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omments7.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omments8.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omments9.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omments10.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omments11.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showInkAnnotation="0" defaultThemeVersion="124226"/>
  <mc:AlternateContent xmlns:mc="http://schemas.openxmlformats.org/markup-compatibility/2006">
    <mc:Choice Requires="x15">
      <x15ac:absPath xmlns:x15ac="http://schemas.microsoft.com/office/spreadsheetml/2010/11/ac" url="\\Dstfs04\41210_総合教育センター$\02_室班フォルダ\研修企画部\2024（令和６年度）\05＿部内プロジェクト\13＿令和７年度手引\5_各種様式・テンプレート集\00_小中・高・特_計画書・報告書等様式\03_特支\"/>
    </mc:Choice>
  </mc:AlternateContent>
  <xr:revisionPtr revIDLastSave="0" documentId="13_ncr:1_{A6E1CC55-66E4-4C48-A6F1-A16102FA1B4E}" xr6:coauthVersionLast="47" xr6:coauthVersionMax="47" xr10:uidLastSave="{00000000-0000-0000-0000-000000000000}"/>
  <bookViews>
    <workbookView xWindow="-28920" yWindow="-120" windowWidth="29040" windowHeight="15720" tabRatio="815" xr2:uid="{00000000-000D-0000-FFFF-FFFF00000000}"/>
  </bookViews>
  <sheets>
    <sheet name="入力方法【様式３計画書】" sheetId="25" r:id="rId1"/>
    <sheet name="様式3　計画書" sheetId="12" r:id="rId2"/>
    <sheet name="入力方法【様式４報告書】 " sheetId="26" r:id="rId3"/>
    <sheet name="様式４報告書　拠１①" sheetId="13" r:id="rId4"/>
    <sheet name="様式４報告書　拠１②" sheetId="14" r:id="rId5"/>
    <sheet name="様式４報告書　拠１③" sheetId="15" r:id="rId6"/>
    <sheet name="様式4報告書　拠１④" sheetId="16" r:id="rId7"/>
    <sheet name="様式4報告書　従1⑤" sheetId="18" r:id="rId8"/>
    <sheet name="様式４報告書　従1⑥" sheetId="19" r:id="rId9"/>
    <sheet name="様式４報告書　従1⑦" sheetId="20" r:id="rId10"/>
    <sheet name="様式４報告書　従1⑧" sheetId="21" r:id="rId11"/>
    <sheet name="様式４報告書　従1⑨" sheetId="22" r:id="rId12"/>
    <sheet name="様式４報告書　従1⑩" sheetId="23" r:id="rId13"/>
    <sheet name="拠１①～④点検" sheetId="17" r:id="rId14"/>
    <sheet name="⑤～⑩点検" sheetId="24" r:id="rId15"/>
    <sheet name="千葉県・千葉市教員等育成指標" sheetId="28" r:id="rId16"/>
  </sheets>
  <definedNames>
    <definedName name="_xlnm.Print_Area" localSheetId="14">'⑤～⑩点検'!$A$10:$AV$219</definedName>
    <definedName name="_xlnm.Print_Area" localSheetId="13">'拠１①～④点検'!$A$10:$AF$219</definedName>
    <definedName name="_xlnm.Print_Area" localSheetId="15">千葉県・千葉市教員等育成指標!$B$1:$K$23</definedName>
    <definedName name="_xlnm.Print_Area" localSheetId="0">入力方法【様式３計画書】!$A$1:$K$250</definedName>
    <definedName name="_xlnm.Print_Area" localSheetId="2">'入力方法【様式４報告書】 '!$A$1:$K$314</definedName>
    <definedName name="_xlnm.Print_Area" localSheetId="1">'様式3　計画書'!$A$9:$Z$49</definedName>
    <definedName name="_xlnm.Print_Area" localSheetId="3">'様式４報告書　拠１①'!$A$20:$AA$246</definedName>
    <definedName name="_xlnm.Print_Area" localSheetId="4">'様式４報告書　拠１②'!$A$20:$AA$246</definedName>
    <definedName name="_xlnm.Print_Area" localSheetId="5">'様式４報告書　拠１③'!$A$20:$AA$246</definedName>
    <definedName name="_xlnm.Print_Area" localSheetId="6">'様式4報告書　拠１④'!$A$20:$AA$246</definedName>
    <definedName name="_xlnm.Print_Area" localSheetId="7">'様式4報告書　従1⑤'!$A$20:$AA$246</definedName>
    <definedName name="_xlnm.Print_Area" localSheetId="8">'様式４報告書　従1⑥'!$A$20:$AA$246</definedName>
    <definedName name="_xlnm.Print_Area" localSheetId="9">'様式４報告書　従1⑦'!$A$20:$AA$246</definedName>
    <definedName name="_xlnm.Print_Area" localSheetId="10">'様式４報告書　従1⑧'!$A$20:$AA$246</definedName>
    <definedName name="_xlnm.Print_Area" localSheetId="11">'様式４報告書　従1⑨'!$A$20:$AA$246</definedName>
    <definedName name="_xlnm.Print_Area" localSheetId="12">'様式４報告書　従1⑩'!$A$20:$AA$246</definedName>
    <definedName name="_xlnm.Print_Titles" localSheetId="14">'⑤～⑩点検'!$1:$9</definedName>
    <definedName name="_xlnm.Print_Titles" localSheetId="13">'拠１①～④点検'!$1:$9</definedName>
    <definedName name="_xlnm.Print_Titles" localSheetId="1">'様式3　計画書'!$9:$18</definedName>
    <definedName name="_xlnm.Print_Titles" localSheetId="3">'様式４報告書　拠１①'!$9:$18</definedName>
    <definedName name="_xlnm.Print_Titles" localSheetId="4">'様式４報告書　拠１②'!$9:$18</definedName>
    <definedName name="_xlnm.Print_Titles" localSheetId="5">'様式４報告書　拠１③'!$9:$18</definedName>
    <definedName name="_xlnm.Print_Titles" localSheetId="6">'様式4報告書　拠１④'!$9:$18</definedName>
    <definedName name="_xlnm.Print_Titles" localSheetId="7">'様式4報告書　従1⑤'!$9:$18</definedName>
    <definedName name="_xlnm.Print_Titles" localSheetId="8">'様式４報告書　従1⑥'!$9:$18</definedName>
    <definedName name="_xlnm.Print_Titles" localSheetId="9">'様式４報告書　従1⑦'!$9:$18</definedName>
    <definedName name="_xlnm.Print_Titles" localSheetId="10">'様式４報告書　従1⑧'!$9:$18</definedName>
    <definedName name="_xlnm.Print_Titles" localSheetId="11">'様式４報告書　従1⑨'!$9:$18</definedName>
    <definedName name="_xlnm.Print_Titles" localSheetId="12">'様式４報告書　従1⑩'!$9:$18</definedName>
    <definedName name="拠点校方式" localSheetId="3">'様式４報告書　拠１①'!$BN$19:$BN$24</definedName>
    <definedName name="拠点校方式" localSheetId="4">'様式４報告書　拠１②'!$BN$19:$BN$24</definedName>
    <definedName name="拠点校方式" localSheetId="5">'様式４報告書　拠１③'!$BN$19:$BN$24</definedName>
    <definedName name="拠点校方式" localSheetId="6">'様式4報告書　拠１④'!$BN$19:$BN$24</definedName>
    <definedName name="拠点校方式" localSheetId="7">'様式4報告書　従1⑤'!$BN$19:$BN$24</definedName>
    <definedName name="拠点校方式" localSheetId="8">'様式４報告書　従1⑥'!$BN$19:$BN$24</definedName>
    <definedName name="拠点校方式" localSheetId="9">'様式４報告書　従1⑦'!$BN$19:$BN$24</definedName>
    <definedName name="拠点校方式" localSheetId="10">'様式４報告書　従1⑧'!$BN$19:$BN$24</definedName>
    <definedName name="拠点校方式" localSheetId="11">'様式４報告書　従1⑨'!$BN$19:$BN$24</definedName>
    <definedName name="拠点校方式" localSheetId="12">'様式４報告書　従1⑩'!$BN$19:$BN$24</definedName>
    <definedName name="拠点校方式">'様式3　計画書'!$BU$20:$BU$25</definedName>
    <definedName name="拠点校方式及び従来方式">'様式3　計画書'!$BW$20:$BW$26</definedName>
    <definedName name="従来方式" localSheetId="3">'様式４報告書　拠１①'!$BO$19:$BO$24</definedName>
    <definedName name="従来方式" localSheetId="4">'様式４報告書　拠１②'!$BO$19:$BO$24</definedName>
    <definedName name="従来方式" localSheetId="5">'様式４報告書　拠１③'!$BO$19:$BO$24</definedName>
    <definedName name="従来方式" localSheetId="6">'様式4報告書　拠１④'!$BO$19:$BO$24</definedName>
    <definedName name="従来方式" localSheetId="7">'様式4報告書　従1⑤'!$BO$19:$BO$24</definedName>
    <definedName name="従来方式" localSheetId="8">'様式４報告書　従1⑥'!$BO$19:$BO$24</definedName>
    <definedName name="従来方式" localSheetId="9">'様式４報告書　従1⑦'!$BO$19:$BO$24</definedName>
    <definedName name="従来方式" localSheetId="10">'様式４報告書　従1⑧'!$BO$19:$BO$24</definedName>
    <definedName name="従来方式" localSheetId="11">'様式４報告書　従1⑨'!$BO$19:$BO$24</definedName>
    <definedName name="従来方式" localSheetId="12">'様式４報告書　従1⑩'!$BO$19:$BO$24</definedName>
    <definedName name="従来方式">'様式3　計画書'!$BV$20:$BV$24</definedName>
    <definedName name="方式" localSheetId="15">#REF!</definedName>
    <definedName name="方式" localSheetId="0">#REF!</definedName>
    <definedName name="方式" localSheetId="2">#REF!</definedName>
    <definedName name="方式">'様式3　計画書'!$BU$19:$BW$19</definedName>
    <definedName name="方式１" localSheetId="3">'様式４報告書　拠１①'!$BN$18:$BO$18</definedName>
    <definedName name="方式１" localSheetId="4">'様式４報告書　拠１②'!$BN$18:$BO$18</definedName>
    <definedName name="方式１" localSheetId="5">'様式４報告書　拠１③'!$BN$18:$BO$18</definedName>
    <definedName name="方式１" localSheetId="6">'様式4報告書　拠１④'!$BN$18:$BO$18</definedName>
    <definedName name="方式１" localSheetId="7">'様式4報告書　従1⑤'!$BN$18:$BO$18</definedName>
    <definedName name="方式１" localSheetId="8">'様式４報告書　従1⑥'!$BN$18:$BO$18</definedName>
    <definedName name="方式１" localSheetId="9">'様式４報告書　従1⑦'!$BN$18:$BO$18</definedName>
    <definedName name="方式１" localSheetId="10">'様式４報告書　従1⑧'!$BN$18:$BO$18</definedName>
    <definedName name="方式１" localSheetId="11">'様式４報告書　従1⑨'!$BN$18:$BO$18</definedName>
    <definedName name="方式１" localSheetId="12">'様式４報告書　従1⑩'!$BN$18:$BO$18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 i="23" l="1"/>
  <c r="F6" i="23"/>
  <c r="F4" i="23"/>
  <c r="F5" i="22"/>
  <c r="F6" i="22"/>
  <c r="F4" i="22"/>
  <c r="F5" i="21"/>
  <c r="F6" i="21"/>
  <c r="F4" i="21"/>
  <c r="F5" i="20"/>
  <c r="F6" i="20"/>
  <c r="F4" i="20"/>
  <c r="F5" i="19"/>
  <c r="F6" i="19"/>
  <c r="F4" i="19"/>
  <c r="F5" i="18"/>
  <c r="F6" i="18"/>
  <c r="F4" i="18"/>
  <c r="F5" i="16"/>
  <c r="F6" i="16"/>
  <c r="F4" i="16"/>
  <c r="F5" i="15"/>
  <c r="F6" i="15"/>
  <c r="F4" i="15"/>
  <c r="F5" i="14"/>
  <c r="F6" i="14"/>
  <c r="F4" i="14"/>
  <c r="F5" i="13"/>
  <c r="F6" i="13"/>
  <c r="F4" i="13"/>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20" i="12"/>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0" i="23"/>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47" i="22"/>
  <c r="D148" i="22"/>
  <c r="D149" i="22"/>
  <c r="D150" i="22"/>
  <c r="D151" i="22"/>
  <c r="D152" i="22"/>
  <c r="D153" i="22"/>
  <c r="D154" i="22"/>
  <c r="D155" i="22"/>
  <c r="D156" i="22"/>
  <c r="D157" i="22"/>
  <c r="D158" i="22"/>
  <c r="D159" i="22"/>
  <c r="D160" i="22"/>
  <c r="D161" i="22"/>
  <c r="D162" i="22"/>
  <c r="D163" i="22"/>
  <c r="D164" i="22"/>
  <c r="D165" i="22"/>
  <c r="D166" i="22"/>
  <c r="D167" i="22"/>
  <c r="D168" i="22"/>
  <c r="D169" i="22"/>
  <c r="D170" i="22"/>
  <c r="D171" i="22"/>
  <c r="D172" i="22"/>
  <c r="D173" i="22"/>
  <c r="D174" i="22"/>
  <c r="D175" i="22"/>
  <c r="D176" i="22"/>
  <c r="D177" i="22"/>
  <c r="D178" i="22"/>
  <c r="D179" i="22"/>
  <c r="D180" i="22"/>
  <c r="D181" i="22"/>
  <c r="D182" i="22"/>
  <c r="D183" i="22"/>
  <c r="D184" i="22"/>
  <c r="D185" i="22"/>
  <c r="D186" i="22"/>
  <c r="D187" i="22"/>
  <c r="D188" i="22"/>
  <c r="D189" i="22"/>
  <c r="D190" i="22"/>
  <c r="D191" i="22"/>
  <c r="D192" i="22"/>
  <c r="D193" i="22"/>
  <c r="D194" i="22"/>
  <c r="D195" i="22"/>
  <c r="D196" i="22"/>
  <c r="D197" i="22"/>
  <c r="D198" i="22"/>
  <c r="D199" i="22"/>
  <c r="D200" i="22"/>
  <c r="D201" i="22"/>
  <c r="D202" i="22"/>
  <c r="D203" i="22"/>
  <c r="D204" i="22"/>
  <c r="D205" i="22"/>
  <c r="D206" i="22"/>
  <c r="D207" i="22"/>
  <c r="D208" i="22"/>
  <c r="D209" i="22"/>
  <c r="D210" i="22"/>
  <c r="D211" i="22"/>
  <c r="D212" i="22"/>
  <c r="D213" i="22"/>
  <c r="D214" i="22"/>
  <c r="D215" i="22"/>
  <c r="D216" i="22"/>
  <c r="D217" i="22"/>
  <c r="D218" i="22"/>
  <c r="D219" i="22"/>
  <c r="D220" i="22"/>
  <c r="D221" i="22"/>
  <c r="D222" i="22"/>
  <c r="D223" i="22"/>
  <c r="D224" i="22"/>
  <c r="D225" i="22"/>
  <c r="D226" i="22"/>
  <c r="D227" i="22"/>
  <c r="D228" i="22"/>
  <c r="D229" i="22"/>
  <c r="D20" i="22"/>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0" i="21"/>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0" i="20"/>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3" i="19"/>
  <c r="D174" i="19"/>
  <c r="D175" i="19"/>
  <c r="D176" i="19"/>
  <c r="D177" i="19"/>
  <c r="D178" i="19"/>
  <c r="D179" i="19"/>
  <c r="D180" i="19"/>
  <c r="D181" i="19"/>
  <c r="D182" i="19"/>
  <c r="D183" i="19"/>
  <c r="D184" i="19"/>
  <c r="D185" i="19"/>
  <c r="D186" i="19"/>
  <c r="D187" i="19"/>
  <c r="D188" i="19"/>
  <c r="D189" i="19"/>
  <c r="D190" i="19"/>
  <c r="D191" i="19"/>
  <c r="D192" i="19"/>
  <c r="D193" i="19"/>
  <c r="D194" i="19"/>
  <c r="D195" i="19"/>
  <c r="D196" i="19"/>
  <c r="D197" i="19"/>
  <c r="D198" i="19"/>
  <c r="D199" i="19"/>
  <c r="D200" i="19"/>
  <c r="D201" i="19"/>
  <c r="D202" i="19"/>
  <c r="D203" i="19"/>
  <c r="D204" i="19"/>
  <c r="D205" i="19"/>
  <c r="D206" i="19"/>
  <c r="D207" i="19"/>
  <c r="D208" i="19"/>
  <c r="D209" i="19"/>
  <c r="D210" i="19"/>
  <c r="D211" i="19"/>
  <c r="D212" i="19"/>
  <c r="D213" i="19"/>
  <c r="D214" i="19"/>
  <c r="D215" i="19"/>
  <c r="D216" i="19"/>
  <c r="D217" i="19"/>
  <c r="D218" i="19"/>
  <c r="D219" i="19"/>
  <c r="D220" i="19"/>
  <c r="D221" i="19"/>
  <c r="D222" i="19"/>
  <c r="D223" i="19"/>
  <c r="D224" i="19"/>
  <c r="D225" i="19"/>
  <c r="D226" i="19"/>
  <c r="D227" i="19"/>
  <c r="D228" i="19"/>
  <c r="D229" i="19"/>
  <c r="D20" i="19"/>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D110" i="18"/>
  <c r="D111" i="18"/>
  <c r="D112" i="18"/>
  <c r="D113" i="18"/>
  <c r="D114" i="18"/>
  <c r="D115" i="18"/>
  <c r="D116" i="18"/>
  <c r="D117" i="18"/>
  <c r="D118" i="18"/>
  <c r="D119" i="18"/>
  <c r="D120" i="18"/>
  <c r="D121" i="18"/>
  <c r="D122" i="18"/>
  <c r="D123" i="18"/>
  <c r="D124" i="18"/>
  <c r="D125" i="18"/>
  <c r="D126" i="18"/>
  <c r="D127" i="18"/>
  <c r="D128" i="18"/>
  <c r="D129" i="18"/>
  <c r="D130" i="18"/>
  <c r="D131" i="18"/>
  <c r="D132" i="18"/>
  <c r="D133" i="18"/>
  <c r="D134" i="18"/>
  <c r="D135" i="18"/>
  <c r="D136" i="18"/>
  <c r="D137" i="18"/>
  <c r="D138" i="18"/>
  <c r="D139" i="18"/>
  <c r="D140" i="18"/>
  <c r="D141" i="18"/>
  <c r="D142" i="18"/>
  <c r="D143" i="18"/>
  <c r="D144" i="18"/>
  <c r="D145" i="18"/>
  <c r="D146" i="18"/>
  <c r="D147" i="18"/>
  <c r="D148" i="18"/>
  <c r="D149" i="18"/>
  <c r="D150"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0" i="18"/>
  <c r="D21" i="16"/>
  <c r="D22" i="16"/>
  <c r="D23" i="16"/>
  <c r="D24" i="16"/>
  <c r="D25" i="16"/>
  <c r="D26" i="16"/>
  <c r="D27" i="16"/>
  <c r="D28" i="16"/>
  <c r="D29" i="16"/>
  <c r="D30" i="16"/>
  <c r="D31" i="16"/>
  <c r="D32" i="16"/>
  <c r="D33" i="16"/>
  <c r="D34" i="16"/>
  <c r="D35" i="16"/>
  <c r="D36" i="16"/>
  <c r="D37" i="16"/>
  <c r="D38" i="16"/>
  <c r="D39" i="16"/>
  <c r="D40" i="16"/>
  <c r="D41" i="16"/>
  <c r="D42" i="16"/>
  <c r="D43" i="16"/>
  <c r="D44" i="16"/>
  <c r="D45" i="16"/>
  <c r="D46" i="16"/>
  <c r="D47" i="16"/>
  <c r="D48" i="16"/>
  <c r="D49" i="16"/>
  <c r="D50" i="16"/>
  <c r="D51" i="16"/>
  <c r="D52" i="16"/>
  <c r="D53" i="16"/>
  <c r="D54" i="16"/>
  <c r="D55" i="16"/>
  <c r="D56" i="16"/>
  <c r="D57" i="16"/>
  <c r="D58" i="16"/>
  <c r="D59" i="16"/>
  <c r="D60" i="16"/>
  <c r="D61" i="16"/>
  <c r="D62" i="16"/>
  <c r="D63" i="16"/>
  <c r="D64" i="16"/>
  <c r="D65" i="16"/>
  <c r="D66" i="16"/>
  <c r="D67" i="16"/>
  <c r="D68" i="16"/>
  <c r="D69" i="16"/>
  <c r="D70" i="16"/>
  <c r="D71" i="16"/>
  <c r="D72" i="16"/>
  <c r="D73" i="16"/>
  <c r="D74" i="16"/>
  <c r="D75" i="16"/>
  <c r="D76" i="16"/>
  <c r="D77"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D141" i="16"/>
  <c r="D142"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220" i="16"/>
  <c r="D221" i="16"/>
  <c r="D222" i="16"/>
  <c r="D223" i="16"/>
  <c r="D224" i="16"/>
  <c r="D225" i="16"/>
  <c r="D226" i="16"/>
  <c r="D227" i="16"/>
  <c r="D228" i="16"/>
  <c r="D229" i="16"/>
  <c r="D20" i="16"/>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0" i="15"/>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0" i="14"/>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0" i="13"/>
  <c r="M266" i="23"/>
  <c r="M265" i="23"/>
  <c r="M264" i="23"/>
  <c r="M263" i="23"/>
  <c r="M262" i="23"/>
  <c r="M261" i="23"/>
  <c r="M260" i="23"/>
  <c r="M259" i="23"/>
  <c r="M258" i="23"/>
  <c r="M257" i="23"/>
  <c r="M256" i="23"/>
  <c r="M255" i="23"/>
  <c r="M254" i="23"/>
  <c r="M253" i="23"/>
  <c r="M252" i="23"/>
  <c r="N252" i="23" s="1"/>
  <c r="CA20" i="23" s="1"/>
  <c r="M251" i="23"/>
  <c r="M250" i="23"/>
  <c r="M249" i="23"/>
  <c r="M248" i="23"/>
  <c r="M266" i="22"/>
  <c r="M265" i="22"/>
  <c r="M264" i="22"/>
  <c r="M263" i="22"/>
  <c r="M262" i="22"/>
  <c r="M261" i="22"/>
  <c r="M260" i="22"/>
  <c r="M259" i="22"/>
  <c r="M258" i="22"/>
  <c r="M257" i="22"/>
  <c r="M256" i="22"/>
  <c r="M255" i="22"/>
  <c r="M254" i="22"/>
  <c r="M253" i="22"/>
  <c r="M252" i="22"/>
  <c r="M251" i="22"/>
  <c r="M250" i="22"/>
  <c r="M249" i="22"/>
  <c r="M248" i="22"/>
  <c r="W241" i="19"/>
  <c r="M266" i="21"/>
  <c r="M265" i="21"/>
  <c r="M264" i="21"/>
  <c r="M263" i="21"/>
  <c r="M262" i="21"/>
  <c r="N262" i="21" s="1"/>
  <c r="CA23" i="21" s="1"/>
  <c r="M261" i="21"/>
  <c r="M260" i="21"/>
  <c r="M259" i="21"/>
  <c r="M258" i="21"/>
  <c r="M257" i="21"/>
  <c r="M256" i="21"/>
  <c r="M255" i="21"/>
  <c r="M254" i="21"/>
  <c r="M253" i="21"/>
  <c r="M252" i="21"/>
  <c r="M251" i="21"/>
  <c r="M250" i="21"/>
  <c r="M249" i="21"/>
  <c r="M248" i="21"/>
  <c r="M266" i="20"/>
  <c r="M265" i="20"/>
  <c r="M264" i="20"/>
  <c r="M263" i="20"/>
  <c r="M262" i="20"/>
  <c r="M261" i="20"/>
  <c r="M260" i="20"/>
  <c r="M259" i="20"/>
  <c r="M258" i="20"/>
  <c r="M257" i="20"/>
  <c r="M256" i="20"/>
  <c r="M255" i="20"/>
  <c r="M254" i="20"/>
  <c r="M253" i="20"/>
  <c r="M252" i="20"/>
  <c r="M251" i="20"/>
  <c r="M250" i="20"/>
  <c r="M249" i="20"/>
  <c r="M248" i="20"/>
  <c r="M266" i="19"/>
  <c r="M265" i="19"/>
  <c r="M264" i="19"/>
  <c r="N264" i="19" s="1"/>
  <c r="CA24" i="19" s="1"/>
  <c r="M263" i="19"/>
  <c r="M262" i="19"/>
  <c r="N262" i="19" s="1"/>
  <c r="CA23" i="19" s="1"/>
  <c r="M261" i="19"/>
  <c r="M260" i="19"/>
  <c r="M259" i="19"/>
  <c r="M258" i="19"/>
  <c r="M257" i="19"/>
  <c r="M256" i="19"/>
  <c r="M255" i="19"/>
  <c r="M254" i="19"/>
  <c r="M253" i="19"/>
  <c r="M252" i="19"/>
  <c r="M251" i="19"/>
  <c r="M250" i="19"/>
  <c r="M249" i="19"/>
  <c r="M248" i="19"/>
  <c r="N248" i="19" s="1"/>
  <c r="CA19" i="19" s="1"/>
  <c r="M266" i="18"/>
  <c r="M265" i="18"/>
  <c r="M264" i="18"/>
  <c r="M263" i="18"/>
  <c r="M262" i="18"/>
  <c r="M261" i="18"/>
  <c r="M260" i="18"/>
  <c r="M259" i="18"/>
  <c r="M258" i="18"/>
  <c r="M257" i="18"/>
  <c r="M256" i="18"/>
  <c r="M255" i="18"/>
  <c r="M254" i="18"/>
  <c r="M253" i="18"/>
  <c r="M252" i="18"/>
  <c r="M251" i="18"/>
  <c r="M250" i="18"/>
  <c r="M249" i="18"/>
  <c r="M248" i="18"/>
  <c r="M266" i="16"/>
  <c r="M265" i="16"/>
  <c r="M264" i="16"/>
  <c r="M263" i="16"/>
  <c r="M262" i="16"/>
  <c r="M261" i="16"/>
  <c r="M260" i="16"/>
  <c r="M259" i="16"/>
  <c r="M258" i="16"/>
  <c r="M257" i="16"/>
  <c r="M256" i="16"/>
  <c r="M255" i="16"/>
  <c r="M254" i="16"/>
  <c r="M253" i="16"/>
  <c r="M252" i="16"/>
  <c r="M251" i="16"/>
  <c r="M250" i="16"/>
  <c r="M249" i="16"/>
  <c r="M248" i="16"/>
  <c r="M264" i="15"/>
  <c r="M265" i="15"/>
  <c r="M266" i="15"/>
  <c r="M263" i="15"/>
  <c r="M262" i="15"/>
  <c r="M261" i="15"/>
  <c r="M260" i="15"/>
  <c r="M259" i="15"/>
  <c r="M258" i="15"/>
  <c r="M257" i="15"/>
  <c r="M256" i="15"/>
  <c r="M255" i="15"/>
  <c r="M254" i="15"/>
  <c r="M253" i="15"/>
  <c r="M252" i="15"/>
  <c r="M251" i="15"/>
  <c r="M250" i="15"/>
  <c r="M249" i="15"/>
  <c r="M248" i="15"/>
  <c r="M266" i="14"/>
  <c r="M265" i="14"/>
  <c r="M264" i="14"/>
  <c r="M263" i="14"/>
  <c r="M262" i="14"/>
  <c r="M261" i="14"/>
  <c r="M260" i="14"/>
  <c r="M259" i="14"/>
  <c r="M258" i="14"/>
  <c r="M257" i="14"/>
  <c r="M256" i="14"/>
  <c r="M255" i="14"/>
  <c r="M254" i="14"/>
  <c r="M253" i="14"/>
  <c r="M252" i="14"/>
  <c r="M251" i="14"/>
  <c r="M250" i="14"/>
  <c r="M249" i="14"/>
  <c r="M248" i="14"/>
  <c r="M248" i="13"/>
  <c r="M249" i="13"/>
  <c r="M264" i="13"/>
  <c r="M265" i="13"/>
  <c r="M266" i="13"/>
  <c r="M62" i="12"/>
  <c r="M66" i="12"/>
  <c r="M68" i="12"/>
  <c r="M69" i="12"/>
  <c r="M70" i="12"/>
  <c r="D19" i="23"/>
  <c r="D19" i="22"/>
  <c r="D19" i="21"/>
  <c r="D19" i="20"/>
  <c r="D19" i="19"/>
  <c r="D19" i="18"/>
  <c r="W245" i="23"/>
  <c r="T245" i="23"/>
  <c r="Q245" i="23"/>
  <c r="N245" i="23"/>
  <c r="K245" i="23"/>
  <c r="H245" i="23"/>
  <c r="E245" i="23"/>
  <c r="W243" i="23"/>
  <c r="W244" i="23" s="1"/>
  <c r="T243" i="23"/>
  <c r="T244" i="23" s="1"/>
  <c r="Q243" i="23"/>
  <c r="Q244" i="23" s="1"/>
  <c r="N243" i="23"/>
  <c r="N244" i="23" s="1"/>
  <c r="K243" i="23"/>
  <c r="K244" i="23" s="1"/>
  <c r="H243" i="23"/>
  <c r="H244" i="23" s="1"/>
  <c r="E243" i="23"/>
  <c r="E244" i="23" s="1"/>
  <c r="W242" i="23"/>
  <c r="T242" i="23"/>
  <c r="Q242" i="23"/>
  <c r="N242" i="23"/>
  <c r="K242" i="23"/>
  <c r="H242" i="23"/>
  <c r="E242" i="23"/>
  <c r="W240" i="23"/>
  <c r="W241" i="23" s="1"/>
  <c r="T240" i="23"/>
  <c r="T241" i="23" s="1"/>
  <c r="Q240" i="23"/>
  <c r="Q241" i="23" s="1"/>
  <c r="N240" i="23"/>
  <c r="N241" i="23" s="1"/>
  <c r="K240" i="23"/>
  <c r="K241" i="23" s="1"/>
  <c r="H240" i="23"/>
  <c r="H241" i="23" s="1"/>
  <c r="E240" i="23"/>
  <c r="E241" i="23" s="1"/>
  <c r="W245" i="22"/>
  <c r="T245" i="22"/>
  <c r="Q245" i="22"/>
  <c r="N245" i="22"/>
  <c r="K245" i="22"/>
  <c r="H245" i="22"/>
  <c r="E245" i="22"/>
  <c r="W243" i="22"/>
  <c r="W244" i="22" s="1"/>
  <c r="T243" i="22"/>
  <c r="T244" i="22" s="1"/>
  <c r="Q243" i="22"/>
  <c r="Q244" i="22" s="1"/>
  <c r="N243" i="22"/>
  <c r="N244" i="22" s="1"/>
  <c r="K243" i="22"/>
  <c r="K244" i="22" s="1"/>
  <c r="H243" i="22"/>
  <c r="H244" i="22" s="1"/>
  <c r="E243" i="22"/>
  <c r="E244" i="22" s="1"/>
  <c r="W242" i="22"/>
  <c r="T242" i="22"/>
  <c r="Q242" i="22"/>
  <c r="N242" i="22"/>
  <c r="K242" i="22"/>
  <c r="H242" i="22"/>
  <c r="E242" i="22"/>
  <c r="W240" i="22"/>
  <c r="W241" i="22" s="1"/>
  <c r="T240" i="22"/>
  <c r="T241" i="22" s="1"/>
  <c r="Q240" i="22"/>
  <c r="Q241" i="22" s="1"/>
  <c r="N240" i="22"/>
  <c r="N241" i="22" s="1"/>
  <c r="K240" i="22"/>
  <c r="K241" i="22" s="1"/>
  <c r="H240" i="22"/>
  <c r="H241" i="22" s="1"/>
  <c r="E240" i="22"/>
  <c r="E241" i="22" s="1"/>
  <c r="W245" i="21"/>
  <c r="T245" i="21"/>
  <c r="Q245" i="21"/>
  <c r="N245" i="21"/>
  <c r="K245" i="21"/>
  <c r="H245" i="21"/>
  <c r="E245" i="21"/>
  <c r="W243" i="21"/>
  <c r="W244" i="21" s="1"/>
  <c r="T243" i="21"/>
  <c r="T244" i="21" s="1"/>
  <c r="Q243" i="21"/>
  <c r="Q244" i="21" s="1"/>
  <c r="N243" i="21"/>
  <c r="N244" i="21" s="1"/>
  <c r="K243" i="21"/>
  <c r="K244" i="21" s="1"/>
  <c r="H243" i="21"/>
  <c r="H244" i="21" s="1"/>
  <c r="E243" i="21"/>
  <c r="E244" i="21" s="1"/>
  <c r="W242" i="21"/>
  <c r="T242" i="21"/>
  <c r="Q242" i="21"/>
  <c r="N242" i="21"/>
  <c r="K242" i="21"/>
  <c r="H242" i="21"/>
  <c r="W240" i="21"/>
  <c r="W241" i="21" s="1"/>
  <c r="T240" i="21"/>
  <c r="T241" i="21" s="1"/>
  <c r="Q240" i="21"/>
  <c r="Q241" i="21" s="1"/>
  <c r="N240" i="21"/>
  <c r="N241" i="21" s="1"/>
  <c r="K240" i="21"/>
  <c r="K241" i="21" s="1"/>
  <c r="H240" i="21"/>
  <c r="H241" i="21" s="1"/>
  <c r="E240" i="21"/>
  <c r="E241" i="21" s="1"/>
  <c r="W245" i="13"/>
  <c r="T245" i="13"/>
  <c r="Q245" i="13"/>
  <c r="W243" i="13"/>
  <c r="W244" i="13" s="1"/>
  <c r="T243" i="13"/>
  <c r="T244" i="13" s="1"/>
  <c r="Q243" i="13"/>
  <c r="Q244" i="13" s="1"/>
  <c r="N243" i="13"/>
  <c r="N244" i="13" s="1"/>
  <c r="K243" i="13"/>
  <c r="K244" i="13" s="1"/>
  <c r="H243" i="13"/>
  <c r="H244" i="13" s="1"/>
  <c r="E243" i="13"/>
  <c r="E244" i="13" s="1"/>
  <c r="W240" i="13"/>
  <c r="W241" i="13" s="1"/>
  <c r="T240" i="13"/>
  <c r="T241" i="13" s="1"/>
  <c r="Q240" i="13"/>
  <c r="Q241" i="13" s="1"/>
  <c r="N240" i="13"/>
  <c r="N241" i="13" s="1"/>
  <c r="K240" i="13"/>
  <c r="K241" i="13" s="1"/>
  <c r="H240" i="13"/>
  <c r="H241" i="13" s="1"/>
  <c r="E240" i="13"/>
  <c r="E241" i="13" s="1"/>
  <c r="E245" i="14"/>
  <c r="W243" i="14"/>
  <c r="W244" i="14" s="1"/>
  <c r="T243" i="14"/>
  <c r="T244" i="14" s="1"/>
  <c r="Q243" i="14"/>
  <c r="Q244" i="14" s="1"/>
  <c r="N243" i="14"/>
  <c r="N244" i="14" s="1"/>
  <c r="K243" i="14"/>
  <c r="K244" i="14" s="1"/>
  <c r="H243" i="14"/>
  <c r="H244" i="14" s="1"/>
  <c r="E243" i="14"/>
  <c r="E244" i="14" s="1"/>
  <c r="Q242" i="14"/>
  <c r="W240" i="14"/>
  <c r="W241" i="14" s="1"/>
  <c r="T240" i="14"/>
  <c r="T241" i="14" s="1"/>
  <c r="Q240" i="14"/>
  <c r="Q241" i="14" s="1"/>
  <c r="N240" i="14"/>
  <c r="N241" i="14" s="1"/>
  <c r="K240" i="14"/>
  <c r="K241" i="14" s="1"/>
  <c r="H240" i="14"/>
  <c r="H241" i="14" s="1"/>
  <c r="E240" i="14"/>
  <c r="E241" i="14" s="1"/>
  <c r="W245" i="15"/>
  <c r="T245" i="15"/>
  <c r="Q245" i="15"/>
  <c r="N245" i="15"/>
  <c r="K245" i="15"/>
  <c r="H245" i="15"/>
  <c r="E245" i="15"/>
  <c r="W243" i="15"/>
  <c r="W244" i="15" s="1"/>
  <c r="T243" i="15"/>
  <c r="T244" i="15" s="1"/>
  <c r="Q243" i="15"/>
  <c r="Q244" i="15" s="1"/>
  <c r="N243" i="15"/>
  <c r="N244" i="15" s="1"/>
  <c r="K243" i="15"/>
  <c r="K244" i="15" s="1"/>
  <c r="H243" i="15"/>
  <c r="H244" i="15" s="1"/>
  <c r="E243" i="15"/>
  <c r="E244" i="15" s="1"/>
  <c r="W242" i="15"/>
  <c r="T242" i="15"/>
  <c r="Q242" i="15"/>
  <c r="N242" i="15"/>
  <c r="W240" i="15"/>
  <c r="W241" i="15" s="1"/>
  <c r="T240" i="15"/>
  <c r="T241" i="15" s="1"/>
  <c r="Q240" i="15"/>
  <c r="Q241" i="15" s="1"/>
  <c r="N240" i="15"/>
  <c r="N241" i="15" s="1"/>
  <c r="K240" i="15"/>
  <c r="K241" i="15" s="1"/>
  <c r="H240" i="15"/>
  <c r="H241" i="15" s="1"/>
  <c r="E240" i="15"/>
  <c r="E241" i="15" s="1"/>
  <c r="T245" i="16"/>
  <c r="E245" i="16"/>
  <c r="W243" i="16"/>
  <c r="W244" i="16" s="1"/>
  <c r="T243" i="16"/>
  <c r="T244" i="16" s="1"/>
  <c r="Q243" i="16"/>
  <c r="Q244" i="16" s="1"/>
  <c r="N243" i="16"/>
  <c r="N244" i="16" s="1"/>
  <c r="K243" i="16"/>
  <c r="K244" i="16" s="1"/>
  <c r="H243" i="16"/>
  <c r="H244" i="16" s="1"/>
  <c r="E243" i="16"/>
  <c r="E244" i="16" s="1"/>
  <c r="K242" i="16"/>
  <c r="E242" i="16"/>
  <c r="W240" i="16"/>
  <c r="W241" i="16" s="1"/>
  <c r="T240" i="16"/>
  <c r="T241" i="16" s="1"/>
  <c r="Q240" i="16"/>
  <c r="Q241" i="16" s="1"/>
  <c r="N240" i="16"/>
  <c r="N241" i="16" s="1"/>
  <c r="K240" i="16"/>
  <c r="K241" i="16" s="1"/>
  <c r="H240" i="16"/>
  <c r="H241" i="16" s="1"/>
  <c r="E240" i="16"/>
  <c r="E241" i="16" s="1"/>
  <c r="W245" i="18"/>
  <c r="T245" i="18"/>
  <c r="Q245" i="18"/>
  <c r="N245" i="18"/>
  <c r="K245" i="18"/>
  <c r="H245" i="18"/>
  <c r="E245" i="18"/>
  <c r="W243" i="18"/>
  <c r="W244" i="18" s="1"/>
  <c r="T243" i="18"/>
  <c r="T244" i="18" s="1"/>
  <c r="Q243" i="18"/>
  <c r="Q244" i="18" s="1"/>
  <c r="N243" i="18"/>
  <c r="N244" i="18" s="1"/>
  <c r="K243" i="18"/>
  <c r="K244" i="18" s="1"/>
  <c r="H243" i="18"/>
  <c r="H244" i="18" s="1"/>
  <c r="E243" i="18"/>
  <c r="E244" i="18" s="1"/>
  <c r="W240" i="18"/>
  <c r="W241" i="18" s="1"/>
  <c r="T240" i="18"/>
  <c r="T241" i="18" s="1"/>
  <c r="Q240" i="18"/>
  <c r="Q241" i="18" s="1"/>
  <c r="N240" i="18"/>
  <c r="N241" i="18" s="1"/>
  <c r="K240" i="18"/>
  <c r="K241" i="18" s="1"/>
  <c r="H240" i="18"/>
  <c r="H241" i="18" s="1"/>
  <c r="E240" i="18"/>
  <c r="E241" i="18" s="1"/>
  <c r="W245" i="19"/>
  <c r="T245" i="19"/>
  <c r="Q245" i="19"/>
  <c r="N245" i="19"/>
  <c r="K245" i="19"/>
  <c r="H245" i="19"/>
  <c r="E245" i="19"/>
  <c r="W243" i="19"/>
  <c r="W244" i="19" s="1"/>
  <c r="T243" i="19"/>
  <c r="T244" i="19" s="1"/>
  <c r="Q243" i="19"/>
  <c r="Q244" i="19" s="1"/>
  <c r="N243" i="19"/>
  <c r="N244" i="19" s="1"/>
  <c r="K243" i="19"/>
  <c r="K244" i="19" s="1"/>
  <c r="H243" i="19"/>
  <c r="H244" i="19" s="1"/>
  <c r="E243" i="19"/>
  <c r="E244" i="19" s="1"/>
  <c r="W242" i="19"/>
  <c r="T242" i="19"/>
  <c r="Q242" i="19"/>
  <c r="N242" i="19"/>
  <c r="K242" i="19"/>
  <c r="H242" i="19"/>
  <c r="E242" i="19"/>
  <c r="W240" i="19"/>
  <c r="T240" i="19"/>
  <c r="T241" i="19" s="1"/>
  <c r="Q240" i="19"/>
  <c r="Q241" i="19" s="1"/>
  <c r="N240" i="19"/>
  <c r="N241" i="19" s="1"/>
  <c r="K240" i="19"/>
  <c r="K241" i="19" s="1"/>
  <c r="H240" i="19"/>
  <c r="H241" i="19" s="1"/>
  <c r="E240" i="19"/>
  <c r="E241" i="19" s="1"/>
  <c r="T245" i="20"/>
  <c r="E245" i="20"/>
  <c r="W243" i="20"/>
  <c r="W244" i="20" s="1"/>
  <c r="T243" i="20"/>
  <c r="T244" i="20" s="1"/>
  <c r="Q243" i="20"/>
  <c r="Q244" i="20" s="1"/>
  <c r="N243" i="20"/>
  <c r="N244" i="20" s="1"/>
  <c r="K243" i="20"/>
  <c r="K244" i="20" s="1"/>
  <c r="H243" i="20"/>
  <c r="H244" i="20" s="1"/>
  <c r="E243" i="20"/>
  <c r="E244" i="20" s="1"/>
  <c r="W242" i="20"/>
  <c r="T242" i="20"/>
  <c r="Q242" i="20"/>
  <c r="W240" i="20"/>
  <c r="W241" i="20" s="1"/>
  <c r="T240" i="20"/>
  <c r="T241" i="20" s="1"/>
  <c r="Q240" i="20"/>
  <c r="Q241" i="20" s="1"/>
  <c r="N240" i="20"/>
  <c r="N241" i="20" s="1"/>
  <c r="K240" i="20"/>
  <c r="K241" i="20" s="1"/>
  <c r="H240" i="20"/>
  <c r="H241" i="20" s="1"/>
  <c r="E240" i="20"/>
  <c r="E241" i="20" s="1"/>
  <c r="E242" i="21" l="1"/>
  <c r="N258" i="23"/>
  <c r="CA22" i="23" s="1"/>
  <c r="N254" i="23"/>
  <c r="CA21" i="23" s="1"/>
  <c r="N262" i="23"/>
  <c r="CA23" i="23" s="1"/>
  <c r="N248" i="23"/>
  <c r="CA19" i="23" s="1"/>
  <c r="N264" i="23"/>
  <c r="CA24" i="23" s="1"/>
  <c r="N254" i="19"/>
  <c r="CA21" i="19" s="1"/>
  <c r="N258" i="19"/>
  <c r="CA22" i="19" s="1"/>
  <c r="N252" i="19"/>
  <c r="CA20" i="19" s="1"/>
  <c r="N242" i="18"/>
  <c r="K242" i="15"/>
  <c r="H242" i="15"/>
  <c r="E242" i="15"/>
  <c r="N68" i="12"/>
  <c r="BZ25" i="12" s="1"/>
  <c r="N264" i="22"/>
  <c r="CA24" i="22" s="1"/>
  <c r="N252" i="22"/>
  <c r="CA20" i="22" s="1"/>
  <c r="N248" i="22"/>
  <c r="CA19" i="22" s="1"/>
  <c r="N254" i="22"/>
  <c r="CA21" i="22" s="1"/>
  <c r="N262" i="22"/>
  <c r="CA23" i="22" s="1"/>
  <c r="N258" i="22"/>
  <c r="CA22" i="22" s="1"/>
  <c r="N252" i="21"/>
  <c r="CA20" i="21" s="1"/>
  <c r="AR243" i="19"/>
  <c r="AR241" i="19"/>
  <c r="N248" i="21"/>
  <c r="CA19" i="21" s="1"/>
  <c r="N258" i="21"/>
  <c r="CA22" i="21" s="1"/>
  <c r="N254" i="21"/>
  <c r="CA21" i="21" s="1"/>
  <c r="N264" i="21"/>
  <c r="CA24" i="21" s="1"/>
  <c r="N262" i="20"/>
  <c r="CA23" i="20" s="1"/>
  <c r="N252" i="20"/>
  <c r="CA20" i="20" s="1"/>
  <c r="N258" i="20"/>
  <c r="CA22" i="20" s="1"/>
  <c r="N254" i="20"/>
  <c r="CA21" i="20" s="1"/>
  <c r="N248" i="20"/>
  <c r="CA19" i="20" s="1"/>
  <c r="N264" i="20"/>
  <c r="CA24" i="20" s="1"/>
  <c r="W245" i="20"/>
  <c r="Q245" i="20"/>
  <c r="N245" i="20"/>
  <c r="K245" i="20"/>
  <c r="H245" i="20"/>
  <c r="N242" i="20"/>
  <c r="K242" i="20"/>
  <c r="H242" i="20"/>
  <c r="E242" i="20"/>
  <c r="N262" i="18"/>
  <c r="CA23" i="18" s="1"/>
  <c r="N252" i="18"/>
  <c r="CA20" i="18" s="1"/>
  <c r="N254" i="18"/>
  <c r="CA21" i="18" s="1"/>
  <c r="N248" i="18"/>
  <c r="CA19" i="18" s="1"/>
  <c r="N264" i="18"/>
  <c r="CA24" i="18" s="1"/>
  <c r="N258" i="18"/>
  <c r="CA22" i="18" s="1"/>
  <c r="W242" i="18"/>
  <c r="T242" i="18"/>
  <c r="Q242" i="18"/>
  <c r="K242" i="18"/>
  <c r="H242" i="18"/>
  <c r="E242" i="18"/>
  <c r="N252" i="16"/>
  <c r="CA20" i="16" s="1"/>
  <c r="N262" i="16"/>
  <c r="CA23" i="16" s="1"/>
  <c r="N258" i="16"/>
  <c r="CA22" i="16" s="1"/>
  <c r="N254" i="16"/>
  <c r="CA21" i="16" s="1"/>
  <c r="N248" i="16"/>
  <c r="CA19" i="16" s="1"/>
  <c r="N264" i="16"/>
  <c r="CA24" i="16" s="1"/>
  <c r="W245" i="16"/>
  <c r="Q245" i="16"/>
  <c r="N245" i="16"/>
  <c r="K245" i="16"/>
  <c r="H245" i="16"/>
  <c r="W242" i="16"/>
  <c r="T242" i="16"/>
  <c r="Q242" i="16"/>
  <c r="N242" i="16"/>
  <c r="H242" i="16"/>
  <c r="H242" i="14"/>
  <c r="K242" i="14"/>
  <c r="W242" i="14"/>
  <c r="K245" i="14"/>
  <c r="N245" i="14"/>
  <c r="Q245" i="14"/>
  <c r="N264" i="15"/>
  <c r="CA24" i="15" s="1"/>
  <c r="N262" i="15"/>
  <c r="CA23" i="15" s="1"/>
  <c r="N252" i="15"/>
  <c r="CA20" i="15" s="1"/>
  <c r="N254" i="15"/>
  <c r="CA21" i="15" s="1"/>
  <c r="N248" i="15"/>
  <c r="CA19" i="15" s="1"/>
  <c r="N258" i="15"/>
  <c r="CA22" i="15" s="1"/>
  <c r="N252" i="14"/>
  <c r="CA20" i="14" s="1"/>
  <c r="N254" i="14"/>
  <c r="CA21" i="14" s="1"/>
  <c r="W245" i="14"/>
  <c r="T245" i="14"/>
  <c r="H245" i="14"/>
  <c r="T242" i="14"/>
  <c r="N242" i="14"/>
  <c r="E242" i="14"/>
  <c r="N245" i="13"/>
  <c r="K245" i="13"/>
  <c r="H245" i="13"/>
  <c r="E245" i="13"/>
  <c r="K242" i="13"/>
  <c r="N248" i="14"/>
  <c r="CA19" i="14" s="1"/>
  <c r="N258" i="14"/>
  <c r="CA22" i="14" s="1"/>
  <c r="N264" i="14"/>
  <c r="CA24" i="14" s="1"/>
  <c r="N262" i="14"/>
  <c r="CA23" i="14" s="1"/>
  <c r="N264" i="13"/>
  <c r="CC24" i="13" s="1"/>
  <c r="W242" i="13"/>
  <c r="Q242" i="13"/>
  <c r="AR241" i="20"/>
  <c r="AR241" i="21"/>
  <c r="AR241" i="22"/>
  <c r="AR241" i="23"/>
  <c r="AR241" i="18"/>
  <c r="T242" i="13"/>
  <c r="N242" i="13"/>
  <c r="H242" i="13"/>
  <c r="AR241" i="13"/>
  <c r="E242" i="13"/>
  <c r="AR243" i="23"/>
  <c r="AR243" i="22"/>
  <c r="AR243" i="21"/>
  <c r="AR243" i="13"/>
  <c r="AR241" i="14"/>
  <c r="AR243" i="14"/>
  <c r="AR243" i="15"/>
  <c r="AR241" i="15"/>
  <c r="AR243" i="16"/>
  <c r="AR241" i="16"/>
  <c r="AR243" i="18"/>
  <c r="AR243" i="20"/>
  <c r="W246" i="22" l="1"/>
  <c r="W246" i="19"/>
  <c r="W246" i="21"/>
  <c r="W246" i="20"/>
  <c r="W246" i="18"/>
  <c r="W246" i="14"/>
  <c r="W246" i="23"/>
  <c r="W246" i="13"/>
  <c r="W246" i="15"/>
  <c r="W246" i="16"/>
  <c r="AQ11" i="24" l="1"/>
  <c r="AR11" i="24"/>
  <c r="AT11" i="24"/>
  <c r="AU11" i="24"/>
  <c r="AV11" i="24"/>
  <c r="AQ12" i="24"/>
  <c r="AR12" i="24"/>
  <c r="AT12" i="24"/>
  <c r="AU12" i="24"/>
  <c r="AV12" i="24"/>
  <c r="AQ13" i="24"/>
  <c r="AR13" i="24"/>
  <c r="AT13" i="24"/>
  <c r="AU13" i="24"/>
  <c r="AV13" i="24"/>
  <c r="AQ14" i="24"/>
  <c r="AR14" i="24"/>
  <c r="AT14" i="24"/>
  <c r="AU14" i="24"/>
  <c r="AV14" i="24"/>
  <c r="AQ15" i="24"/>
  <c r="AR15" i="24"/>
  <c r="AT15" i="24"/>
  <c r="AU15" i="24"/>
  <c r="AV15" i="24"/>
  <c r="AQ16" i="24"/>
  <c r="AR16" i="24"/>
  <c r="AT16" i="24"/>
  <c r="AU16" i="24"/>
  <c r="AV16" i="24"/>
  <c r="AQ17" i="24"/>
  <c r="AR17" i="24"/>
  <c r="AT17" i="24"/>
  <c r="AU17" i="24"/>
  <c r="AV17" i="24"/>
  <c r="AQ18" i="24"/>
  <c r="AR18" i="24"/>
  <c r="AT18" i="24"/>
  <c r="AU18" i="24"/>
  <c r="AV18" i="24"/>
  <c r="AQ19" i="24"/>
  <c r="AR19" i="24"/>
  <c r="AT19" i="24"/>
  <c r="AU19" i="24"/>
  <c r="AV19" i="24"/>
  <c r="AQ20" i="24"/>
  <c r="AR20" i="24"/>
  <c r="AT20" i="24"/>
  <c r="AU20" i="24"/>
  <c r="AV20" i="24"/>
  <c r="AQ21" i="24"/>
  <c r="AR21" i="24"/>
  <c r="AT21" i="24"/>
  <c r="AU21" i="24"/>
  <c r="AV21" i="24"/>
  <c r="AQ22" i="24"/>
  <c r="AR22" i="24"/>
  <c r="AT22" i="24"/>
  <c r="AU22" i="24"/>
  <c r="AV22" i="24"/>
  <c r="AQ23" i="24"/>
  <c r="AR23" i="24"/>
  <c r="AT23" i="24"/>
  <c r="AU23" i="24"/>
  <c r="AV23" i="24"/>
  <c r="AQ24" i="24"/>
  <c r="AR24" i="24"/>
  <c r="AT24" i="24"/>
  <c r="AU24" i="24"/>
  <c r="AV24" i="24"/>
  <c r="AQ25" i="24"/>
  <c r="AR25" i="24"/>
  <c r="AT25" i="24"/>
  <c r="AU25" i="24"/>
  <c r="AV25" i="24"/>
  <c r="AQ26" i="24"/>
  <c r="AR26" i="24"/>
  <c r="AT26" i="24"/>
  <c r="AU26" i="24"/>
  <c r="AV26" i="24"/>
  <c r="AQ27" i="24"/>
  <c r="AR27" i="24"/>
  <c r="AT27" i="24"/>
  <c r="AU27" i="24"/>
  <c r="AV27" i="24"/>
  <c r="AQ28" i="24"/>
  <c r="AR28" i="24"/>
  <c r="AT28" i="24"/>
  <c r="AU28" i="24"/>
  <c r="AV28" i="24"/>
  <c r="AQ29" i="24"/>
  <c r="AR29" i="24"/>
  <c r="AT29" i="24"/>
  <c r="AU29" i="24"/>
  <c r="AV29" i="24"/>
  <c r="AQ30" i="24"/>
  <c r="AR30" i="24"/>
  <c r="AT30" i="24"/>
  <c r="AU30" i="24"/>
  <c r="AV30" i="24"/>
  <c r="AQ31" i="24"/>
  <c r="AR31" i="24"/>
  <c r="AT31" i="24"/>
  <c r="AU31" i="24"/>
  <c r="AV31" i="24"/>
  <c r="AQ32" i="24"/>
  <c r="AR32" i="24"/>
  <c r="AT32" i="24"/>
  <c r="AU32" i="24"/>
  <c r="AV32" i="24"/>
  <c r="AQ33" i="24"/>
  <c r="AR33" i="24"/>
  <c r="AT33" i="24"/>
  <c r="AU33" i="24"/>
  <c r="AV33" i="24"/>
  <c r="AQ34" i="24"/>
  <c r="AR34" i="24"/>
  <c r="AT34" i="24"/>
  <c r="AU34" i="24"/>
  <c r="AV34" i="24"/>
  <c r="AQ35" i="24"/>
  <c r="AR35" i="24"/>
  <c r="AT35" i="24"/>
  <c r="AU35" i="24"/>
  <c r="AV35" i="24"/>
  <c r="AQ36" i="24"/>
  <c r="AR36" i="24"/>
  <c r="AT36" i="24"/>
  <c r="AU36" i="24"/>
  <c r="AV36" i="24"/>
  <c r="AQ37" i="24"/>
  <c r="AR37" i="24"/>
  <c r="AT37" i="24"/>
  <c r="AU37" i="24"/>
  <c r="AV37" i="24"/>
  <c r="AQ38" i="24"/>
  <c r="AR38" i="24"/>
  <c r="AT38" i="24"/>
  <c r="AU38" i="24"/>
  <c r="AV38" i="24"/>
  <c r="AQ39" i="24"/>
  <c r="AR39" i="24"/>
  <c r="AT39" i="24"/>
  <c r="AU39" i="24"/>
  <c r="AV39" i="24"/>
  <c r="AQ40" i="24"/>
  <c r="AR40" i="24"/>
  <c r="AT40" i="24"/>
  <c r="AU40" i="24"/>
  <c r="AV40" i="24"/>
  <c r="AQ41" i="24"/>
  <c r="AR41" i="24"/>
  <c r="AT41" i="24"/>
  <c r="AU41" i="24"/>
  <c r="AV41" i="24"/>
  <c r="AQ42" i="24"/>
  <c r="AR42" i="24"/>
  <c r="AT42" i="24"/>
  <c r="AU42" i="24"/>
  <c r="AV42" i="24"/>
  <c r="AQ43" i="24"/>
  <c r="AR43" i="24"/>
  <c r="AT43" i="24"/>
  <c r="AU43" i="24"/>
  <c r="AV43" i="24"/>
  <c r="AQ44" i="24"/>
  <c r="AR44" i="24"/>
  <c r="AT44" i="24"/>
  <c r="AU44" i="24"/>
  <c r="AV44" i="24"/>
  <c r="AQ45" i="24"/>
  <c r="AR45" i="24"/>
  <c r="AT45" i="24"/>
  <c r="AU45" i="24"/>
  <c r="AV45" i="24"/>
  <c r="AQ46" i="24"/>
  <c r="AR46" i="24"/>
  <c r="AT46" i="24"/>
  <c r="AU46" i="24"/>
  <c r="AV46" i="24"/>
  <c r="AQ47" i="24"/>
  <c r="AR47" i="24"/>
  <c r="AT47" i="24"/>
  <c r="AU47" i="24"/>
  <c r="AV47" i="24"/>
  <c r="AQ48" i="24"/>
  <c r="AR48" i="24"/>
  <c r="AT48" i="24"/>
  <c r="AU48" i="24"/>
  <c r="AV48" i="24"/>
  <c r="AQ49" i="24"/>
  <c r="AR49" i="24"/>
  <c r="AT49" i="24"/>
  <c r="AU49" i="24"/>
  <c r="AV49" i="24"/>
  <c r="AQ50" i="24"/>
  <c r="AR50" i="24"/>
  <c r="AT50" i="24"/>
  <c r="AU50" i="24"/>
  <c r="AV50" i="24"/>
  <c r="AQ51" i="24"/>
  <c r="AR51" i="24"/>
  <c r="AT51" i="24"/>
  <c r="AU51" i="24"/>
  <c r="AV51" i="24"/>
  <c r="AQ52" i="24"/>
  <c r="AR52" i="24"/>
  <c r="AT52" i="24"/>
  <c r="AU52" i="24"/>
  <c r="AV52" i="24"/>
  <c r="AQ53" i="24"/>
  <c r="AR53" i="24"/>
  <c r="AT53" i="24"/>
  <c r="AU53" i="24"/>
  <c r="AV53" i="24"/>
  <c r="AQ54" i="24"/>
  <c r="AR54" i="24"/>
  <c r="AT54" i="24"/>
  <c r="AU54" i="24"/>
  <c r="AV54" i="24"/>
  <c r="AQ55" i="24"/>
  <c r="AR55" i="24"/>
  <c r="AT55" i="24"/>
  <c r="AU55" i="24"/>
  <c r="AV55" i="24"/>
  <c r="AQ56" i="24"/>
  <c r="AR56" i="24"/>
  <c r="AT56" i="24"/>
  <c r="AU56" i="24"/>
  <c r="AV56" i="24"/>
  <c r="AQ57" i="24"/>
  <c r="AR57" i="24"/>
  <c r="AT57" i="24"/>
  <c r="AU57" i="24"/>
  <c r="AV57" i="24"/>
  <c r="AQ58" i="24"/>
  <c r="AR58" i="24"/>
  <c r="AT58" i="24"/>
  <c r="AU58" i="24"/>
  <c r="AV58" i="24"/>
  <c r="AQ59" i="24"/>
  <c r="AR59" i="24"/>
  <c r="AT59" i="24"/>
  <c r="AU59" i="24"/>
  <c r="AV59" i="24"/>
  <c r="AQ60" i="24"/>
  <c r="AR60" i="24"/>
  <c r="AT60" i="24"/>
  <c r="AU60" i="24"/>
  <c r="AV60" i="24"/>
  <c r="AQ61" i="24"/>
  <c r="AR61" i="24"/>
  <c r="AT61" i="24"/>
  <c r="AU61" i="24"/>
  <c r="AV61" i="24"/>
  <c r="AQ62" i="24"/>
  <c r="AR62" i="24"/>
  <c r="AT62" i="24"/>
  <c r="AU62" i="24"/>
  <c r="AV62" i="24"/>
  <c r="AQ63" i="24"/>
  <c r="AR63" i="24"/>
  <c r="AT63" i="24"/>
  <c r="AU63" i="24"/>
  <c r="AV63" i="24"/>
  <c r="AQ64" i="24"/>
  <c r="AR64" i="24"/>
  <c r="AT64" i="24"/>
  <c r="AU64" i="24"/>
  <c r="AV64" i="24"/>
  <c r="AQ65" i="24"/>
  <c r="AR65" i="24"/>
  <c r="AT65" i="24"/>
  <c r="AU65" i="24"/>
  <c r="AV65" i="24"/>
  <c r="AQ66" i="24"/>
  <c r="AR66" i="24"/>
  <c r="AT66" i="24"/>
  <c r="AU66" i="24"/>
  <c r="AV66" i="24"/>
  <c r="AQ67" i="24"/>
  <c r="AR67" i="24"/>
  <c r="AT67" i="24"/>
  <c r="AU67" i="24"/>
  <c r="AV67" i="24"/>
  <c r="AQ68" i="24"/>
  <c r="AR68" i="24"/>
  <c r="AT68" i="24"/>
  <c r="AU68" i="24"/>
  <c r="AV68" i="24"/>
  <c r="AQ69" i="24"/>
  <c r="AR69" i="24"/>
  <c r="AT69" i="24"/>
  <c r="AU69" i="24"/>
  <c r="AV69" i="24"/>
  <c r="AQ70" i="24"/>
  <c r="AR70" i="24"/>
  <c r="AT70" i="24"/>
  <c r="AU70" i="24"/>
  <c r="AV70" i="24"/>
  <c r="AQ71" i="24"/>
  <c r="AR71" i="24"/>
  <c r="AT71" i="24"/>
  <c r="AU71" i="24"/>
  <c r="AV71" i="24"/>
  <c r="AQ72" i="24"/>
  <c r="AR72" i="24"/>
  <c r="AT72" i="24"/>
  <c r="AU72" i="24"/>
  <c r="AV72" i="24"/>
  <c r="AQ73" i="24"/>
  <c r="AR73" i="24"/>
  <c r="AT73" i="24"/>
  <c r="AU73" i="24"/>
  <c r="AV73" i="24"/>
  <c r="AQ74" i="24"/>
  <c r="AR74" i="24"/>
  <c r="AT74" i="24"/>
  <c r="AU74" i="24"/>
  <c r="AV74" i="24"/>
  <c r="AQ75" i="24"/>
  <c r="AR75" i="24"/>
  <c r="AT75" i="24"/>
  <c r="AU75" i="24"/>
  <c r="AV75" i="24"/>
  <c r="AQ76" i="24"/>
  <c r="AR76" i="24"/>
  <c r="AT76" i="24"/>
  <c r="AU76" i="24"/>
  <c r="AV76" i="24"/>
  <c r="AQ77" i="24"/>
  <c r="AR77" i="24"/>
  <c r="AT77" i="24"/>
  <c r="AU77" i="24"/>
  <c r="AV77" i="24"/>
  <c r="AQ78" i="24"/>
  <c r="AR78" i="24"/>
  <c r="AT78" i="24"/>
  <c r="AU78" i="24"/>
  <c r="AV78" i="24"/>
  <c r="AQ79" i="24"/>
  <c r="AR79" i="24"/>
  <c r="AT79" i="24"/>
  <c r="AU79" i="24"/>
  <c r="AV79" i="24"/>
  <c r="AQ80" i="24"/>
  <c r="AR80" i="24"/>
  <c r="AT80" i="24"/>
  <c r="AU80" i="24"/>
  <c r="AV80" i="24"/>
  <c r="AQ81" i="24"/>
  <c r="AR81" i="24"/>
  <c r="AT81" i="24"/>
  <c r="AU81" i="24"/>
  <c r="AV81" i="24"/>
  <c r="AQ82" i="24"/>
  <c r="AR82" i="24"/>
  <c r="AT82" i="24"/>
  <c r="AU82" i="24"/>
  <c r="AV82" i="24"/>
  <c r="AQ83" i="24"/>
  <c r="AR83" i="24"/>
  <c r="AT83" i="24"/>
  <c r="AU83" i="24"/>
  <c r="AV83" i="24"/>
  <c r="AQ84" i="24"/>
  <c r="AR84" i="24"/>
  <c r="AT84" i="24"/>
  <c r="AU84" i="24"/>
  <c r="AV84" i="24"/>
  <c r="AQ85" i="24"/>
  <c r="AR85" i="24"/>
  <c r="AT85" i="24"/>
  <c r="AU85" i="24"/>
  <c r="AV85" i="24"/>
  <c r="AQ86" i="24"/>
  <c r="AR86" i="24"/>
  <c r="AT86" i="24"/>
  <c r="AU86" i="24"/>
  <c r="AV86" i="24"/>
  <c r="AQ87" i="24"/>
  <c r="AR87" i="24"/>
  <c r="AT87" i="24"/>
  <c r="AU87" i="24"/>
  <c r="AV87" i="24"/>
  <c r="AQ88" i="24"/>
  <c r="AR88" i="24"/>
  <c r="AT88" i="24"/>
  <c r="AU88" i="24"/>
  <c r="AV88" i="24"/>
  <c r="AQ89" i="24"/>
  <c r="AR89" i="24"/>
  <c r="AT89" i="24"/>
  <c r="AU89" i="24"/>
  <c r="AV89" i="24"/>
  <c r="AQ90" i="24"/>
  <c r="AR90" i="24"/>
  <c r="AT90" i="24"/>
  <c r="AU90" i="24"/>
  <c r="AV90" i="24"/>
  <c r="AQ91" i="24"/>
  <c r="AR91" i="24"/>
  <c r="AT91" i="24"/>
  <c r="AU91" i="24"/>
  <c r="AV91" i="24"/>
  <c r="AQ92" i="24"/>
  <c r="AR92" i="24"/>
  <c r="AT92" i="24"/>
  <c r="AU92" i="24"/>
  <c r="AV92" i="24"/>
  <c r="AQ93" i="24"/>
  <c r="AR93" i="24"/>
  <c r="AT93" i="24"/>
  <c r="AU93" i="24"/>
  <c r="AV93" i="24"/>
  <c r="AQ94" i="24"/>
  <c r="AR94" i="24"/>
  <c r="AT94" i="24"/>
  <c r="AU94" i="24"/>
  <c r="AV94" i="24"/>
  <c r="AQ95" i="24"/>
  <c r="AR95" i="24"/>
  <c r="AT95" i="24"/>
  <c r="AU95" i="24"/>
  <c r="AV95" i="24"/>
  <c r="AQ96" i="24"/>
  <c r="AR96" i="24"/>
  <c r="AT96" i="24"/>
  <c r="AU96" i="24"/>
  <c r="AV96" i="24"/>
  <c r="AQ97" i="24"/>
  <c r="AR97" i="24"/>
  <c r="AT97" i="24"/>
  <c r="AU97" i="24"/>
  <c r="AV97" i="24"/>
  <c r="AQ98" i="24"/>
  <c r="AR98" i="24"/>
  <c r="AT98" i="24"/>
  <c r="AU98" i="24"/>
  <c r="AV98" i="24"/>
  <c r="AQ99" i="24"/>
  <c r="AR99" i="24"/>
  <c r="AT99" i="24"/>
  <c r="AU99" i="24"/>
  <c r="AV99" i="24"/>
  <c r="AQ100" i="24"/>
  <c r="AR100" i="24"/>
  <c r="AT100" i="24"/>
  <c r="AU100" i="24"/>
  <c r="AV100" i="24"/>
  <c r="AQ101" i="24"/>
  <c r="AR101" i="24"/>
  <c r="AT101" i="24"/>
  <c r="AU101" i="24"/>
  <c r="AV101" i="24"/>
  <c r="AQ102" i="24"/>
  <c r="AR102" i="24"/>
  <c r="AT102" i="24"/>
  <c r="AU102" i="24"/>
  <c r="AV102" i="24"/>
  <c r="AQ103" i="24"/>
  <c r="AR103" i="24"/>
  <c r="AT103" i="24"/>
  <c r="AU103" i="24"/>
  <c r="AV103" i="24"/>
  <c r="AQ104" i="24"/>
  <c r="AR104" i="24"/>
  <c r="AT104" i="24"/>
  <c r="AU104" i="24"/>
  <c r="AV104" i="24"/>
  <c r="AQ105" i="24"/>
  <c r="AR105" i="24"/>
  <c r="AT105" i="24"/>
  <c r="AU105" i="24"/>
  <c r="AV105" i="24"/>
  <c r="AQ106" i="24"/>
  <c r="AR106" i="24"/>
  <c r="AT106" i="24"/>
  <c r="AU106" i="24"/>
  <c r="AV106" i="24"/>
  <c r="AQ107" i="24"/>
  <c r="AR107" i="24"/>
  <c r="AT107" i="24"/>
  <c r="AU107" i="24"/>
  <c r="AV107" i="24"/>
  <c r="AQ108" i="24"/>
  <c r="AR108" i="24"/>
  <c r="AT108" i="24"/>
  <c r="AU108" i="24"/>
  <c r="AV108" i="24"/>
  <c r="AQ109" i="24"/>
  <c r="AR109" i="24"/>
  <c r="AT109" i="24"/>
  <c r="AU109" i="24"/>
  <c r="AV109" i="24"/>
  <c r="AQ110" i="24"/>
  <c r="AR110" i="24"/>
  <c r="AT110" i="24"/>
  <c r="AU110" i="24"/>
  <c r="AV110" i="24"/>
  <c r="AQ111" i="24"/>
  <c r="AR111" i="24"/>
  <c r="AT111" i="24"/>
  <c r="AU111" i="24"/>
  <c r="AV111" i="24"/>
  <c r="AQ112" i="24"/>
  <c r="AR112" i="24"/>
  <c r="AT112" i="24"/>
  <c r="AU112" i="24"/>
  <c r="AV112" i="24"/>
  <c r="AQ113" i="24"/>
  <c r="AR113" i="24"/>
  <c r="AT113" i="24"/>
  <c r="AU113" i="24"/>
  <c r="AV113" i="24"/>
  <c r="AQ114" i="24"/>
  <c r="AR114" i="24"/>
  <c r="AT114" i="24"/>
  <c r="AU114" i="24"/>
  <c r="AV114" i="24"/>
  <c r="AQ115" i="24"/>
  <c r="AR115" i="24"/>
  <c r="AT115" i="24"/>
  <c r="AU115" i="24"/>
  <c r="AV115" i="24"/>
  <c r="AQ116" i="24"/>
  <c r="AR116" i="24"/>
  <c r="AT116" i="24"/>
  <c r="AU116" i="24"/>
  <c r="AV116" i="24"/>
  <c r="AQ117" i="24"/>
  <c r="AR117" i="24"/>
  <c r="AT117" i="24"/>
  <c r="AU117" i="24"/>
  <c r="AV117" i="24"/>
  <c r="AQ118" i="24"/>
  <c r="AR118" i="24"/>
  <c r="AT118" i="24"/>
  <c r="AU118" i="24"/>
  <c r="AV118" i="24"/>
  <c r="AQ119" i="24"/>
  <c r="AR119" i="24"/>
  <c r="AT119" i="24"/>
  <c r="AU119" i="24"/>
  <c r="AV119" i="24"/>
  <c r="AQ120" i="24"/>
  <c r="AR120" i="24"/>
  <c r="AT120" i="24"/>
  <c r="AU120" i="24"/>
  <c r="AV120" i="24"/>
  <c r="AQ121" i="24"/>
  <c r="AR121" i="24"/>
  <c r="AT121" i="24"/>
  <c r="AU121" i="24"/>
  <c r="AV121" i="24"/>
  <c r="AQ122" i="24"/>
  <c r="AR122" i="24"/>
  <c r="AT122" i="24"/>
  <c r="AU122" i="24"/>
  <c r="AV122" i="24"/>
  <c r="AQ123" i="24"/>
  <c r="AR123" i="24"/>
  <c r="AT123" i="24"/>
  <c r="AU123" i="24"/>
  <c r="AV123" i="24"/>
  <c r="AQ124" i="24"/>
  <c r="AR124" i="24"/>
  <c r="AT124" i="24"/>
  <c r="AU124" i="24"/>
  <c r="AV124" i="24"/>
  <c r="AQ125" i="24"/>
  <c r="AR125" i="24"/>
  <c r="AT125" i="24"/>
  <c r="AU125" i="24"/>
  <c r="AV125" i="24"/>
  <c r="AQ126" i="24"/>
  <c r="AR126" i="24"/>
  <c r="AT126" i="24"/>
  <c r="AU126" i="24"/>
  <c r="AV126" i="24"/>
  <c r="AQ127" i="24"/>
  <c r="AR127" i="24"/>
  <c r="AT127" i="24"/>
  <c r="AU127" i="24"/>
  <c r="AV127" i="24"/>
  <c r="AQ128" i="24"/>
  <c r="AR128" i="24"/>
  <c r="AT128" i="24"/>
  <c r="AU128" i="24"/>
  <c r="AV128" i="24"/>
  <c r="AQ129" i="24"/>
  <c r="AR129" i="24"/>
  <c r="AT129" i="24"/>
  <c r="AU129" i="24"/>
  <c r="AV129" i="24"/>
  <c r="AQ130" i="24"/>
  <c r="AR130" i="24"/>
  <c r="AT130" i="24"/>
  <c r="AU130" i="24"/>
  <c r="AV130" i="24"/>
  <c r="AQ131" i="24"/>
  <c r="AR131" i="24"/>
  <c r="AT131" i="24"/>
  <c r="AU131" i="24"/>
  <c r="AV131" i="24"/>
  <c r="AQ132" i="24"/>
  <c r="AR132" i="24"/>
  <c r="AT132" i="24"/>
  <c r="AU132" i="24"/>
  <c r="AV132" i="24"/>
  <c r="AQ133" i="24"/>
  <c r="AR133" i="24"/>
  <c r="AT133" i="24"/>
  <c r="AU133" i="24"/>
  <c r="AV133" i="24"/>
  <c r="AQ134" i="24"/>
  <c r="AR134" i="24"/>
  <c r="AT134" i="24"/>
  <c r="AU134" i="24"/>
  <c r="AV134" i="24"/>
  <c r="AQ135" i="24"/>
  <c r="AR135" i="24"/>
  <c r="AT135" i="24"/>
  <c r="AU135" i="24"/>
  <c r="AV135" i="24"/>
  <c r="AQ136" i="24"/>
  <c r="AR136" i="24"/>
  <c r="AT136" i="24"/>
  <c r="AU136" i="24"/>
  <c r="AV136" i="24"/>
  <c r="AQ137" i="24"/>
  <c r="AR137" i="24"/>
  <c r="AT137" i="24"/>
  <c r="AU137" i="24"/>
  <c r="AV137" i="24"/>
  <c r="AQ138" i="24"/>
  <c r="AR138" i="24"/>
  <c r="AT138" i="24"/>
  <c r="AU138" i="24"/>
  <c r="AV138" i="24"/>
  <c r="AQ139" i="24"/>
  <c r="AR139" i="24"/>
  <c r="AT139" i="24"/>
  <c r="AU139" i="24"/>
  <c r="AV139" i="24"/>
  <c r="AQ140" i="24"/>
  <c r="AR140" i="24"/>
  <c r="AT140" i="24"/>
  <c r="AU140" i="24"/>
  <c r="AV140" i="24"/>
  <c r="AQ141" i="24"/>
  <c r="AR141" i="24"/>
  <c r="AT141" i="24"/>
  <c r="AU141" i="24"/>
  <c r="AV141" i="24"/>
  <c r="AQ142" i="24"/>
  <c r="AR142" i="24"/>
  <c r="AT142" i="24"/>
  <c r="AU142" i="24"/>
  <c r="AV142" i="24"/>
  <c r="AQ143" i="24"/>
  <c r="AR143" i="24"/>
  <c r="AT143" i="24"/>
  <c r="AU143" i="24"/>
  <c r="AV143" i="24"/>
  <c r="AQ144" i="24"/>
  <c r="AR144" i="24"/>
  <c r="AT144" i="24"/>
  <c r="AU144" i="24"/>
  <c r="AV144" i="24"/>
  <c r="AQ145" i="24"/>
  <c r="AR145" i="24"/>
  <c r="AT145" i="24"/>
  <c r="AU145" i="24"/>
  <c r="AV145" i="24"/>
  <c r="AQ146" i="24"/>
  <c r="AR146" i="24"/>
  <c r="AT146" i="24"/>
  <c r="AU146" i="24"/>
  <c r="AV146" i="24"/>
  <c r="AQ147" i="24"/>
  <c r="AR147" i="24"/>
  <c r="AT147" i="24"/>
  <c r="AU147" i="24"/>
  <c r="AV147" i="24"/>
  <c r="AQ148" i="24"/>
  <c r="AR148" i="24"/>
  <c r="AT148" i="24"/>
  <c r="AU148" i="24"/>
  <c r="AV148" i="24"/>
  <c r="AQ149" i="24"/>
  <c r="AR149" i="24"/>
  <c r="AT149" i="24"/>
  <c r="AU149" i="24"/>
  <c r="AV149" i="24"/>
  <c r="AQ150" i="24"/>
  <c r="AR150" i="24"/>
  <c r="AT150" i="24"/>
  <c r="AU150" i="24"/>
  <c r="AV150" i="24"/>
  <c r="AQ151" i="24"/>
  <c r="AR151" i="24"/>
  <c r="AT151" i="24"/>
  <c r="AU151" i="24"/>
  <c r="AV151" i="24"/>
  <c r="AQ152" i="24"/>
  <c r="AR152" i="24"/>
  <c r="AT152" i="24"/>
  <c r="AU152" i="24"/>
  <c r="AV152" i="24"/>
  <c r="AQ153" i="24"/>
  <c r="AR153" i="24"/>
  <c r="AT153" i="24"/>
  <c r="AU153" i="24"/>
  <c r="AV153" i="24"/>
  <c r="AQ154" i="24"/>
  <c r="AR154" i="24"/>
  <c r="AT154" i="24"/>
  <c r="AU154" i="24"/>
  <c r="AV154" i="24"/>
  <c r="AQ155" i="24"/>
  <c r="AR155" i="24"/>
  <c r="AT155" i="24"/>
  <c r="AU155" i="24"/>
  <c r="AV155" i="24"/>
  <c r="AQ156" i="24"/>
  <c r="AR156" i="24"/>
  <c r="AT156" i="24"/>
  <c r="AU156" i="24"/>
  <c r="AV156" i="24"/>
  <c r="AQ157" i="24"/>
  <c r="AR157" i="24"/>
  <c r="AT157" i="24"/>
  <c r="AU157" i="24"/>
  <c r="AV157" i="24"/>
  <c r="AQ158" i="24"/>
  <c r="AR158" i="24"/>
  <c r="AT158" i="24"/>
  <c r="AU158" i="24"/>
  <c r="AV158" i="24"/>
  <c r="AQ159" i="24"/>
  <c r="AR159" i="24"/>
  <c r="AT159" i="24"/>
  <c r="AU159" i="24"/>
  <c r="AV159" i="24"/>
  <c r="AQ160" i="24"/>
  <c r="AR160" i="24"/>
  <c r="AT160" i="24"/>
  <c r="AU160" i="24"/>
  <c r="AV160" i="24"/>
  <c r="AQ161" i="24"/>
  <c r="AR161" i="24"/>
  <c r="AT161" i="24"/>
  <c r="AU161" i="24"/>
  <c r="AV161" i="24"/>
  <c r="AQ162" i="24"/>
  <c r="AR162" i="24"/>
  <c r="AT162" i="24"/>
  <c r="AU162" i="24"/>
  <c r="AV162" i="24"/>
  <c r="AQ163" i="24"/>
  <c r="AR163" i="24"/>
  <c r="AT163" i="24"/>
  <c r="AU163" i="24"/>
  <c r="AV163" i="24"/>
  <c r="AQ164" i="24"/>
  <c r="AR164" i="24"/>
  <c r="AT164" i="24"/>
  <c r="AU164" i="24"/>
  <c r="AV164" i="24"/>
  <c r="AQ165" i="24"/>
  <c r="AR165" i="24"/>
  <c r="AT165" i="24"/>
  <c r="AU165" i="24"/>
  <c r="AV165" i="24"/>
  <c r="AQ166" i="24"/>
  <c r="AR166" i="24"/>
  <c r="AT166" i="24"/>
  <c r="AU166" i="24"/>
  <c r="AV166" i="24"/>
  <c r="AQ167" i="24"/>
  <c r="AR167" i="24"/>
  <c r="AT167" i="24"/>
  <c r="AU167" i="24"/>
  <c r="AV167" i="24"/>
  <c r="AQ168" i="24"/>
  <c r="AR168" i="24"/>
  <c r="AT168" i="24"/>
  <c r="AU168" i="24"/>
  <c r="AV168" i="24"/>
  <c r="AQ169" i="24"/>
  <c r="AR169" i="24"/>
  <c r="AT169" i="24"/>
  <c r="AU169" i="24"/>
  <c r="AV169" i="24"/>
  <c r="AQ170" i="24"/>
  <c r="AR170" i="24"/>
  <c r="AT170" i="24"/>
  <c r="AU170" i="24"/>
  <c r="AV170" i="24"/>
  <c r="AQ171" i="24"/>
  <c r="AR171" i="24"/>
  <c r="AT171" i="24"/>
  <c r="AU171" i="24"/>
  <c r="AV171" i="24"/>
  <c r="AQ172" i="24"/>
  <c r="AR172" i="24"/>
  <c r="AT172" i="24"/>
  <c r="AU172" i="24"/>
  <c r="AV172" i="24"/>
  <c r="AQ173" i="24"/>
  <c r="AR173" i="24"/>
  <c r="AT173" i="24"/>
  <c r="AU173" i="24"/>
  <c r="AV173" i="24"/>
  <c r="AQ174" i="24"/>
  <c r="AR174" i="24"/>
  <c r="AT174" i="24"/>
  <c r="AU174" i="24"/>
  <c r="AV174" i="24"/>
  <c r="AQ175" i="24"/>
  <c r="AR175" i="24"/>
  <c r="AT175" i="24"/>
  <c r="AU175" i="24"/>
  <c r="AV175" i="24"/>
  <c r="AQ176" i="24"/>
  <c r="AR176" i="24"/>
  <c r="AT176" i="24"/>
  <c r="AU176" i="24"/>
  <c r="AV176" i="24"/>
  <c r="AQ177" i="24"/>
  <c r="AR177" i="24"/>
  <c r="AT177" i="24"/>
  <c r="AU177" i="24"/>
  <c r="AV177" i="24"/>
  <c r="AQ178" i="24"/>
  <c r="AR178" i="24"/>
  <c r="AT178" i="24"/>
  <c r="AU178" i="24"/>
  <c r="AV178" i="24"/>
  <c r="AQ179" i="24"/>
  <c r="AR179" i="24"/>
  <c r="AT179" i="24"/>
  <c r="AU179" i="24"/>
  <c r="AV179" i="24"/>
  <c r="AQ180" i="24"/>
  <c r="AR180" i="24"/>
  <c r="AT180" i="24"/>
  <c r="AU180" i="24"/>
  <c r="AV180" i="24"/>
  <c r="AQ181" i="24"/>
  <c r="AR181" i="24"/>
  <c r="AT181" i="24"/>
  <c r="AU181" i="24"/>
  <c r="AV181" i="24"/>
  <c r="AQ182" i="24"/>
  <c r="AR182" i="24"/>
  <c r="AT182" i="24"/>
  <c r="AU182" i="24"/>
  <c r="AV182" i="24"/>
  <c r="AQ183" i="24"/>
  <c r="AR183" i="24"/>
  <c r="AT183" i="24"/>
  <c r="AU183" i="24"/>
  <c r="AV183" i="24"/>
  <c r="AQ184" i="24"/>
  <c r="AR184" i="24"/>
  <c r="AT184" i="24"/>
  <c r="AU184" i="24"/>
  <c r="AV184" i="24"/>
  <c r="AQ185" i="24"/>
  <c r="AR185" i="24"/>
  <c r="AT185" i="24"/>
  <c r="AU185" i="24"/>
  <c r="AV185" i="24"/>
  <c r="AQ186" i="24"/>
  <c r="AR186" i="24"/>
  <c r="AT186" i="24"/>
  <c r="AU186" i="24"/>
  <c r="AV186" i="24"/>
  <c r="AQ187" i="24"/>
  <c r="AR187" i="24"/>
  <c r="AT187" i="24"/>
  <c r="AU187" i="24"/>
  <c r="AV187" i="24"/>
  <c r="AQ188" i="24"/>
  <c r="AR188" i="24"/>
  <c r="AT188" i="24"/>
  <c r="AU188" i="24"/>
  <c r="AV188" i="24"/>
  <c r="AQ189" i="24"/>
  <c r="AR189" i="24"/>
  <c r="AT189" i="24"/>
  <c r="AU189" i="24"/>
  <c r="AV189" i="24"/>
  <c r="AQ190" i="24"/>
  <c r="AR190" i="24"/>
  <c r="AT190" i="24"/>
  <c r="AU190" i="24"/>
  <c r="AV190" i="24"/>
  <c r="AQ191" i="24"/>
  <c r="AR191" i="24"/>
  <c r="AT191" i="24"/>
  <c r="AU191" i="24"/>
  <c r="AV191" i="24"/>
  <c r="AQ192" i="24"/>
  <c r="AR192" i="24"/>
  <c r="AT192" i="24"/>
  <c r="AU192" i="24"/>
  <c r="AV192" i="24"/>
  <c r="AQ193" i="24"/>
  <c r="AR193" i="24"/>
  <c r="AT193" i="24"/>
  <c r="AU193" i="24"/>
  <c r="AV193" i="24"/>
  <c r="AQ194" i="24"/>
  <c r="AR194" i="24"/>
  <c r="AT194" i="24"/>
  <c r="AU194" i="24"/>
  <c r="AV194" i="24"/>
  <c r="AQ195" i="24"/>
  <c r="AR195" i="24"/>
  <c r="AT195" i="24"/>
  <c r="AU195" i="24"/>
  <c r="AV195" i="24"/>
  <c r="AQ196" i="24"/>
  <c r="AR196" i="24"/>
  <c r="AT196" i="24"/>
  <c r="AU196" i="24"/>
  <c r="AV196" i="24"/>
  <c r="AQ197" i="24"/>
  <c r="AR197" i="24"/>
  <c r="AT197" i="24"/>
  <c r="AU197" i="24"/>
  <c r="AV197" i="24"/>
  <c r="AQ198" i="24"/>
  <c r="AR198" i="24"/>
  <c r="AT198" i="24"/>
  <c r="AU198" i="24"/>
  <c r="AV198" i="24"/>
  <c r="AQ199" i="24"/>
  <c r="AR199" i="24"/>
  <c r="AT199" i="24"/>
  <c r="AU199" i="24"/>
  <c r="AV199" i="24"/>
  <c r="AQ200" i="24"/>
  <c r="AR200" i="24"/>
  <c r="AT200" i="24"/>
  <c r="AU200" i="24"/>
  <c r="AV200" i="24"/>
  <c r="AQ201" i="24"/>
  <c r="AR201" i="24"/>
  <c r="AT201" i="24"/>
  <c r="AU201" i="24"/>
  <c r="AV201" i="24"/>
  <c r="AQ202" i="24"/>
  <c r="AR202" i="24"/>
  <c r="AT202" i="24"/>
  <c r="AU202" i="24"/>
  <c r="AV202" i="24"/>
  <c r="AQ203" i="24"/>
  <c r="AR203" i="24"/>
  <c r="AT203" i="24"/>
  <c r="AU203" i="24"/>
  <c r="AV203" i="24"/>
  <c r="AQ204" i="24"/>
  <c r="AR204" i="24"/>
  <c r="AT204" i="24"/>
  <c r="AU204" i="24"/>
  <c r="AV204" i="24"/>
  <c r="AQ205" i="24"/>
  <c r="AR205" i="24"/>
  <c r="AT205" i="24"/>
  <c r="AU205" i="24"/>
  <c r="AV205" i="24"/>
  <c r="AQ206" i="24"/>
  <c r="AR206" i="24"/>
  <c r="AT206" i="24"/>
  <c r="AU206" i="24"/>
  <c r="AV206" i="24"/>
  <c r="AQ207" i="24"/>
  <c r="AR207" i="24"/>
  <c r="AT207" i="24"/>
  <c r="AU207" i="24"/>
  <c r="AV207" i="24"/>
  <c r="AQ208" i="24"/>
  <c r="AR208" i="24"/>
  <c r="AT208" i="24"/>
  <c r="AU208" i="24"/>
  <c r="AV208" i="24"/>
  <c r="AQ209" i="24"/>
  <c r="AR209" i="24"/>
  <c r="AT209" i="24"/>
  <c r="AU209" i="24"/>
  <c r="AV209" i="24"/>
  <c r="AQ210" i="24"/>
  <c r="AR210" i="24"/>
  <c r="AT210" i="24"/>
  <c r="AU210" i="24"/>
  <c r="AV210" i="24"/>
  <c r="AQ211" i="24"/>
  <c r="AR211" i="24"/>
  <c r="AT211" i="24"/>
  <c r="AU211" i="24"/>
  <c r="AV211" i="24"/>
  <c r="AQ212" i="24"/>
  <c r="AR212" i="24"/>
  <c r="AT212" i="24"/>
  <c r="AU212" i="24"/>
  <c r="AV212" i="24"/>
  <c r="AQ213" i="24"/>
  <c r="AR213" i="24"/>
  <c r="AT213" i="24"/>
  <c r="AU213" i="24"/>
  <c r="AV213" i="24"/>
  <c r="AQ214" i="24"/>
  <c r="AR214" i="24"/>
  <c r="AT214" i="24"/>
  <c r="AU214" i="24"/>
  <c r="AV214" i="24"/>
  <c r="AQ215" i="24"/>
  <c r="AR215" i="24"/>
  <c r="AT215" i="24"/>
  <c r="AU215" i="24"/>
  <c r="AV215" i="24"/>
  <c r="AQ216" i="24"/>
  <c r="AR216" i="24"/>
  <c r="AT216" i="24"/>
  <c r="AU216" i="24"/>
  <c r="AV216" i="24"/>
  <c r="AQ217" i="24"/>
  <c r="AR217" i="24"/>
  <c r="AT217" i="24"/>
  <c r="AU217" i="24"/>
  <c r="AV217" i="24"/>
  <c r="AQ218" i="24"/>
  <c r="AR218" i="24"/>
  <c r="AT218" i="24"/>
  <c r="AU218" i="24"/>
  <c r="AV218" i="24"/>
  <c r="AQ219" i="24"/>
  <c r="AR219" i="24"/>
  <c r="AT219" i="24"/>
  <c r="AU219" i="24"/>
  <c r="AV219" i="24"/>
  <c r="AV10" i="24"/>
  <c r="AU10" i="24"/>
  <c r="AT10" i="24"/>
  <c r="AR10" i="24"/>
  <c r="AQ10" i="24"/>
  <c r="AI11" i="24"/>
  <c r="AJ11" i="24"/>
  <c r="AL11" i="24"/>
  <c r="AM11" i="24"/>
  <c r="AN11" i="24"/>
  <c r="AI12" i="24"/>
  <c r="AJ12" i="24"/>
  <c r="AL12" i="24"/>
  <c r="AM12" i="24"/>
  <c r="AN12" i="24"/>
  <c r="AI13" i="24"/>
  <c r="AJ13" i="24"/>
  <c r="AL13" i="24"/>
  <c r="AM13" i="24"/>
  <c r="AN13" i="24"/>
  <c r="AI14" i="24"/>
  <c r="AJ14" i="24"/>
  <c r="AL14" i="24"/>
  <c r="AM14" i="24"/>
  <c r="AN14" i="24"/>
  <c r="AI15" i="24"/>
  <c r="AJ15" i="24"/>
  <c r="AL15" i="24"/>
  <c r="AM15" i="24"/>
  <c r="AN15" i="24"/>
  <c r="AI16" i="24"/>
  <c r="AJ16" i="24"/>
  <c r="AL16" i="24"/>
  <c r="AM16" i="24"/>
  <c r="AN16" i="24"/>
  <c r="AI17" i="24"/>
  <c r="AJ17" i="24"/>
  <c r="AL17" i="24"/>
  <c r="AM17" i="24"/>
  <c r="AN17" i="24"/>
  <c r="AI18" i="24"/>
  <c r="AJ18" i="24"/>
  <c r="AL18" i="24"/>
  <c r="AM18" i="24"/>
  <c r="AN18" i="24"/>
  <c r="AI19" i="24"/>
  <c r="AJ19" i="24"/>
  <c r="AL19" i="24"/>
  <c r="AM19" i="24"/>
  <c r="AN19" i="24"/>
  <c r="AI20" i="24"/>
  <c r="AJ20" i="24"/>
  <c r="AL20" i="24"/>
  <c r="AM20" i="24"/>
  <c r="AN20" i="24"/>
  <c r="AI21" i="24"/>
  <c r="AJ21" i="24"/>
  <c r="AL21" i="24"/>
  <c r="AM21" i="24"/>
  <c r="AN21" i="24"/>
  <c r="AI22" i="24"/>
  <c r="AJ22" i="24"/>
  <c r="AL22" i="24"/>
  <c r="AM22" i="24"/>
  <c r="AN22" i="24"/>
  <c r="AI23" i="24"/>
  <c r="AJ23" i="24"/>
  <c r="AL23" i="24"/>
  <c r="AM23" i="24"/>
  <c r="AN23" i="24"/>
  <c r="AI24" i="24"/>
  <c r="AJ24" i="24"/>
  <c r="AL24" i="24"/>
  <c r="AM24" i="24"/>
  <c r="AN24" i="24"/>
  <c r="AI25" i="24"/>
  <c r="AJ25" i="24"/>
  <c r="AL25" i="24"/>
  <c r="AM25" i="24"/>
  <c r="AN25" i="24"/>
  <c r="AI26" i="24"/>
  <c r="AJ26" i="24"/>
  <c r="AL26" i="24"/>
  <c r="AM26" i="24"/>
  <c r="AN26" i="24"/>
  <c r="AI27" i="24"/>
  <c r="AJ27" i="24"/>
  <c r="AL27" i="24"/>
  <c r="AM27" i="24"/>
  <c r="AN27" i="24"/>
  <c r="AI28" i="24"/>
  <c r="AJ28" i="24"/>
  <c r="AL28" i="24"/>
  <c r="AM28" i="24"/>
  <c r="AN28" i="24"/>
  <c r="AI29" i="24"/>
  <c r="AJ29" i="24"/>
  <c r="AL29" i="24"/>
  <c r="AM29" i="24"/>
  <c r="AN29" i="24"/>
  <c r="AI30" i="24"/>
  <c r="AJ30" i="24"/>
  <c r="AL30" i="24"/>
  <c r="AM30" i="24"/>
  <c r="AN30" i="24"/>
  <c r="AI31" i="24"/>
  <c r="AJ31" i="24"/>
  <c r="AL31" i="24"/>
  <c r="AM31" i="24"/>
  <c r="AN31" i="24"/>
  <c r="AI32" i="24"/>
  <c r="AJ32" i="24"/>
  <c r="AL32" i="24"/>
  <c r="AM32" i="24"/>
  <c r="AN32" i="24"/>
  <c r="AI33" i="24"/>
  <c r="AJ33" i="24"/>
  <c r="AL33" i="24"/>
  <c r="AM33" i="24"/>
  <c r="AN33" i="24"/>
  <c r="AI34" i="24"/>
  <c r="AJ34" i="24"/>
  <c r="AL34" i="24"/>
  <c r="AM34" i="24"/>
  <c r="AN34" i="24"/>
  <c r="AI35" i="24"/>
  <c r="AJ35" i="24"/>
  <c r="AL35" i="24"/>
  <c r="AM35" i="24"/>
  <c r="AN35" i="24"/>
  <c r="AI36" i="24"/>
  <c r="AJ36" i="24"/>
  <c r="AL36" i="24"/>
  <c r="AM36" i="24"/>
  <c r="AN36" i="24"/>
  <c r="AI37" i="24"/>
  <c r="AJ37" i="24"/>
  <c r="AL37" i="24"/>
  <c r="AM37" i="24"/>
  <c r="AN37" i="24"/>
  <c r="AI38" i="24"/>
  <c r="AJ38" i="24"/>
  <c r="AL38" i="24"/>
  <c r="AM38" i="24"/>
  <c r="AN38" i="24"/>
  <c r="AI39" i="24"/>
  <c r="AJ39" i="24"/>
  <c r="AL39" i="24"/>
  <c r="AM39" i="24"/>
  <c r="AN39" i="24"/>
  <c r="AI40" i="24"/>
  <c r="AJ40" i="24"/>
  <c r="AL40" i="24"/>
  <c r="AM40" i="24"/>
  <c r="AN40" i="24"/>
  <c r="AI41" i="24"/>
  <c r="AJ41" i="24"/>
  <c r="AL41" i="24"/>
  <c r="AM41" i="24"/>
  <c r="AN41" i="24"/>
  <c r="AI42" i="24"/>
  <c r="AJ42" i="24"/>
  <c r="AL42" i="24"/>
  <c r="AM42" i="24"/>
  <c r="AN42" i="24"/>
  <c r="AI43" i="24"/>
  <c r="AJ43" i="24"/>
  <c r="AL43" i="24"/>
  <c r="AM43" i="24"/>
  <c r="AN43" i="24"/>
  <c r="AI44" i="24"/>
  <c r="AJ44" i="24"/>
  <c r="AL44" i="24"/>
  <c r="AM44" i="24"/>
  <c r="AN44" i="24"/>
  <c r="AI45" i="24"/>
  <c r="AJ45" i="24"/>
  <c r="AL45" i="24"/>
  <c r="AM45" i="24"/>
  <c r="AN45" i="24"/>
  <c r="AI46" i="24"/>
  <c r="AJ46" i="24"/>
  <c r="AL46" i="24"/>
  <c r="AM46" i="24"/>
  <c r="AN46" i="24"/>
  <c r="AI47" i="24"/>
  <c r="AJ47" i="24"/>
  <c r="AL47" i="24"/>
  <c r="AM47" i="24"/>
  <c r="AN47" i="24"/>
  <c r="AI48" i="24"/>
  <c r="AJ48" i="24"/>
  <c r="AL48" i="24"/>
  <c r="AM48" i="24"/>
  <c r="AN48" i="24"/>
  <c r="AI49" i="24"/>
  <c r="AJ49" i="24"/>
  <c r="AL49" i="24"/>
  <c r="AM49" i="24"/>
  <c r="AN49" i="24"/>
  <c r="AI50" i="24"/>
  <c r="AJ50" i="24"/>
  <c r="AL50" i="24"/>
  <c r="AM50" i="24"/>
  <c r="AN50" i="24"/>
  <c r="AI51" i="24"/>
  <c r="AJ51" i="24"/>
  <c r="AL51" i="24"/>
  <c r="AM51" i="24"/>
  <c r="AN51" i="24"/>
  <c r="AI52" i="24"/>
  <c r="AJ52" i="24"/>
  <c r="AL52" i="24"/>
  <c r="AM52" i="24"/>
  <c r="AN52" i="24"/>
  <c r="AI53" i="24"/>
  <c r="AJ53" i="24"/>
  <c r="AL53" i="24"/>
  <c r="AM53" i="24"/>
  <c r="AN53" i="24"/>
  <c r="AI54" i="24"/>
  <c r="AJ54" i="24"/>
  <c r="AL54" i="24"/>
  <c r="AM54" i="24"/>
  <c r="AN54" i="24"/>
  <c r="AI55" i="24"/>
  <c r="AJ55" i="24"/>
  <c r="AL55" i="24"/>
  <c r="AM55" i="24"/>
  <c r="AN55" i="24"/>
  <c r="AI56" i="24"/>
  <c r="AJ56" i="24"/>
  <c r="AL56" i="24"/>
  <c r="AM56" i="24"/>
  <c r="AN56" i="24"/>
  <c r="AI57" i="24"/>
  <c r="AJ57" i="24"/>
  <c r="AL57" i="24"/>
  <c r="AM57" i="24"/>
  <c r="AN57" i="24"/>
  <c r="AI58" i="24"/>
  <c r="AJ58" i="24"/>
  <c r="AL58" i="24"/>
  <c r="AM58" i="24"/>
  <c r="AN58" i="24"/>
  <c r="AI59" i="24"/>
  <c r="AJ59" i="24"/>
  <c r="AL59" i="24"/>
  <c r="AM59" i="24"/>
  <c r="AN59" i="24"/>
  <c r="AI60" i="24"/>
  <c r="AJ60" i="24"/>
  <c r="AL60" i="24"/>
  <c r="AM60" i="24"/>
  <c r="AN60" i="24"/>
  <c r="AI61" i="24"/>
  <c r="AJ61" i="24"/>
  <c r="AL61" i="24"/>
  <c r="AM61" i="24"/>
  <c r="AN61" i="24"/>
  <c r="AI62" i="24"/>
  <c r="AJ62" i="24"/>
  <c r="AL62" i="24"/>
  <c r="AM62" i="24"/>
  <c r="AN62" i="24"/>
  <c r="AI63" i="24"/>
  <c r="AJ63" i="24"/>
  <c r="AL63" i="24"/>
  <c r="AM63" i="24"/>
  <c r="AN63" i="24"/>
  <c r="AI64" i="24"/>
  <c r="AJ64" i="24"/>
  <c r="AL64" i="24"/>
  <c r="AM64" i="24"/>
  <c r="AN64" i="24"/>
  <c r="AI65" i="24"/>
  <c r="AJ65" i="24"/>
  <c r="AL65" i="24"/>
  <c r="AM65" i="24"/>
  <c r="AN65" i="24"/>
  <c r="AI66" i="24"/>
  <c r="AJ66" i="24"/>
  <c r="AL66" i="24"/>
  <c r="AM66" i="24"/>
  <c r="AN66" i="24"/>
  <c r="AI67" i="24"/>
  <c r="AJ67" i="24"/>
  <c r="AL67" i="24"/>
  <c r="AM67" i="24"/>
  <c r="AN67" i="24"/>
  <c r="AI68" i="24"/>
  <c r="AJ68" i="24"/>
  <c r="AL68" i="24"/>
  <c r="AM68" i="24"/>
  <c r="AN68" i="24"/>
  <c r="AI69" i="24"/>
  <c r="AJ69" i="24"/>
  <c r="AL69" i="24"/>
  <c r="AM69" i="24"/>
  <c r="AN69" i="24"/>
  <c r="AI70" i="24"/>
  <c r="AJ70" i="24"/>
  <c r="AL70" i="24"/>
  <c r="AM70" i="24"/>
  <c r="AN70" i="24"/>
  <c r="AI71" i="24"/>
  <c r="AJ71" i="24"/>
  <c r="AL71" i="24"/>
  <c r="AM71" i="24"/>
  <c r="AN71" i="24"/>
  <c r="AI72" i="24"/>
  <c r="AJ72" i="24"/>
  <c r="AL72" i="24"/>
  <c r="AM72" i="24"/>
  <c r="AN72" i="24"/>
  <c r="AI73" i="24"/>
  <c r="AJ73" i="24"/>
  <c r="AL73" i="24"/>
  <c r="AM73" i="24"/>
  <c r="AN73" i="24"/>
  <c r="AI74" i="24"/>
  <c r="AJ74" i="24"/>
  <c r="AL74" i="24"/>
  <c r="AM74" i="24"/>
  <c r="AN74" i="24"/>
  <c r="AI75" i="24"/>
  <c r="AJ75" i="24"/>
  <c r="AL75" i="24"/>
  <c r="AM75" i="24"/>
  <c r="AN75" i="24"/>
  <c r="AI76" i="24"/>
  <c r="AJ76" i="24"/>
  <c r="AL76" i="24"/>
  <c r="AM76" i="24"/>
  <c r="AN76" i="24"/>
  <c r="AI77" i="24"/>
  <c r="AJ77" i="24"/>
  <c r="AL77" i="24"/>
  <c r="AM77" i="24"/>
  <c r="AN77" i="24"/>
  <c r="AI78" i="24"/>
  <c r="AJ78" i="24"/>
  <c r="AL78" i="24"/>
  <c r="AM78" i="24"/>
  <c r="AN78" i="24"/>
  <c r="AI79" i="24"/>
  <c r="AJ79" i="24"/>
  <c r="AL79" i="24"/>
  <c r="AM79" i="24"/>
  <c r="AN79" i="24"/>
  <c r="AI80" i="24"/>
  <c r="AJ80" i="24"/>
  <c r="AL80" i="24"/>
  <c r="AM80" i="24"/>
  <c r="AN80" i="24"/>
  <c r="AI81" i="24"/>
  <c r="AJ81" i="24"/>
  <c r="AL81" i="24"/>
  <c r="AM81" i="24"/>
  <c r="AN81" i="24"/>
  <c r="AI82" i="24"/>
  <c r="AJ82" i="24"/>
  <c r="AL82" i="24"/>
  <c r="AM82" i="24"/>
  <c r="AN82" i="24"/>
  <c r="AI83" i="24"/>
  <c r="AJ83" i="24"/>
  <c r="AL83" i="24"/>
  <c r="AM83" i="24"/>
  <c r="AN83" i="24"/>
  <c r="AI84" i="24"/>
  <c r="AJ84" i="24"/>
  <c r="AL84" i="24"/>
  <c r="AM84" i="24"/>
  <c r="AN84" i="24"/>
  <c r="AI85" i="24"/>
  <c r="AJ85" i="24"/>
  <c r="AL85" i="24"/>
  <c r="AM85" i="24"/>
  <c r="AN85" i="24"/>
  <c r="AI86" i="24"/>
  <c r="AJ86" i="24"/>
  <c r="AL86" i="24"/>
  <c r="AM86" i="24"/>
  <c r="AN86" i="24"/>
  <c r="AI87" i="24"/>
  <c r="AJ87" i="24"/>
  <c r="AL87" i="24"/>
  <c r="AM87" i="24"/>
  <c r="AN87" i="24"/>
  <c r="AI88" i="24"/>
  <c r="AJ88" i="24"/>
  <c r="AL88" i="24"/>
  <c r="AM88" i="24"/>
  <c r="AN88" i="24"/>
  <c r="AI89" i="24"/>
  <c r="AJ89" i="24"/>
  <c r="AL89" i="24"/>
  <c r="AM89" i="24"/>
  <c r="AN89" i="24"/>
  <c r="AI90" i="24"/>
  <c r="AJ90" i="24"/>
  <c r="AL90" i="24"/>
  <c r="AM90" i="24"/>
  <c r="AN90" i="24"/>
  <c r="AI91" i="24"/>
  <c r="AJ91" i="24"/>
  <c r="AL91" i="24"/>
  <c r="AM91" i="24"/>
  <c r="AN91" i="24"/>
  <c r="AI92" i="24"/>
  <c r="AJ92" i="24"/>
  <c r="AL92" i="24"/>
  <c r="AM92" i="24"/>
  <c r="AN92" i="24"/>
  <c r="AI93" i="24"/>
  <c r="AJ93" i="24"/>
  <c r="AL93" i="24"/>
  <c r="AM93" i="24"/>
  <c r="AN93" i="24"/>
  <c r="AI94" i="24"/>
  <c r="AJ94" i="24"/>
  <c r="AL94" i="24"/>
  <c r="AM94" i="24"/>
  <c r="AN94" i="24"/>
  <c r="AI95" i="24"/>
  <c r="AJ95" i="24"/>
  <c r="AL95" i="24"/>
  <c r="AM95" i="24"/>
  <c r="AN95" i="24"/>
  <c r="AI96" i="24"/>
  <c r="AJ96" i="24"/>
  <c r="AL96" i="24"/>
  <c r="AM96" i="24"/>
  <c r="AN96" i="24"/>
  <c r="AI97" i="24"/>
  <c r="AJ97" i="24"/>
  <c r="AL97" i="24"/>
  <c r="AM97" i="24"/>
  <c r="AN97" i="24"/>
  <c r="AI98" i="24"/>
  <c r="AJ98" i="24"/>
  <c r="AL98" i="24"/>
  <c r="AM98" i="24"/>
  <c r="AN98" i="24"/>
  <c r="AI99" i="24"/>
  <c r="AJ99" i="24"/>
  <c r="AL99" i="24"/>
  <c r="AM99" i="24"/>
  <c r="AN99" i="24"/>
  <c r="AI100" i="24"/>
  <c r="AJ100" i="24"/>
  <c r="AL100" i="24"/>
  <c r="AM100" i="24"/>
  <c r="AN100" i="24"/>
  <c r="AI101" i="24"/>
  <c r="AJ101" i="24"/>
  <c r="AL101" i="24"/>
  <c r="AM101" i="24"/>
  <c r="AN101" i="24"/>
  <c r="AI102" i="24"/>
  <c r="AJ102" i="24"/>
  <c r="AL102" i="24"/>
  <c r="AM102" i="24"/>
  <c r="AN102" i="24"/>
  <c r="AI103" i="24"/>
  <c r="AJ103" i="24"/>
  <c r="AL103" i="24"/>
  <c r="AM103" i="24"/>
  <c r="AN103" i="24"/>
  <c r="AI104" i="24"/>
  <c r="AJ104" i="24"/>
  <c r="AL104" i="24"/>
  <c r="AM104" i="24"/>
  <c r="AN104" i="24"/>
  <c r="AI105" i="24"/>
  <c r="AJ105" i="24"/>
  <c r="AL105" i="24"/>
  <c r="AM105" i="24"/>
  <c r="AN105" i="24"/>
  <c r="AI106" i="24"/>
  <c r="AJ106" i="24"/>
  <c r="AL106" i="24"/>
  <c r="AM106" i="24"/>
  <c r="AN106" i="24"/>
  <c r="AI107" i="24"/>
  <c r="AJ107" i="24"/>
  <c r="AL107" i="24"/>
  <c r="AM107" i="24"/>
  <c r="AN107" i="24"/>
  <c r="AI108" i="24"/>
  <c r="AJ108" i="24"/>
  <c r="AL108" i="24"/>
  <c r="AM108" i="24"/>
  <c r="AN108" i="24"/>
  <c r="AI109" i="24"/>
  <c r="AJ109" i="24"/>
  <c r="AL109" i="24"/>
  <c r="AM109" i="24"/>
  <c r="AN109" i="24"/>
  <c r="AI110" i="24"/>
  <c r="AJ110" i="24"/>
  <c r="AL110" i="24"/>
  <c r="AM110" i="24"/>
  <c r="AN110" i="24"/>
  <c r="AI111" i="24"/>
  <c r="AJ111" i="24"/>
  <c r="AL111" i="24"/>
  <c r="AM111" i="24"/>
  <c r="AN111" i="24"/>
  <c r="AI112" i="24"/>
  <c r="AJ112" i="24"/>
  <c r="AL112" i="24"/>
  <c r="AM112" i="24"/>
  <c r="AN112" i="24"/>
  <c r="AI113" i="24"/>
  <c r="AJ113" i="24"/>
  <c r="AL113" i="24"/>
  <c r="AM113" i="24"/>
  <c r="AN113" i="24"/>
  <c r="AI114" i="24"/>
  <c r="AJ114" i="24"/>
  <c r="AL114" i="24"/>
  <c r="AM114" i="24"/>
  <c r="AN114" i="24"/>
  <c r="AI115" i="24"/>
  <c r="AJ115" i="24"/>
  <c r="AL115" i="24"/>
  <c r="AM115" i="24"/>
  <c r="AN115" i="24"/>
  <c r="AI116" i="24"/>
  <c r="AJ116" i="24"/>
  <c r="AL116" i="24"/>
  <c r="AM116" i="24"/>
  <c r="AN116" i="24"/>
  <c r="AI117" i="24"/>
  <c r="AJ117" i="24"/>
  <c r="AL117" i="24"/>
  <c r="AM117" i="24"/>
  <c r="AN117" i="24"/>
  <c r="AI118" i="24"/>
  <c r="AJ118" i="24"/>
  <c r="AL118" i="24"/>
  <c r="AM118" i="24"/>
  <c r="AN118" i="24"/>
  <c r="AI119" i="24"/>
  <c r="AJ119" i="24"/>
  <c r="AL119" i="24"/>
  <c r="AM119" i="24"/>
  <c r="AN119" i="24"/>
  <c r="AI120" i="24"/>
  <c r="AJ120" i="24"/>
  <c r="AL120" i="24"/>
  <c r="AM120" i="24"/>
  <c r="AN120" i="24"/>
  <c r="AI121" i="24"/>
  <c r="AJ121" i="24"/>
  <c r="AL121" i="24"/>
  <c r="AM121" i="24"/>
  <c r="AN121" i="24"/>
  <c r="AI122" i="24"/>
  <c r="AJ122" i="24"/>
  <c r="AL122" i="24"/>
  <c r="AM122" i="24"/>
  <c r="AN122" i="24"/>
  <c r="AI123" i="24"/>
  <c r="AJ123" i="24"/>
  <c r="AL123" i="24"/>
  <c r="AM123" i="24"/>
  <c r="AN123" i="24"/>
  <c r="AI124" i="24"/>
  <c r="AJ124" i="24"/>
  <c r="AL124" i="24"/>
  <c r="AM124" i="24"/>
  <c r="AN124" i="24"/>
  <c r="AI125" i="24"/>
  <c r="AJ125" i="24"/>
  <c r="AL125" i="24"/>
  <c r="AM125" i="24"/>
  <c r="AN125" i="24"/>
  <c r="AI126" i="24"/>
  <c r="AJ126" i="24"/>
  <c r="AL126" i="24"/>
  <c r="AM126" i="24"/>
  <c r="AN126" i="24"/>
  <c r="AI127" i="24"/>
  <c r="AJ127" i="24"/>
  <c r="AL127" i="24"/>
  <c r="AM127" i="24"/>
  <c r="AN127" i="24"/>
  <c r="AI128" i="24"/>
  <c r="AJ128" i="24"/>
  <c r="AL128" i="24"/>
  <c r="AM128" i="24"/>
  <c r="AN128" i="24"/>
  <c r="AI129" i="24"/>
  <c r="AJ129" i="24"/>
  <c r="AL129" i="24"/>
  <c r="AM129" i="24"/>
  <c r="AN129" i="24"/>
  <c r="AI130" i="24"/>
  <c r="AJ130" i="24"/>
  <c r="AL130" i="24"/>
  <c r="AM130" i="24"/>
  <c r="AN130" i="24"/>
  <c r="AI131" i="24"/>
  <c r="AJ131" i="24"/>
  <c r="AL131" i="24"/>
  <c r="AM131" i="24"/>
  <c r="AN131" i="24"/>
  <c r="AI132" i="24"/>
  <c r="AJ132" i="24"/>
  <c r="AL132" i="24"/>
  <c r="AM132" i="24"/>
  <c r="AN132" i="24"/>
  <c r="AI133" i="24"/>
  <c r="AJ133" i="24"/>
  <c r="AL133" i="24"/>
  <c r="AM133" i="24"/>
  <c r="AN133" i="24"/>
  <c r="AI134" i="24"/>
  <c r="AJ134" i="24"/>
  <c r="AL134" i="24"/>
  <c r="AM134" i="24"/>
  <c r="AN134" i="24"/>
  <c r="AI135" i="24"/>
  <c r="AJ135" i="24"/>
  <c r="AL135" i="24"/>
  <c r="AM135" i="24"/>
  <c r="AN135" i="24"/>
  <c r="AI136" i="24"/>
  <c r="AJ136" i="24"/>
  <c r="AL136" i="24"/>
  <c r="AM136" i="24"/>
  <c r="AN136" i="24"/>
  <c r="AI137" i="24"/>
  <c r="AJ137" i="24"/>
  <c r="AL137" i="24"/>
  <c r="AM137" i="24"/>
  <c r="AN137" i="24"/>
  <c r="AI138" i="24"/>
  <c r="AJ138" i="24"/>
  <c r="AL138" i="24"/>
  <c r="AM138" i="24"/>
  <c r="AN138" i="24"/>
  <c r="AI139" i="24"/>
  <c r="AJ139" i="24"/>
  <c r="AL139" i="24"/>
  <c r="AM139" i="24"/>
  <c r="AN139" i="24"/>
  <c r="AI140" i="24"/>
  <c r="AJ140" i="24"/>
  <c r="AL140" i="24"/>
  <c r="AM140" i="24"/>
  <c r="AN140" i="24"/>
  <c r="AI141" i="24"/>
  <c r="AJ141" i="24"/>
  <c r="AL141" i="24"/>
  <c r="AM141" i="24"/>
  <c r="AN141" i="24"/>
  <c r="AI142" i="24"/>
  <c r="AJ142" i="24"/>
  <c r="AL142" i="24"/>
  <c r="AM142" i="24"/>
  <c r="AN142" i="24"/>
  <c r="AI143" i="24"/>
  <c r="AJ143" i="24"/>
  <c r="AL143" i="24"/>
  <c r="AM143" i="24"/>
  <c r="AN143" i="24"/>
  <c r="AI144" i="24"/>
  <c r="AJ144" i="24"/>
  <c r="AL144" i="24"/>
  <c r="AM144" i="24"/>
  <c r="AN144" i="24"/>
  <c r="AI145" i="24"/>
  <c r="AJ145" i="24"/>
  <c r="AL145" i="24"/>
  <c r="AM145" i="24"/>
  <c r="AN145" i="24"/>
  <c r="AI146" i="24"/>
  <c r="AJ146" i="24"/>
  <c r="AL146" i="24"/>
  <c r="AM146" i="24"/>
  <c r="AN146" i="24"/>
  <c r="AI147" i="24"/>
  <c r="AJ147" i="24"/>
  <c r="AL147" i="24"/>
  <c r="AM147" i="24"/>
  <c r="AN147" i="24"/>
  <c r="AI148" i="24"/>
  <c r="AJ148" i="24"/>
  <c r="AL148" i="24"/>
  <c r="AM148" i="24"/>
  <c r="AN148" i="24"/>
  <c r="AI149" i="24"/>
  <c r="AJ149" i="24"/>
  <c r="AL149" i="24"/>
  <c r="AM149" i="24"/>
  <c r="AN149" i="24"/>
  <c r="AI150" i="24"/>
  <c r="AJ150" i="24"/>
  <c r="AL150" i="24"/>
  <c r="AM150" i="24"/>
  <c r="AN150" i="24"/>
  <c r="AI151" i="24"/>
  <c r="AJ151" i="24"/>
  <c r="AL151" i="24"/>
  <c r="AM151" i="24"/>
  <c r="AN151" i="24"/>
  <c r="AI152" i="24"/>
  <c r="AJ152" i="24"/>
  <c r="AL152" i="24"/>
  <c r="AM152" i="24"/>
  <c r="AN152" i="24"/>
  <c r="AI153" i="24"/>
  <c r="AJ153" i="24"/>
  <c r="AL153" i="24"/>
  <c r="AM153" i="24"/>
  <c r="AN153" i="24"/>
  <c r="AI154" i="24"/>
  <c r="AJ154" i="24"/>
  <c r="AL154" i="24"/>
  <c r="AM154" i="24"/>
  <c r="AN154" i="24"/>
  <c r="AI155" i="24"/>
  <c r="AJ155" i="24"/>
  <c r="AL155" i="24"/>
  <c r="AM155" i="24"/>
  <c r="AN155" i="24"/>
  <c r="AI156" i="24"/>
  <c r="AJ156" i="24"/>
  <c r="AL156" i="24"/>
  <c r="AM156" i="24"/>
  <c r="AN156" i="24"/>
  <c r="AI157" i="24"/>
  <c r="AJ157" i="24"/>
  <c r="AL157" i="24"/>
  <c r="AM157" i="24"/>
  <c r="AN157" i="24"/>
  <c r="AI158" i="24"/>
  <c r="AJ158" i="24"/>
  <c r="AL158" i="24"/>
  <c r="AM158" i="24"/>
  <c r="AN158" i="24"/>
  <c r="AI159" i="24"/>
  <c r="AJ159" i="24"/>
  <c r="AL159" i="24"/>
  <c r="AM159" i="24"/>
  <c r="AN159" i="24"/>
  <c r="AI160" i="24"/>
  <c r="AJ160" i="24"/>
  <c r="AL160" i="24"/>
  <c r="AM160" i="24"/>
  <c r="AN160" i="24"/>
  <c r="AI161" i="24"/>
  <c r="AJ161" i="24"/>
  <c r="AL161" i="24"/>
  <c r="AM161" i="24"/>
  <c r="AN161" i="24"/>
  <c r="AI162" i="24"/>
  <c r="AJ162" i="24"/>
  <c r="AL162" i="24"/>
  <c r="AM162" i="24"/>
  <c r="AN162" i="24"/>
  <c r="AI163" i="24"/>
  <c r="AJ163" i="24"/>
  <c r="AL163" i="24"/>
  <c r="AM163" i="24"/>
  <c r="AN163" i="24"/>
  <c r="AI164" i="24"/>
  <c r="AJ164" i="24"/>
  <c r="AL164" i="24"/>
  <c r="AM164" i="24"/>
  <c r="AN164" i="24"/>
  <c r="AI165" i="24"/>
  <c r="AJ165" i="24"/>
  <c r="AL165" i="24"/>
  <c r="AM165" i="24"/>
  <c r="AN165" i="24"/>
  <c r="AI166" i="24"/>
  <c r="AJ166" i="24"/>
  <c r="AL166" i="24"/>
  <c r="AM166" i="24"/>
  <c r="AN166" i="24"/>
  <c r="AI167" i="24"/>
  <c r="AJ167" i="24"/>
  <c r="AL167" i="24"/>
  <c r="AM167" i="24"/>
  <c r="AN167" i="24"/>
  <c r="AI168" i="24"/>
  <c r="AJ168" i="24"/>
  <c r="AL168" i="24"/>
  <c r="AM168" i="24"/>
  <c r="AN168" i="24"/>
  <c r="AI169" i="24"/>
  <c r="AJ169" i="24"/>
  <c r="AL169" i="24"/>
  <c r="AM169" i="24"/>
  <c r="AN169" i="24"/>
  <c r="AI170" i="24"/>
  <c r="AJ170" i="24"/>
  <c r="AL170" i="24"/>
  <c r="AM170" i="24"/>
  <c r="AN170" i="24"/>
  <c r="AI171" i="24"/>
  <c r="AJ171" i="24"/>
  <c r="AL171" i="24"/>
  <c r="AM171" i="24"/>
  <c r="AN171" i="24"/>
  <c r="AI172" i="24"/>
  <c r="AJ172" i="24"/>
  <c r="AL172" i="24"/>
  <c r="AM172" i="24"/>
  <c r="AN172" i="24"/>
  <c r="AI173" i="24"/>
  <c r="AJ173" i="24"/>
  <c r="AL173" i="24"/>
  <c r="AM173" i="24"/>
  <c r="AN173" i="24"/>
  <c r="AI174" i="24"/>
  <c r="AJ174" i="24"/>
  <c r="AL174" i="24"/>
  <c r="AM174" i="24"/>
  <c r="AN174" i="24"/>
  <c r="AI175" i="24"/>
  <c r="AJ175" i="24"/>
  <c r="AL175" i="24"/>
  <c r="AM175" i="24"/>
  <c r="AN175" i="24"/>
  <c r="AI176" i="24"/>
  <c r="AJ176" i="24"/>
  <c r="AL176" i="24"/>
  <c r="AM176" i="24"/>
  <c r="AN176" i="24"/>
  <c r="AI177" i="24"/>
  <c r="AJ177" i="24"/>
  <c r="AL177" i="24"/>
  <c r="AM177" i="24"/>
  <c r="AN177" i="24"/>
  <c r="AI178" i="24"/>
  <c r="AJ178" i="24"/>
  <c r="AL178" i="24"/>
  <c r="AM178" i="24"/>
  <c r="AN178" i="24"/>
  <c r="AI179" i="24"/>
  <c r="AJ179" i="24"/>
  <c r="AL179" i="24"/>
  <c r="AM179" i="24"/>
  <c r="AN179" i="24"/>
  <c r="AI180" i="24"/>
  <c r="AJ180" i="24"/>
  <c r="AL180" i="24"/>
  <c r="AM180" i="24"/>
  <c r="AN180" i="24"/>
  <c r="AI181" i="24"/>
  <c r="AJ181" i="24"/>
  <c r="AL181" i="24"/>
  <c r="AM181" i="24"/>
  <c r="AN181" i="24"/>
  <c r="AI182" i="24"/>
  <c r="AJ182" i="24"/>
  <c r="AL182" i="24"/>
  <c r="AM182" i="24"/>
  <c r="AN182" i="24"/>
  <c r="AI183" i="24"/>
  <c r="AJ183" i="24"/>
  <c r="AL183" i="24"/>
  <c r="AM183" i="24"/>
  <c r="AN183" i="24"/>
  <c r="AI184" i="24"/>
  <c r="AJ184" i="24"/>
  <c r="AL184" i="24"/>
  <c r="AM184" i="24"/>
  <c r="AN184" i="24"/>
  <c r="AI185" i="24"/>
  <c r="AJ185" i="24"/>
  <c r="AL185" i="24"/>
  <c r="AM185" i="24"/>
  <c r="AN185" i="24"/>
  <c r="AI186" i="24"/>
  <c r="AJ186" i="24"/>
  <c r="AL186" i="24"/>
  <c r="AM186" i="24"/>
  <c r="AN186" i="24"/>
  <c r="AI187" i="24"/>
  <c r="AJ187" i="24"/>
  <c r="AL187" i="24"/>
  <c r="AM187" i="24"/>
  <c r="AN187" i="24"/>
  <c r="AI188" i="24"/>
  <c r="AJ188" i="24"/>
  <c r="AL188" i="24"/>
  <c r="AM188" i="24"/>
  <c r="AN188" i="24"/>
  <c r="AI189" i="24"/>
  <c r="AJ189" i="24"/>
  <c r="AL189" i="24"/>
  <c r="AM189" i="24"/>
  <c r="AN189" i="24"/>
  <c r="AI190" i="24"/>
  <c r="AJ190" i="24"/>
  <c r="AL190" i="24"/>
  <c r="AM190" i="24"/>
  <c r="AN190" i="24"/>
  <c r="AI191" i="24"/>
  <c r="AJ191" i="24"/>
  <c r="AL191" i="24"/>
  <c r="AM191" i="24"/>
  <c r="AN191" i="24"/>
  <c r="AI192" i="24"/>
  <c r="AJ192" i="24"/>
  <c r="AL192" i="24"/>
  <c r="AM192" i="24"/>
  <c r="AN192" i="24"/>
  <c r="AI193" i="24"/>
  <c r="AJ193" i="24"/>
  <c r="AL193" i="24"/>
  <c r="AM193" i="24"/>
  <c r="AN193" i="24"/>
  <c r="AI194" i="24"/>
  <c r="AJ194" i="24"/>
  <c r="AL194" i="24"/>
  <c r="AM194" i="24"/>
  <c r="AN194" i="24"/>
  <c r="AI195" i="24"/>
  <c r="AJ195" i="24"/>
  <c r="AL195" i="24"/>
  <c r="AM195" i="24"/>
  <c r="AN195" i="24"/>
  <c r="AI196" i="24"/>
  <c r="AJ196" i="24"/>
  <c r="AL196" i="24"/>
  <c r="AM196" i="24"/>
  <c r="AN196" i="24"/>
  <c r="AI197" i="24"/>
  <c r="AJ197" i="24"/>
  <c r="AL197" i="24"/>
  <c r="AM197" i="24"/>
  <c r="AN197" i="24"/>
  <c r="AI198" i="24"/>
  <c r="AJ198" i="24"/>
  <c r="AL198" i="24"/>
  <c r="AM198" i="24"/>
  <c r="AN198" i="24"/>
  <c r="AI199" i="24"/>
  <c r="AJ199" i="24"/>
  <c r="AL199" i="24"/>
  <c r="AM199" i="24"/>
  <c r="AN199" i="24"/>
  <c r="AI200" i="24"/>
  <c r="AJ200" i="24"/>
  <c r="AL200" i="24"/>
  <c r="AM200" i="24"/>
  <c r="AN200" i="24"/>
  <c r="AI201" i="24"/>
  <c r="AJ201" i="24"/>
  <c r="AL201" i="24"/>
  <c r="AM201" i="24"/>
  <c r="AN201" i="24"/>
  <c r="AI202" i="24"/>
  <c r="AJ202" i="24"/>
  <c r="AL202" i="24"/>
  <c r="AM202" i="24"/>
  <c r="AN202" i="24"/>
  <c r="AI203" i="24"/>
  <c r="AJ203" i="24"/>
  <c r="AL203" i="24"/>
  <c r="AM203" i="24"/>
  <c r="AN203" i="24"/>
  <c r="AI204" i="24"/>
  <c r="AJ204" i="24"/>
  <c r="AL204" i="24"/>
  <c r="AM204" i="24"/>
  <c r="AN204" i="24"/>
  <c r="AI205" i="24"/>
  <c r="AJ205" i="24"/>
  <c r="AL205" i="24"/>
  <c r="AM205" i="24"/>
  <c r="AN205" i="24"/>
  <c r="AI206" i="24"/>
  <c r="AJ206" i="24"/>
  <c r="AL206" i="24"/>
  <c r="AM206" i="24"/>
  <c r="AN206" i="24"/>
  <c r="AI207" i="24"/>
  <c r="AJ207" i="24"/>
  <c r="AL207" i="24"/>
  <c r="AM207" i="24"/>
  <c r="AN207" i="24"/>
  <c r="AI208" i="24"/>
  <c r="AJ208" i="24"/>
  <c r="AL208" i="24"/>
  <c r="AM208" i="24"/>
  <c r="AN208" i="24"/>
  <c r="AI209" i="24"/>
  <c r="AJ209" i="24"/>
  <c r="AL209" i="24"/>
  <c r="AM209" i="24"/>
  <c r="AN209" i="24"/>
  <c r="AI210" i="24"/>
  <c r="AJ210" i="24"/>
  <c r="AL210" i="24"/>
  <c r="AM210" i="24"/>
  <c r="AN210" i="24"/>
  <c r="AI211" i="24"/>
  <c r="AJ211" i="24"/>
  <c r="AL211" i="24"/>
  <c r="AM211" i="24"/>
  <c r="AN211" i="24"/>
  <c r="AI212" i="24"/>
  <c r="AJ212" i="24"/>
  <c r="AL212" i="24"/>
  <c r="AM212" i="24"/>
  <c r="AN212" i="24"/>
  <c r="AI213" i="24"/>
  <c r="AJ213" i="24"/>
  <c r="AL213" i="24"/>
  <c r="AM213" i="24"/>
  <c r="AN213" i="24"/>
  <c r="AI214" i="24"/>
  <c r="AJ214" i="24"/>
  <c r="AL214" i="24"/>
  <c r="AM214" i="24"/>
  <c r="AN214" i="24"/>
  <c r="AI215" i="24"/>
  <c r="AJ215" i="24"/>
  <c r="AL215" i="24"/>
  <c r="AM215" i="24"/>
  <c r="AN215" i="24"/>
  <c r="AI216" i="24"/>
  <c r="AJ216" i="24"/>
  <c r="AL216" i="24"/>
  <c r="AM216" i="24"/>
  <c r="AN216" i="24"/>
  <c r="AI217" i="24"/>
  <c r="AJ217" i="24"/>
  <c r="AL217" i="24"/>
  <c r="AM217" i="24"/>
  <c r="AN217" i="24"/>
  <c r="AI218" i="24"/>
  <c r="AJ218" i="24"/>
  <c r="AL218" i="24"/>
  <c r="AM218" i="24"/>
  <c r="AN218" i="24"/>
  <c r="AI219" i="24"/>
  <c r="AJ219" i="24"/>
  <c r="AL219" i="24"/>
  <c r="AM219" i="24"/>
  <c r="AN219" i="24"/>
  <c r="AN10" i="24"/>
  <c r="AM10" i="24"/>
  <c r="AL10" i="24"/>
  <c r="AJ10" i="24"/>
  <c r="AI10" i="24"/>
  <c r="AA11" i="24"/>
  <c r="AB11" i="24"/>
  <c r="AD11" i="24"/>
  <c r="AE11" i="24"/>
  <c r="AF11" i="24"/>
  <c r="AA12" i="24"/>
  <c r="AB12" i="24"/>
  <c r="AD12" i="24"/>
  <c r="AE12" i="24"/>
  <c r="AF12" i="24"/>
  <c r="AA13" i="24"/>
  <c r="AB13" i="24"/>
  <c r="AD13" i="24"/>
  <c r="AE13" i="24"/>
  <c r="AF13" i="24"/>
  <c r="AA14" i="24"/>
  <c r="AB14" i="24"/>
  <c r="AD14" i="24"/>
  <c r="AE14" i="24"/>
  <c r="AF14" i="24"/>
  <c r="AA15" i="24"/>
  <c r="AB15" i="24"/>
  <c r="AD15" i="24"/>
  <c r="AE15" i="24"/>
  <c r="AF15" i="24"/>
  <c r="AA16" i="24"/>
  <c r="AB16" i="24"/>
  <c r="AD16" i="24"/>
  <c r="AE16" i="24"/>
  <c r="AF16" i="24"/>
  <c r="AA17" i="24"/>
  <c r="AB17" i="24"/>
  <c r="AD17" i="24"/>
  <c r="AE17" i="24"/>
  <c r="AF17" i="24"/>
  <c r="AA18" i="24"/>
  <c r="AB18" i="24"/>
  <c r="AD18" i="24"/>
  <c r="AE18" i="24"/>
  <c r="AF18" i="24"/>
  <c r="AA19" i="24"/>
  <c r="AB19" i="24"/>
  <c r="AD19" i="24"/>
  <c r="AE19" i="24"/>
  <c r="AF19" i="24"/>
  <c r="AA20" i="24"/>
  <c r="AB20" i="24"/>
  <c r="AD20" i="24"/>
  <c r="AE20" i="24"/>
  <c r="AF20" i="24"/>
  <c r="AA21" i="24"/>
  <c r="AB21" i="24"/>
  <c r="AD21" i="24"/>
  <c r="AE21" i="24"/>
  <c r="AF21" i="24"/>
  <c r="AA22" i="24"/>
  <c r="AB22" i="24"/>
  <c r="AD22" i="24"/>
  <c r="AE22" i="24"/>
  <c r="AF22" i="24"/>
  <c r="AA23" i="24"/>
  <c r="AB23" i="24"/>
  <c r="AD23" i="24"/>
  <c r="AE23" i="24"/>
  <c r="AF23" i="24"/>
  <c r="AA24" i="24"/>
  <c r="AB24" i="24"/>
  <c r="AD24" i="24"/>
  <c r="AE24" i="24"/>
  <c r="AF24" i="24"/>
  <c r="AA25" i="24"/>
  <c r="AB25" i="24"/>
  <c r="AD25" i="24"/>
  <c r="AE25" i="24"/>
  <c r="AF25" i="24"/>
  <c r="AA26" i="24"/>
  <c r="AB26" i="24"/>
  <c r="AD26" i="24"/>
  <c r="AE26" i="24"/>
  <c r="AF26" i="24"/>
  <c r="AA27" i="24"/>
  <c r="AB27" i="24"/>
  <c r="AD27" i="24"/>
  <c r="AE27" i="24"/>
  <c r="AF27" i="24"/>
  <c r="AA28" i="24"/>
  <c r="AB28" i="24"/>
  <c r="AD28" i="24"/>
  <c r="AE28" i="24"/>
  <c r="AF28" i="24"/>
  <c r="AA29" i="24"/>
  <c r="AB29" i="24"/>
  <c r="AD29" i="24"/>
  <c r="AE29" i="24"/>
  <c r="AF29" i="24"/>
  <c r="AA30" i="24"/>
  <c r="AB30" i="24"/>
  <c r="AD30" i="24"/>
  <c r="AE30" i="24"/>
  <c r="AF30" i="24"/>
  <c r="AA31" i="24"/>
  <c r="AB31" i="24"/>
  <c r="AD31" i="24"/>
  <c r="AE31" i="24"/>
  <c r="AF31" i="24"/>
  <c r="AA32" i="24"/>
  <c r="AB32" i="24"/>
  <c r="AD32" i="24"/>
  <c r="AE32" i="24"/>
  <c r="AF32" i="24"/>
  <c r="AA33" i="24"/>
  <c r="AB33" i="24"/>
  <c r="AD33" i="24"/>
  <c r="AE33" i="24"/>
  <c r="AF33" i="24"/>
  <c r="AA34" i="24"/>
  <c r="AB34" i="24"/>
  <c r="AD34" i="24"/>
  <c r="AE34" i="24"/>
  <c r="AF34" i="24"/>
  <c r="AA35" i="24"/>
  <c r="AB35" i="24"/>
  <c r="AD35" i="24"/>
  <c r="AE35" i="24"/>
  <c r="AF35" i="24"/>
  <c r="AA36" i="24"/>
  <c r="AB36" i="24"/>
  <c r="AD36" i="24"/>
  <c r="AE36" i="24"/>
  <c r="AF36" i="24"/>
  <c r="AA37" i="24"/>
  <c r="AB37" i="24"/>
  <c r="AD37" i="24"/>
  <c r="AE37" i="24"/>
  <c r="AF37" i="24"/>
  <c r="AA38" i="24"/>
  <c r="AB38" i="24"/>
  <c r="AD38" i="24"/>
  <c r="AE38" i="24"/>
  <c r="AF38" i="24"/>
  <c r="AA39" i="24"/>
  <c r="AB39" i="24"/>
  <c r="AD39" i="24"/>
  <c r="AE39" i="24"/>
  <c r="AF39" i="24"/>
  <c r="AA40" i="24"/>
  <c r="AB40" i="24"/>
  <c r="AD40" i="24"/>
  <c r="AE40" i="24"/>
  <c r="AF40" i="24"/>
  <c r="AA41" i="24"/>
  <c r="AB41" i="24"/>
  <c r="AD41" i="24"/>
  <c r="AE41" i="24"/>
  <c r="AF41" i="24"/>
  <c r="AA42" i="24"/>
  <c r="AB42" i="24"/>
  <c r="AD42" i="24"/>
  <c r="AE42" i="24"/>
  <c r="AF42" i="24"/>
  <c r="AA43" i="24"/>
  <c r="AB43" i="24"/>
  <c r="AD43" i="24"/>
  <c r="AE43" i="24"/>
  <c r="AF43" i="24"/>
  <c r="AA44" i="24"/>
  <c r="AB44" i="24"/>
  <c r="AD44" i="24"/>
  <c r="AE44" i="24"/>
  <c r="AF44" i="24"/>
  <c r="AA45" i="24"/>
  <c r="AB45" i="24"/>
  <c r="AD45" i="24"/>
  <c r="AE45" i="24"/>
  <c r="AF45" i="24"/>
  <c r="AA46" i="24"/>
  <c r="AB46" i="24"/>
  <c r="AD46" i="24"/>
  <c r="AE46" i="24"/>
  <c r="AF46" i="24"/>
  <c r="AA47" i="24"/>
  <c r="AB47" i="24"/>
  <c r="AD47" i="24"/>
  <c r="AE47" i="24"/>
  <c r="AF47" i="24"/>
  <c r="AA48" i="24"/>
  <c r="AB48" i="24"/>
  <c r="AD48" i="24"/>
  <c r="AE48" i="24"/>
  <c r="AF48" i="24"/>
  <c r="AA49" i="24"/>
  <c r="AB49" i="24"/>
  <c r="AD49" i="24"/>
  <c r="AE49" i="24"/>
  <c r="AF49" i="24"/>
  <c r="AA50" i="24"/>
  <c r="AB50" i="24"/>
  <c r="AD50" i="24"/>
  <c r="AE50" i="24"/>
  <c r="AF50" i="24"/>
  <c r="AA51" i="24"/>
  <c r="AB51" i="24"/>
  <c r="AD51" i="24"/>
  <c r="AE51" i="24"/>
  <c r="AF51" i="24"/>
  <c r="AA52" i="24"/>
  <c r="AB52" i="24"/>
  <c r="AD52" i="24"/>
  <c r="AE52" i="24"/>
  <c r="AF52" i="24"/>
  <c r="AA53" i="24"/>
  <c r="AB53" i="24"/>
  <c r="AD53" i="24"/>
  <c r="AE53" i="24"/>
  <c r="AF53" i="24"/>
  <c r="AA54" i="24"/>
  <c r="AB54" i="24"/>
  <c r="AD54" i="24"/>
  <c r="AE54" i="24"/>
  <c r="AF54" i="24"/>
  <c r="AA55" i="24"/>
  <c r="AB55" i="24"/>
  <c r="AD55" i="24"/>
  <c r="AE55" i="24"/>
  <c r="AF55" i="24"/>
  <c r="AA56" i="24"/>
  <c r="AB56" i="24"/>
  <c r="AD56" i="24"/>
  <c r="AE56" i="24"/>
  <c r="AF56" i="24"/>
  <c r="AA57" i="24"/>
  <c r="AB57" i="24"/>
  <c r="AD57" i="24"/>
  <c r="AE57" i="24"/>
  <c r="AF57" i="24"/>
  <c r="AA58" i="24"/>
  <c r="AB58" i="24"/>
  <c r="AD58" i="24"/>
  <c r="AE58" i="24"/>
  <c r="AF58" i="24"/>
  <c r="AA59" i="24"/>
  <c r="AB59" i="24"/>
  <c r="AD59" i="24"/>
  <c r="AE59" i="24"/>
  <c r="AF59" i="24"/>
  <c r="AA60" i="24"/>
  <c r="AB60" i="24"/>
  <c r="AD60" i="24"/>
  <c r="AE60" i="24"/>
  <c r="AF60" i="24"/>
  <c r="AA61" i="24"/>
  <c r="AB61" i="24"/>
  <c r="AD61" i="24"/>
  <c r="AE61" i="24"/>
  <c r="AF61" i="24"/>
  <c r="AA62" i="24"/>
  <c r="AB62" i="24"/>
  <c r="AD62" i="24"/>
  <c r="AE62" i="24"/>
  <c r="AF62" i="24"/>
  <c r="AA63" i="24"/>
  <c r="AB63" i="24"/>
  <c r="AD63" i="24"/>
  <c r="AE63" i="24"/>
  <c r="AF63" i="24"/>
  <c r="AA64" i="24"/>
  <c r="AB64" i="24"/>
  <c r="AD64" i="24"/>
  <c r="AE64" i="24"/>
  <c r="AF64" i="24"/>
  <c r="AA65" i="24"/>
  <c r="AB65" i="24"/>
  <c r="AD65" i="24"/>
  <c r="AE65" i="24"/>
  <c r="AF65" i="24"/>
  <c r="AA66" i="24"/>
  <c r="AB66" i="24"/>
  <c r="AD66" i="24"/>
  <c r="AE66" i="24"/>
  <c r="AF66" i="24"/>
  <c r="AA67" i="24"/>
  <c r="AB67" i="24"/>
  <c r="AD67" i="24"/>
  <c r="AE67" i="24"/>
  <c r="AF67" i="24"/>
  <c r="AA68" i="24"/>
  <c r="AB68" i="24"/>
  <c r="AD68" i="24"/>
  <c r="AE68" i="24"/>
  <c r="AF68" i="24"/>
  <c r="AA69" i="24"/>
  <c r="AB69" i="24"/>
  <c r="AD69" i="24"/>
  <c r="AE69" i="24"/>
  <c r="AF69" i="24"/>
  <c r="AA70" i="24"/>
  <c r="AB70" i="24"/>
  <c r="AD70" i="24"/>
  <c r="AE70" i="24"/>
  <c r="AF70" i="24"/>
  <c r="AA71" i="24"/>
  <c r="AB71" i="24"/>
  <c r="AD71" i="24"/>
  <c r="AE71" i="24"/>
  <c r="AF71" i="24"/>
  <c r="AA72" i="24"/>
  <c r="AB72" i="24"/>
  <c r="AD72" i="24"/>
  <c r="AE72" i="24"/>
  <c r="AF72" i="24"/>
  <c r="AA73" i="24"/>
  <c r="AB73" i="24"/>
  <c r="AD73" i="24"/>
  <c r="AE73" i="24"/>
  <c r="AF73" i="24"/>
  <c r="AA74" i="24"/>
  <c r="AB74" i="24"/>
  <c r="AD74" i="24"/>
  <c r="AE74" i="24"/>
  <c r="AF74" i="24"/>
  <c r="AA75" i="24"/>
  <c r="AB75" i="24"/>
  <c r="AD75" i="24"/>
  <c r="AE75" i="24"/>
  <c r="AF75" i="24"/>
  <c r="AA76" i="24"/>
  <c r="AB76" i="24"/>
  <c r="AD76" i="24"/>
  <c r="AE76" i="24"/>
  <c r="AF76" i="24"/>
  <c r="AA77" i="24"/>
  <c r="AB77" i="24"/>
  <c r="AD77" i="24"/>
  <c r="AE77" i="24"/>
  <c r="AF77" i="24"/>
  <c r="AA78" i="24"/>
  <c r="AB78" i="24"/>
  <c r="AD78" i="24"/>
  <c r="AE78" i="24"/>
  <c r="AF78" i="24"/>
  <c r="AA79" i="24"/>
  <c r="AB79" i="24"/>
  <c r="AD79" i="24"/>
  <c r="AE79" i="24"/>
  <c r="AF79" i="24"/>
  <c r="AA80" i="24"/>
  <c r="AB80" i="24"/>
  <c r="AD80" i="24"/>
  <c r="AE80" i="24"/>
  <c r="AF80" i="24"/>
  <c r="AA81" i="24"/>
  <c r="AB81" i="24"/>
  <c r="AD81" i="24"/>
  <c r="AE81" i="24"/>
  <c r="AF81" i="24"/>
  <c r="AA82" i="24"/>
  <c r="AB82" i="24"/>
  <c r="AD82" i="24"/>
  <c r="AE82" i="24"/>
  <c r="AF82" i="24"/>
  <c r="AA83" i="24"/>
  <c r="AB83" i="24"/>
  <c r="AD83" i="24"/>
  <c r="AE83" i="24"/>
  <c r="AF83" i="24"/>
  <c r="AA84" i="24"/>
  <c r="AB84" i="24"/>
  <c r="AD84" i="24"/>
  <c r="AE84" i="24"/>
  <c r="AF84" i="24"/>
  <c r="AA85" i="24"/>
  <c r="AB85" i="24"/>
  <c r="AD85" i="24"/>
  <c r="AE85" i="24"/>
  <c r="AF85" i="24"/>
  <c r="AA86" i="24"/>
  <c r="AB86" i="24"/>
  <c r="AD86" i="24"/>
  <c r="AE86" i="24"/>
  <c r="AF86" i="24"/>
  <c r="AA87" i="24"/>
  <c r="AB87" i="24"/>
  <c r="AD87" i="24"/>
  <c r="AE87" i="24"/>
  <c r="AF87" i="24"/>
  <c r="AA88" i="24"/>
  <c r="AB88" i="24"/>
  <c r="AD88" i="24"/>
  <c r="AE88" i="24"/>
  <c r="AF88" i="24"/>
  <c r="AA89" i="24"/>
  <c r="AB89" i="24"/>
  <c r="AD89" i="24"/>
  <c r="AE89" i="24"/>
  <c r="AF89" i="24"/>
  <c r="AA90" i="24"/>
  <c r="AB90" i="24"/>
  <c r="AD90" i="24"/>
  <c r="AE90" i="24"/>
  <c r="AF90" i="24"/>
  <c r="AA91" i="24"/>
  <c r="AB91" i="24"/>
  <c r="AD91" i="24"/>
  <c r="AE91" i="24"/>
  <c r="AF91" i="24"/>
  <c r="AA92" i="24"/>
  <c r="AB92" i="24"/>
  <c r="AD92" i="24"/>
  <c r="AE92" i="24"/>
  <c r="AF92" i="24"/>
  <c r="AA93" i="24"/>
  <c r="AB93" i="24"/>
  <c r="AD93" i="24"/>
  <c r="AE93" i="24"/>
  <c r="AF93" i="24"/>
  <c r="AA94" i="24"/>
  <c r="AB94" i="24"/>
  <c r="AD94" i="24"/>
  <c r="AE94" i="24"/>
  <c r="AF94" i="24"/>
  <c r="AA95" i="24"/>
  <c r="AB95" i="24"/>
  <c r="AD95" i="24"/>
  <c r="AE95" i="24"/>
  <c r="AF95" i="24"/>
  <c r="AA96" i="24"/>
  <c r="AB96" i="24"/>
  <c r="AD96" i="24"/>
  <c r="AE96" i="24"/>
  <c r="AF96" i="24"/>
  <c r="AA97" i="24"/>
  <c r="AB97" i="24"/>
  <c r="AD97" i="24"/>
  <c r="AE97" i="24"/>
  <c r="AF97" i="24"/>
  <c r="AA98" i="24"/>
  <c r="AB98" i="24"/>
  <c r="AD98" i="24"/>
  <c r="AE98" i="24"/>
  <c r="AF98" i="24"/>
  <c r="AA99" i="24"/>
  <c r="AB99" i="24"/>
  <c r="AD99" i="24"/>
  <c r="AE99" i="24"/>
  <c r="AF99" i="24"/>
  <c r="AA100" i="24"/>
  <c r="AB100" i="24"/>
  <c r="AD100" i="24"/>
  <c r="AE100" i="24"/>
  <c r="AF100" i="24"/>
  <c r="AA101" i="24"/>
  <c r="AB101" i="24"/>
  <c r="AD101" i="24"/>
  <c r="AE101" i="24"/>
  <c r="AF101" i="24"/>
  <c r="AA102" i="24"/>
  <c r="AB102" i="24"/>
  <c r="AD102" i="24"/>
  <c r="AE102" i="24"/>
  <c r="AF102" i="24"/>
  <c r="AA103" i="24"/>
  <c r="AB103" i="24"/>
  <c r="AD103" i="24"/>
  <c r="AE103" i="24"/>
  <c r="AF103" i="24"/>
  <c r="AA104" i="24"/>
  <c r="AB104" i="24"/>
  <c r="AD104" i="24"/>
  <c r="AE104" i="24"/>
  <c r="AF104" i="24"/>
  <c r="AA105" i="24"/>
  <c r="AB105" i="24"/>
  <c r="AD105" i="24"/>
  <c r="AE105" i="24"/>
  <c r="AF105" i="24"/>
  <c r="AA106" i="24"/>
  <c r="AB106" i="24"/>
  <c r="AD106" i="24"/>
  <c r="AE106" i="24"/>
  <c r="AF106" i="24"/>
  <c r="AA107" i="24"/>
  <c r="AB107" i="24"/>
  <c r="AD107" i="24"/>
  <c r="AE107" i="24"/>
  <c r="AF107" i="24"/>
  <c r="AA108" i="24"/>
  <c r="AB108" i="24"/>
  <c r="AD108" i="24"/>
  <c r="AE108" i="24"/>
  <c r="AF108" i="24"/>
  <c r="AA109" i="24"/>
  <c r="AB109" i="24"/>
  <c r="AD109" i="24"/>
  <c r="AE109" i="24"/>
  <c r="AF109" i="24"/>
  <c r="AA110" i="24"/>
  <c r="AB110" i="24"/>
  <c r="AD110" i="24"/>
  <c r="AE110" i="24"/>
  <c r="AF110" i="24"/>
  <c r="AA111" i="24"/>
  <c r="AB111" i="24"/>
  <c r="AD111" i="24"/>
  <c r="AE111" i="24"/>
  <c r="AF111" i="24"/>
  <c r="AA112" i="24"/>
  <c r="AB112" i="24"/>
  <c r="AD112" i="24"/>
  <c r="AE112" i="24"/>
  <c r="AF112" i="24"/>
  <c r="AA113" i="24"/>
  <c r="AB113" i="24"/>
  <c r="AD113" i="24"/>
  <c r="AE113" i="24"/>
  <c r="AF113" i="24"/>
  <c r="AA114" i="24"/>
  <c r="AB114" i="24"/>
  <c r="AD114" i="24"/>
  <c r="AE114" i="24"/>
  <c r="AF114" i="24"/>
  <c r="AA115" i="24"/>
  <c r="AB115" i="24"/>
  <c r="AD115" i="24"/>
  <c r="AE115" i="24"/>
  <c r="AF115" i="24"/>
  <c r="AA116" i="24"/>
  <c r="AB116" i="24"/>
  <c r="AD116" i="24"/>
  <c r="AE116" i="24"/>
  <c r="AF116" i="24"/>
  <c r="AA117" i="24"/>
  <c r="AB117" i="24"/>
  <c r="AD117" i="24"/>
  <c r="AE117" i="24"/>
  <c r="AF117" i="24"/>
  <c r="AA118" i="24"/>
  <c r="AB118" i="24"/>
  <c r="AD118" i="24"/>
  <c r="AE118" i="24"/>
  <c r="AF118" i="24"/>
  <c r="AA119" i="24"/>
  <c r="AB119" i="24"/>
  <c r="AD119" i="24"/>
  <c r="AE119" i="24"/>
  <c r="AF119" i="24"/>
  <c r="AA120" i="24"/>
  <c r="AB120" i="24"/>
  <c r="AD120" i="24"/>
  <c r="AE120" i="24"/>
  <c r="AF120" i="24"/>
  <c r="AA121" i="24"/>
  <c r="AB121" i="24"/>
  <c r="AD121" i="24"/>
  <c r="AE121" i="24"/>
  <c r="AF121" i="24"/>
  <c r="AA122" i="24"/>
  <c r="AB122" i="24"/>
  <c r="AD122" i="24"/>
  <c r="AE122" i="24"/>
  <c r="AF122" i="24"/>
  <c r="AA123" i="24"/>
  <c r="AB123" i="24"/>
  <c r="AD123" i="24"/>
  <c r="AE123" i="24"/>
  <c r="AF123" i="24"/>
  <c r="AA124" i="24"/>
  <c r="AB124" i="24"/>
  <c r="AD124" i="24"/>
  <c r="AE124" i="24"/>
  <c r="AF124" i="24"/>
  <c r="AA125" i="24"/>
  <c r="AB125" i="24"/>
  <c r="AD125" i="24"/>
  <c r="AE125" i="24"/>
  <c r="AF125" i="24"/>
  <c r="AA126" i="24"/>
  <c r="AB126" i="24"/>
  <c r="AD126" i="24"/>
  <c r="AE126" i="24"/>
  <c r="AF126" i="24"/>
  <c r="AA127" i="24"/>
  <c r="AB127" i="24"/>
  <c r="AD127" i="24"/>
  <c r="AE127" i="24"/>
  <c r="AF127" i="24"/>
  <c r="AA128" i="24"/>
  <c r="AB128" i="24"/>
  <c r="AD128" i="24"/>
  <c r="AE128" i="24"/>
  <c r="AF128" i="24"/>
  <c r="AA129" i="24"/>
  <c r="AB129" i="24"/>
  <c r="AD129" i="24"/>
  <c r="AE129" i="24"/>
  <c r="AF129" i="24"/>
  <c r="AA130" i="24"/>
  <c r="AB130" i="24"/>
  <c r="AD130" i="24"/>
  <c r="AE130" i="24"/>
  <c r="AF130" i="24"/>
  <c r="AA131" i="24"/>
  <c r="AB131" i="24"/>
  <c r="AD131" i="24"/>
  <c r="AE131" i="24"/>
  <c r="AF131" i="24"/>
  <c r="AA132" i="24"/>
  <c r="AB132" i="24"/>
  <c r="AD132" i="24"/>
  <c r="AE132" i="24"/>
  <c r="AF132" i="24"/>
  <c r="AA133" i="24"/>
  <c r="AB133" i="24"/>
  <c r="AD133" i="24"/>
  <c r="AE133" i="24"/>
  <c r="AF133" i="24"/>
  <c r="AA134" i="24"/>
  <c r="AB134" i="24"/>
  <c r="AD134" i="24"/>
  <c r="AE134" i="24"/>
  <c r="AF134" i="24"/>
  <c r="AA135" i="24"/>
  <c r="AB135" i="24"/>
  <c r="AD135" i="24"/>
  <c r="AE135" i="24"/>
  <c r="AF135" i="24"/>
  <c r="AA136" i="24"/>
  <c r="AB136" i="24"/>
  <c r="AD136" i="24"/>
  <c r="AE136" i="24"/>
  <c r="AF136" i="24"/>
  <c r="AA137" i="24"/>
  <c r="AB137" i="24"/>
  <c r="AD137" i="24"/>
  <c r="AE137" i="24"/>
  <c r="AF137" i="24"/>
  <c r="AA138" i="24"/>
  <c r="AB138" i="24"/>
  <c r="AD138" i="24"/>
  <c r="AE138" i="24"/>
  <c r="AF138" i="24"/>
  <c r="AA139" i="24"/>
  <c r="AB139" i="24"/>
  <c r="AD139" i="24"/>
  <c r="AE139" i="24"/>
  <c r="AF139" i="24"/>
  <c r="AA140" i="24"/>
  <c r="AB140" i="24"/>
  <c r="AD140" i="24"/>
  <c r="AE140" i="24"/>
  <c r="AF140" i="24"/>
  <c r="AA141" i="24"/>
  <c r="AB141" i="24"/>
  <c r="AD141" i="24"/>
  <c r="AE141" i="24"/>
  <c r="AF141" i="24"/>
  <c r="AA142" i="24"/>
  <c r="AB142" i="24"/>
  <c r="AD142" i="24"/>
  <c r="AE142" i="24"/>
  <c r="AF142" i="24"/>
  <c r="AA143" i="24"/>
  <c r="AB143" i="24"/>
  <c r="AD143" i="24"/>
  <c r="AE143" i="24"/>
  <c r="AF143" i="24"/>
  <c r="AA144" i="24"/>
  <c r="AB144" i="24"/>
  <c r="AD144" i="24"/>
  <c r="AE144" i="24"/>
  <c r="AF144" i="24"/>
  <c r="AA145" i="24"/>
  <c r="AB145" i="24"/>
  <c r="AD145" i="24"/>
  <c r="AE145" i="24"/>
  <c r="AF145" i="24"/>
  <c r="AA146" i="24"/>
  <c r="AB146" i="24"/>
  <c r="AD146" i="24"/>
  <c r="AE146" i="24"/>
  <c r="AF146" i="24"/>
  <c r="AA147" i="24"/>
  <c r="AB147" i="24"/>
  <c r="AD147" i="24"/>
  <c r="AE147" i="24"/>
  <c r="AF147" i="24"/>
  <c r="AA148" i="24"/>
  <c r="AB148" i="24"/>
  <c r="AD148" i="24"/>
  <c r="AE148" i="24"/>
  <c r="AF148" i="24"/>
  <c r="AA149" i="24"/>
  <c r="AB149" i="24"/>
  <c r="AD149" i="24"/>
  <c r="AE149" i="24"/>
  <c r="AF149" i="24"/>
  <c r="AA150" i="24"/>
  <c r="AB150" i="24"/>
  <c r="AD150" i="24"/>
  <c r="AE150" i="24"/>
  <c r="AF150" i="24"/>
  <c r="AA151" i="24"/>
  <c r="AB151" i="24"/>
  <c r="AD151" i="24"/>
  <c r="AE151" i="24"/>
  <c r="AF151" i="24"/>
  <c r="AA152" i="24"/>
  <c r="AB152" i="24"/>
  <c r="AD152" i="24"/>
  <c r="AE152" i="24"/>
  <c r="AF152" i="24"/>
  <c r="AA153" i="24"/>
  <c r="AB153" i="24"/>
  <c r="AD153" i="24"/>
  <c r="AE153" i="24"/>
  <c r="AF153" i="24"/>
  <c r="AA154" i="24"/>
  <c r="AB154" i="24"/>
  <c r="AD154" i="24"/>
  <c r="AE154" i="24"/>
  <c r="AF154" i="24"/>
  <c r="AA155" i="24"/>
  <c r="AB155" i="24"/>
  <c r="AD155" i="24"/>
  <c r="AE155" i="24"/>
  <c r="AF155" i="24"/>
  <c r="AA156" i="24"/>
  <c r="AB156" i="24"/>
  <c r="AD156" i="24"/>
  <c r="AE156" i="24"/>
  <c r="AF156" i="24"/>
  <c r="AA157" i="24"/>
  <c r="AB157" i="24"/>
  <c r="AD157" i="24"/>
  <c r="AE157" i="24"/>
  <c r="AF157" i="24"/>
  <c r="AA158" i="24"/>
  <c r="AB158" i="24"/>
  <c r="AD158" i="24"/>
  <c r="AE158" i="24"/>
  <c r="AF158" i="24"/>
  <c r="AA159" i="24"/>
  <c r="AB159" i="24"/>
  <c r="AD159" i="24"/>
  <c r="AE159" i="24"/>
  <c r="AF159" i="24"/>
  <c r="AA160" i="24"/>
  <c r="AB160" i="24"/>
  <c r="AD160" i="24"/>
  <c r="AE160" i="24"/>
  <c r="AF160" i="24"/>
  <c r="AA161" i="24"/>
  <c r="AB161" i="24"/>
  <c r="AD161" i="24"/>
  <c r="AE161" i="24"/>
  <c r="AF161" i="24"/>
  <c r="AA162" i="24"/>
  <c r="AB162" i="24"/>
  <c r="AD162" i="24"/>
  <c r="AE162" i="24"/>
  <c r="AF162" i="24"/>
  <c r="AA163" i="24"/>
  <c r="AB163" i="24"/>
  <c r="AD163" i="24"/>
  <c r="AE163" i="24"/>
  <c r="AF163" i="24"/>
  <c r="AA164" i="24"/>
  <c r="AB164" i="24"/>
  <c r="AD164" i="24"/>
  <c r="AE164" i="24"/>
  <c r="AF164" i="24"/>
  <c r="AA165" i="24"/>
  <c r="AB165" i="24"/>
  <c r="AD165" i="24"/>
  <c r="AE165" i="24"/>
  <c r="AF165" i="24"/>
  <c r="AA166" i="24"/>
  <c r="AB166" i="24"/>
  <c r="AD166" i="24"/>
  <c r="AE166" i="24"/>
  <c r="AF166" i="24"/>
  <c r="AA167" i="24"/>
  <c r="AB167" i="24"/>
  <c r="AD167" i="24"/>
  <c r="AE167" i="24"/>
  <c r="AF167" i="24"/>
  <c r="AA168" i="24"/>
  <c r="AB168" i="24"/>
  <c r="AD168" i="24"/>
  <c r="AE168" i="24"/>
  <c r="AF168" i="24"/>
  <c r="AA169" i="24"/>
  <c r="AB169" i="24"/>
  <c r="AD169" i="24"/>
  <c r="AE169" i="24"/>
  <c r="AF169" i="24"/>
  <c r="AA170" i="24"/>
  <c r="AB170" i="24"/>
  <c r="AD170" i="24"/>
  <c r="AE170" i="24"/>
  <c r="AF170" i="24"/>
  <c r="AA171" i="24"/>
  <c r="AB171" i="24"/>
  <c r="AD171" i="24"/>
  <c r="AE171" i="24"/>
  <c r="AF171" i="24"/>
  <c r="AA172" i="24"/>
  <c r="AB172" i="24"/>
  <c r="AD172" i="24"/>
  <c r="AE172" i="24"/>
  <c r="AF172" i="24"/>
  <c r="AA173" i="24"/>
  <c r="AB173" i="24"/>
  <c r="AD173" i="24"/>
  <c r="AE173" i="24"/>
  <c r="AF173" i="24"/>
  <c r="AA174" i="24"/>
  <c r="AB174" i="24"/>
  <c r="AD174" i="24"/>
  <c r="AE174" i="24"/>
  <c r="AF174" i="24"/>
  <c r="AA175" i="24"/>
  <c r="AB175" i="24"/>
  <c r="AD175" i="24"/>
  <c r="AE175" i="24"/>
  <c r="AF175" i="24"/>
  <c r="AA176" i="24"/>
  <c r="AB176" i="24"/>
  <c r="AD176" i="24"/>
  <c r="AE176" i="24"/>
  <c r="AF176" i="24"/>
  <c r="AA177" i="24"/>
  <c r="AB177" i="24"/>
  <c r="AD177" i="24"/>
  <c r="AE177" i="24"/>
  <c r="AF177" i="24"/>
  <c r="AA178" i="24"/>
  <c r="AB178" i="24"/>
  <c r="AD178" i="24"/>
  <c r="AE178" i="24"/>
  <c r="AF178" i="24"/>
  <c r="AA179" i="24"/>
  <c r="AB179" i="24"/>
  <c r="AD179" i="24"/>
  <c r="AE179" i="24"/>
  <c r="AF179" i="24"/>
  <c r="AA180" i="24"/>
  <c r="AB180" i="24"/>
  <c r="AD180" i="24"/>
  <c r="AE180" i="24"/>
  <c r="AF180" i="24"/>
  <c r="AA181" i="24"/>
  <c r="AB181" i="24"/>
  <c r="AD181" i="24"/>
  <c r="AE181" i="24"/>
  <c r="AF181" i="24"/>
  <c r="AA182" i="24"/>
  <c r="AB182" i="24"/>
  <c r="AD182" i="24"/>
  <c r="AE182" i="24"/>
  <c r="AF182" i="24"/>
  <c r="AA183" i="24"/>
  <c r="AB183" i="24"/>
  <c r="AD183" i="24"/>
  <c r="AE183" i="24"/>
  <c r="AF183" i="24"/>
  <c r="AA184" i="24"/>
  <c r="AB184" i="24"/>
  <c r="AD184" i="24"/>
  <c r="AE184" i="24"/>
  <c r="AF184" i="24"/>
  <c r="AA185" i="24"/>
  <c r="AB185" i="24"/>
  <c r="AD185" i="24"/>
  <c r="AE185" i="24"/>
  <c r="AF185" i="24"/>
  <c r="AA186" i="24"/>
  <c r="AB186" i="24"/>
  <c r="AD186" i="24"/>
  <c r="AE186" i="24"/>
  <c r="AF186" i="24"/>
  <c r="AA187" i="24"/>
  <c r="AB187" i="24"/>
  <c r="AD187" i="24"/>
  <c r="AE187" i="24"/>
  <c r="AF187" i="24"/>
  <c r="AA188" i="24"/>
  <c r="AB188" i="24"/>
  <c r="AD188" i="24"/>
  <c r="AE188" i="24"/>
  <c r="AF188" i="24"/>
  <c r="AA189" i="24"/>
  <c r="AB189" i="24"/>
  <c r="AD189" i="24"/>
  <c r="AE189" i="24"/>
  <c r="AF189" i="24"/>
  <c r="AA190" i="24"/>
  <c r="AB190" i="24"/>
  <c r="AD190" i="24"/>
  <c r="AE190" i="24"/>
  <c r="AF190" i="24"/>
  <c r="AA191" i="24"/>
  <c r="AB191" i="24"/>
  <c r="AD191" i="24"/>
  <c r="AE191" i="24"/>
  <c r="AF191" i="24"/>
  <c r="AA192" i="24"/>
  <c r="AB192" i="24"/>
  <c r="AD192" i="24"/>
  <c r="AE192" i="24"/>
  <c r="AF192" i="24"/>
  <c r="AA193" i="24"/>
  <c r="AB193" i="24"/>
  <c r="AD193" i="24"/>
  <c r="AE193" i="24"/>
  <c r="AF193" i="24"/>
  <c r="AA194" i="24"/>
  <c r="AB194" i="24"/>
  <c r="AD194" i="24"/>
  <c r="AE194" i="24"/>
  <c r="AF194" i="24"/>
  <c r="AA195" i="24"/>
  <c r="AB195" i="24"/>
  <c r="AD195" i="24"/>
  <c r="AE195" i="24"/>
  <c r="AF195" i="24"/>
  <c r="AA196" i="24"/>
  <c r="AB196" i="24"/>
  <c r="AD196" i="24"/>
  <c r="AE196" i="24"/>
  <c r="AF196" i="24"/>
  <c r="AA197" i="24"/>
  <c r="AB197" i="24"/>
  <c r="AD197" i="24"/>
  <c r="AE197" i="24"/>
  <c r="AF197" i="24"/>
  <c r="AA198" i="24"/>
  <c r="AB198" i="24"/>
  <c r="AD198" i="24"/>
  <c r="AE198" i="24"/>
  <c r="AF198" i="24"/>
  <c r="AA199" i="24"/>
  <c r="AB199" i="24"/>
  <c r="AD199" i="24"/>
  <c r="AE199" i="24"/>
  <c r="AF199" i="24"/>
  <c r="AA200" i="24"/>
  <c r="AB200" i="24"/>
  <c r="AD200" i="24"/>
  <c r="AE200" i="24"/>
  <c r="AF200" i="24"/>
  <c r="AA201" i="24"/>
  <c r="AB201" i="24"/>
  <c r="AD201" i="24"/>
  <c r="AE201" i="24"/>
  <c r="AF201" i="24"/>
  <c r="AA202" i="24"/>
  <c r="AB202" i="24"/>
  <c r="AD202" i="24"/>
  <c r="AE202" i="24"/>
  <c r="AF202" i="24"/>
  <c r="AA203" i="24"/>
  <c r="AB203" i="24"/>
  <c r="AD203" i="24"/>
  <c r="AE203" i="24"/>
  <c r="AF203" i="24"/>
  <c r="AA204" i="24"/>
  <c r="AB204" i="24"/>
  <c r="AD204" i="24"/>
  <c r="AE204" i="24"/>
  <c r="AF204" i="24"/>
  <c r="AA205" i="24"/>
  <c r="AB205" i="24"/>
  <c r="AD205" i="24"/>
  <c r="AE205" i="24"/>
  <c r="AF205" i="24"/>
  <c r="AA206" i="24"/>
  <c r="AB206" i="24"/>
  <c r="AD206" i="24"/>
  <c r="AE206" i="24"/>
  <c r="AF206" i="24"/>
  <c r="AA207" i="24"/>
  <c r="AB207" i="24"/>
  <c r="AD207" i="24"/>
  <c r="AE207" i="24"/>
  <c r="AF207" i="24"/>
  <c r="AA208" i="24"/>
  <c r="AB208" i="24"/>
  <c r="AD208" i="24"/>
  <c r="AE208" i="24"/>
  <c r="AF208" i="24"/>
  <c r="AA209" i="24"/>
  <c r="AB209" i="24"/>
  <c r="AD209" i="24"/>
  <c r="AE209" i="24"/>
  <c r="AF209" i="24"/>
  <c r="AA210" i="24"/>
  <c r="AB210" i="24"/>
  <c r="AD210" i="24"/>
  <c r="AE210" i="24"/>
  <c r="AF210" i="24"/>
  <c r="AA211" i="24"/>
  <c r="AB211" i="24"/>
  <c r="AD211" i="24"/>
  <c r="AE211" i="24"/>
  <c r="AF211" i="24"/>
  <c r="AA212" i="24"/>
  <c r="AB212" i="24"/>
  <c r="AD212" i="24"/>
  <c r="AE212" i="24"/>
  <c r="AF212" i="24"/>
  <c r="AA213" i="24"/>
  <c r="AB213" i="24"/>
  <c r="AD213" i="24"/>
  <c r="AE213" i="24"/>
  <c r="AF213" i="24"/>
  <c r="AA214" i="24"/>
  <c r="AB214" i="24"/>
  <c r="AD214" i="24"/>
  <c r="AE214" i="24"/>
  <c r="AF214" i="24"/>
  <c r="AA215" i="24"/>
  <c r="AB215" i="24"/>
  <c r="AD215" i="24"/>
  <c r="AE215" i="24"/>
  <c r="AF215" i="24"/>
  <c r="AA216" i="24"/>
  <c r="AB216" i="24"/>
  <c r="AD216" i="24"/>
  <c r="AE216" i="24"/>
  <c r="AF216" i="24"/>
  <c r="AA217" i="24"/>
  <c r="AB217" i="24"/>
  <c r="AD217" i="24"/>
  <c r="AE217" i="24"/>
  <c r="AF217" i="24"/>
  <c r="AA218" i="24"/>
  <c r="AB218" i="24"/>
  <c r="AD218" i="24"/>
  <c r="AE218" i="24"/>
  <c r="AF218" i="24"/>
  <c r="AA219" i="24"/>
  <c r="AB219" i="24"/>
  <c r="AD219" i="24"/>
  <c r="AE219" i="24"/>
  <c r="AF219" i="24"/>
  <c r="AF10" i="24"/>
  <c r="AE10" i="24"/>
  <c r="AD10" i="24"/>
  <c r="AB10" i="24"/>
  <c r="AA10" i="24"/>
  <c r="S11" i="24"/>
  <c r="T11" i="24"/>
  <c r="V11" i="24"/>
  <c r="W11" i="24"/>
  <c r="X11" i="24"/>
  <c r="S12" i="24"/>
  <c r="T12" i="24"/>
  <c r="V12" i="24"/>
  <c r="W12" i="24"/>
  <c r="X12" i="24"/>
  <c r="S13" i="24"/>
  <c r="T13" i="24"/>
  <c r="V13" i="24"/>
  <c r="W13" i="24"/>
  <c r="X13" i="24"/>
  <c r="S14" i="24"/>
  <c r="T14" i="24"/>
  <c r="V14" i="24"/>
  <c r="W14" i="24"/>
  <c r="X14" i="24"/>
  <c r="S15" i="24"/>
  <c r="T15" i="24"/>
  <c r="V15" i="24"/>
  <c r="W15" i="24"/>
  <c r="X15" i="24"/>
  <c r="S16" i="24"/>
  <c r="T16" i="24"/>
  <c r="V16" i="24"/>
  <c r="W16" i="24"/>
  <c r="X16" i="24"/>
  <c r="S17" i="24"/>
  <c r="T17" i="24"/>
  <c r="V17" i="24"/>
  <c r="W17" i="24"/>
  <c r="X17" i="24"/>
  <c r="S18" i="24"/>
  <c r="T18" i="24"/>
  <c r="V18" i="24"/>
  <c r="W18" i="24"/>
  <c r="X18" i="24"/>
  <c r="S19" i="24"/>
  <c r="T19" i="24"/>
  <c r="V19" i="24"/>
  <c r="W19" i="24"/>
  <c r="X19" i="24"/>
  <c r="S20" i="24"/>
  <c r="T20" i="24"/>
  <c r="V20" i="24"/>
  <c r="W20" i="24"/>
  <c r="X20" i="24"/>
  <c r="S21" i="24"/>
  <c r="T21" i="24"/>
  <c r="V21" i="24"/>
  <c r="W21" i="24"/>
  <c r="X21" i="24"/>
  <c r="S22" i="24"/>
  <c r="T22" i="24"/>
  <c r="V22" i="24"/>
  <c r="W22" i="24"/>
  <c r="X22" i="24"/>
  <c r="S23" i="24"/>
  <c r="T23" i="24"/>
  <c r="V23" i="24"/>
  <c r="W23" i="24"/>
  <c r="X23" i="24"/>
  <c r="S24" i="24"/>
  <c r="T24" i="24"/>
  <c r="V24" i="24"/>
  <c r="W24" i="24"/>
  <c r="X24" i="24"/>
  <c r="S25" i="24"/>
  <c r="T25" i="24"/>
  <c r="V25" i="24"/>
  <c r="W25" i="24"/>
  <c r="X25" i="24"/>
  <c r="S26" i="24"/>
  <c r="T26" i="24"/>
  <c r="V26" i="24"/>
  <c r="W26" i="24"/>
  <c r="X26" i="24"/>
  <c r="S27" i="24"/>
  <c r="T27" i="24"/>
  <c r="V27" i="24"/>
  <c r="W27" i="24"/>
  <c r="X27" i="24"/>
  <c r="S28" i="24"/>
  <c r="T28" i="24"/>
  <c r="V28" i="24"/>
  <c r="W28" i="24"/>
  <c r="X28" i="24"/>
  <c r="S29" i="24"/>
  <c r="T29" i="24"/>
  <c r="V29" i="24"/>
  <c r="W29" i="24"/>
  <c r="X29" i="24"/>
  <c r="S30" i="24"/>
  <c r="T30" i="24"/>
  <c r="V30" i="24"/>
  <c r="W30" i="24"/>
  <c r="X30" i="24"/>
  <c r="S31" i="24"/>
  <c r="T31" i="24"/>
  <c r="V31" i="24"/>
  <c r="W31" i="24"/>
  <c r="X31" i="24"/>
  <c r="S32" i="24"/>
  <c r="T32" i="24"/>
  <c r="V32" i="24"/>
  <c r="W32" i="24"/>
  <c r="X32" i="24"/>
  <c r="S33" i="24"/>
  <c r="T33" i="24"/>
  <c r="V33" i="24"/>
  <c r="W33" i="24"/>
  <c r="X33" i="24"/>
  <c r="S34" i="24"/>
  <c r="T34" i="24"/>
  <c r="V34" i="24"/>
  <c r="W34" i="24"/>
  <c r="X34" i="24"/>
  <c r="S35" i="24"/>
  <c r="T35" i="24"/>
  <c r="V35" i="24"/>
  <c r="W35" i="24"/>
  <c r="X35" i="24"/>
  <c r="S36" i="24"/>
  <c r="T36" i="24"/>
  <c r="V36" i="24"/>
  <c r="W36" i="24"/>
  <c r="X36" i="24"/>
  <c r="S37" i="24"/>
  <c r="T37" i="24"/>
  <c r="V37" i="24"/>
  <c r="W37" i="24"/>
  <c r="X37" i="24"/>
  <c r="S38" i="24"/>
  <c r="T38" i="24"/>
  <c r="V38" i="24"/>
  <c r="W38" i="24"/>
  <c r="X38" i="24"/>
  <c r="S39" i="24"/>
  <c r="T39" i="24"/>
  <c r="V39" i="24"/>
  <c r="W39" i="24"/>
  <c r="X39" i="24"/>
  <c r="S40" i="24"/>
  <c r="T40" i="24"/>
  <c r="V40" i="24"/>
  <c r="W40" i="24"/>
  <c r="X40" i="24"/>
  <c r="S41" i="24"/>
  <c r="T41" i="24"/>
  <c r="V41" i="24"/>
  <c r="W41" i="24"/>
  <c r="X41" i="24"/>
  <c r="S42" i="24"/>
  <c r="T42" i="24"/>
  <c r="V42" i="24"/>
  <c r="W42" i="24"/>
  <c r="X42" i="24"/>
  <c r="S43" i="24"/>
  <c r="T43" i="24"/>
  <c r="V43" i="24"/>
  <c r="W43" i="24"/>
  <c r="X43" i="24"/>
  <c r="S44" i="24"/>
  <c r="T44" i="24"/>
  <c r="V44" i="24"/>
  <c r="W44" i="24"/>
  <c r="X44" i="24"/>
  <c r="S45" i="24"/>
  <c r="T45" i="24"/>
  <c r="V45" i="24"/>
  <c r="W45" i="24"/>
  <c r="X45" i="24"/>
  <c r="S46" i="24"/>
  <c r="T46" i="24"/>
  <c r="V46" i="24"/>
  <c r="W46" i="24"/>
  <c r="X46" i="24"/>
  <c r="S47" i="24"/>
  <c r="T47" i="24"/>
  <c r="V47" i="24"/>
  <c r="W47" i="24"/>
  <c r="X47" i="24"/>
  <c r="S48" i="24"/>
  <c r="T48" i="24"/>
  <c r="V48" i="24"/>
  <c r="W48" i="24"/>
  <c r="X48" i="24"/>
  <c r="S49" i="24"/>
  <c r="T49" i="24"/>
  <c r="V49" i="24"/>
  <c r="W49" i="24"/>
  <c r="X49" i="24"/>
  <c r="S50" i="24"/>
  <c r="T50" i="24"/>
  <c r="V50" i="24"/>
  <c r="W50" i="24"/>
  <c r="X50" i="24"/>
  <c r="S51" i="24"/>
  <c r="T51" i="24"/>
  <c r="V51" i="24"/>
  <c r="W51" i="24"/>
  <c r="X51" i="24"/>
  <c r="S52" i="24"/>
  <c r="T52" i="24"/>
  <c r="V52" i="24"/>
  <c r="W52" i="24"/>
  <c r="X52" i="24"/>
  <c r="S53" i="24"/>
  <c r="T53" i="24"/>
  <c r="V53" i="24"/>
  <c r="W53" i="24"/>
  <c r="X53" i="24"/>
  <c r="S54" i="24"/>
  <c r="T54" i="24"/>
  <c r="V54" i="24"/>
  <c r="W54" i="24"/>
  <c r="X54" i="24"/>
  <c r="S55" i="24"/>
  <c r="T55" i="24"/>
  <c r="V55" i="24"/>
  <c r="W55" i="24"/>
  <c r="X55" i="24"/>
  <c r="S56" i="24"/>
  <c r="T56" i="24"/>
  <c r="V56" i="24"/>
  <c r="W56" i="24"/>
  <c r="X56" i="24"/>
  <c r="S57" i="24"/>
  <c r="T57" i="24"/>
  <c r="V57" i="24"/>
  <c r="W57" i="24"/>
  <c r="X57" i="24"/>
  <c r="S58" i="24"/>
  <c r="T58" i="24"/>
  <c r="V58" i="24"/>
  <c r="W58" i="24"/>
  <c r="X58" i="24"/>
  <c r="S59" i="24"/>
  <c r="T59" i="24"/>
  <c r="V59" i="24"/>
  <c r="W59" i="24"/>
  <c r="X59" i="24"/>
  <c r="S60" i="24"/>
  <c r="T60" i="24"/>
  <c r="V60" i="24"/>
  <c r="W60" i="24"/>
  <c r="X60" i="24"/>
  <c r="S61" i="24"/>
  <c r="T61" i="24"/>
  <c r="V61" i="24"/>
  <c r="W61" i="24"/>
  <c r="X61" i="24"/>
  <c r="S62" i="24"/>
  <c r="T62" i="24"/>
  <c r="V62" i="24"/>
  <c r="W62" i="24"/>
  <c r="X62" i="24"/>
  <c r="S63" i="24"/>
  <c r="T63" i="24"/>
  <c r="V63" i="24"/>
  <c r="W63" i="24"/>
  <c r="X63" i="24"/>
  <c r="S64" i="24"/>
  <c r="T64" i="24"/>
  <c r="V64" i="24"/>
  <c r="W64" i="24"/>
  <c r="X64" i="24"/>
  <c r="S65" i="24"/>
  <c r="T65" i="24"/>
  <c r="V65" i="24"/>
  <c r="W65" i="24"/>
  <c r="X65" i="24"/>
  <c r="S66" i="24"/>
  <c r="T66" i="24"/>
  <c r="V66" i="24"/>
  <c r="W66" i="24"/>
  <c r="X66" i="24"/>
  <c r="S67" i="24"/>
  <c r="T67" i="24"/>
  <c r="V67" i="24"/>
  <c r="W67" i="24"/>
  <c r="X67" i="24"/>
  <c r="S68" i="24"/>
  <c r="T68" i="24"/>
  <c r="V68" i="24"/>
  <c r="W68" i="24"/>
  <c r="X68" i="24"/>
  <c r="S69" i="24"/>
  <c r="T69" i="24"/>
  <c r="V69" i="24"/>
  <c r="W69" i="24"/>
  <c r="X69" i="24"/>
  <c r="S70" i="24"/>
  <c r="T70" i="24"/>
  <c r="V70" i="24"/>
  <c r="W70" i="24"/>
  <c r="X70" i="24"/>
  <c r="S71" i="24"/>
  <c r="T71" i="24"/>
  <c r="V71" i="24"/>
  <c r="W71" i="24"/>
  <c r="X71" i="24"/>
  <c r="S72" i="24"/>
  <c r="T72" i="24"/>
  <c r="V72" i="24"/>
  <c r="W72" i="24"/>
  <c r="X72" i="24"/>
  <c r="S73" i="24"/>
  <c r="T73" i="24"/>
  <c r="V73" i="24"/>
  <c r="W73" i="24"/>
  <c r="X73" i="24"/>
  <c r="S74" i="24"/>
  <c r="T74" i="24"/>
  <c r="V74" i="24"/>
  <c r="W74" i="24"/>
  <c r="X74" i="24"/>
  <c r="S75" i="24"/>
  <c r="T75" i="24"/>
  <c r="V75" i="24"/>
  <c r="W75" i="24"/>
  <c r="X75" i="24"/>
  <c r="S76" i="24"/>
  <c r="T76" i="24"/>
  <c r="V76" i="24"/>
  <c r="W76" i="24"/>
  <c r="X76" i="24"/>
  <c r="S77" i="24"/>
  <c r="T77" i="24"/>
  <c r="V77" i="24"/>
  <c r="W77" i="24"/>
  <c r="X77" i="24"/>
  <c r="S78" i="24"/>
  <c r="T78" i="24"/>
  <c r="V78" i="24"/>
  <c r="W78" i="24"/>
  <c r="X78" i="24"/>
  <c r="S79" i="24"/>
  <c r="T79" i="24"/>
  <c r="V79" i="24"/>
  <c r="W79" i="24"/>
  <c r="X79" i="24"/>
  <c r="S80" i="24"/>
  <c r="T80" i="24"/>
  <c r="V80" i="24"/>
  <c r="W80" i="24"/>
  <c r="X80" i="24"/>
  <c r="S81" i="24"/>
  <c r="T81" i="24"/>
  <c r="V81" i="24"/>
  <c r="W81" i="24"/>
  <c r="X81" i="24"/>
  <c r="S82" i="24"/>
  <c r="T82" i="24"/>
  <c r="V82" i="24"/>
  <c r="W82" i="24"/>
  <c r="X82" i="24"/>
  <c r="S83" i="24"/>
  <c r="T83" i="24"/>
  <c r="V83" i="24"/>
  <c r="W83" i="24"/>
  <c r="X83" i="24"/>
  <c r="S84" i="24"/>
  <c r="T84" i="24"/>
  <c r="V84" i="24"/>
  <c r="W84" i="24"/>
  <c r="X84" i="24"/>
  <c r="S85" i="24"/>
  <c r="T85" i="24"/>
  <c r="V85" i="24"/>
  <c r="W85" i="24"/>
  <c r="X85" i="24"/>
  <c r="S86" i="24"/>
  <c r="T86" i="24"/>
  <c r="V86" i="24"/>
  <c r="W86" i="24"/>
  <c r="X86" i="24"/>
  <c r="S87" i="24"/>
  <c r="T87" i="24"/>
  <c r="V87" i="24"/>
  <c r="W87" i="24"/>
  <c r="X87" i="24"/>
  <c r="S88" i="24"/>
  <c r="T88" i="24"/>
  <c r="V88" i="24"/>
  <c r="W88" i="24"/>
  <c r="X88" i="24"/>
  <c r="S89" i="24"/>
  <c r="T89" i="24"/>
  <c r="V89" i="24"/>
  <c r="W89" i="24"/>
  <c r="X89" i="24"/>
  <c r="S90" i="24"/>
  <c r="T90" i="24"/>
  <c r="V90" i="24"/>
  <c r="W90" i="24"/>
  <c r="X90" i="24"/>
  <c r="S91" i="24"/>
  <c r="T91" i="24"/>
  <c r="V91" i="24"/>
  <c r="W91" i="24"/>
  <c r="X91" i="24"/>
  <c r="S92" i="24"/>
  <c r="T92" i="24"/>
  <c r="V92" i="24"/>
  <c r="W92" i="24"/>
  <c r="X92" i="24"/>
  <c r="S93" i="24"/>
  <c r="T93" i="24"/>
  <c r="V93" i="24"/>
  <c r="W93" i="24"/>
  <c r="X93" i="24"/>
  <c r="S94" i="24"/>
  <c r="T94" i="24"/>
  <c r="V94" i="24"/>
  <c r="W94" i="24"/>
  <c r="X94" i="24"/>
  <c r="S95" i="24"/>
  <c r="T95" i="24"/>
  <c r="V95" i="24"/>
  <c r="W95" i="24"/>
  <c r="X95" i="24"/>
  <c r="S96" i="24"/>
  <c r="T96" i="24"/>
  <c r="V96" i="24"/>
  <c r="W96" i="24"/>
  <c r="X96" i="24"/>
  <c r="S97" i="24"/>
  <c r="T97" i="24"/>
  <c r="V97" i="24"/>
  <c r="W97" i="24"/>
  <c r="X97" i="24"/>
  <c r="S98" i="24"/>
  <c r="T98" i="24"/>
  <c r="V98" i="24"/>
  <c r="W98" i="24"/>
  <c r="X98" i="24"/>
  <c r="S99" i="24"/>
  <c r="T99" i="24"/>
  <c r="V99" i="24"/>
  <c r="W99" i="24"/>
  <c r="X99" i="24"/>
  <c r="S100" i="24"/>
  <c r="T100" i="24"/>
  <c r="V100" i="24"/>
  <c r="W100" i="24"/>
  <c r="X100" i="24"/>
  <c r="S101" i="24"/>
  <c r="T101" i="24"/>
  <c r="V101" i="24"/>
  <c r="W101" i="24"/>
  <c r="X101" i="24"/>
  <c r="S102" i="24"/>
  <c r="T102" i="24"/>
  <c r="V102" i="24"/>
  <c r="W102" i="24"/>
  <c r="X102" i="24"/>
  <c r="S103" i="24"/>
  <c r="T103" i="24"/>
  <c r="V103" i="24"/>
  <c r="W103" i="24"/>
  <c r="X103" i="24"/>
  <c r="S104" i="24"/>
  <c r="T104" i="24"/>
  <c r="V104" i="24"/>
  <c r="W104" i="24"/>
  <c r="X104" i="24"/>
  <c r="S105" i="24"/>
  <c r="T105" i="24"/>
  <c r="V105" i="24"/>
  <c r="W105" i="24"/>
  <c r="X105" i="24"/>
  <c r="S106" i="24"/>
  <c r="T106" i="24"/>
  <c r="V106" i="24"/>
  <c r="W106" i="24"/>
  <c r="X106" i="24"/>
  <c r="S107" i="24"/>
  <c r="T107" i="24"/>
  <c r="V107" i="24"/>
  <c r="W107" i="24"/>
  <c r="X107" i="24"/>
  <c r="S108" i="24"/>
  <c r="T108" i="24"/>
  <c r="V108" i="24"/>
  <c r="W108" i="24"/>
  <c r="X108" i="24"/>
  <c r="S109" i="24"/>
  <c r="T109" i="24"/>
  <c r="V109" i="24"/>
  <c r="W109" i="24"/>
  <c r="X109" i="24"/>
  <c r="S110" i="24"/>
  <c r="T110" i="24"/>
  <c r="V110" i="24"/>
  <c r="W110" i="24"/>
  <c r="X110" i="24"/>
  <c r="S111" i="24"/>
  <c r="T111" i="24"/>
  <c r="V111" i="24"/>
  <c r="W111" i="24"/>
  <c r="X111" i="24"/>
  <c r="S112" i="24"/>
  <c r="T112" i="24"/>
  <c r="V112" i="24"/>
  <c r="W112" i="24"/>
  <c r="X112" i="24"/>
  <c r="S113" i="24"/>
  <c r="T113" i="24"/>
  <c r="V113" i="24"/>
  <c r="W113" i="24"/>
  <c r="X113" i="24"/>
  <c r="S114" i="24"/>
  <c r="T114" i="24"/>
  <c r="V114" i="24"/>
  <c r="W114" i="24"/>
  <c r="X114" i="24"/>
  <c r="S115" i="24"/>
  <c r="T115" i="24"/>
  <c r="V115" i="24"/>
  <c r="W115" i="24"/>
  <c r="X115" i="24"/>
  <c r="S116" i="24"/>
  <c r="T116" i="24"/>
  <c r="V116" i="24"/>
  <c r="W116" i="24"/>
  <c r="X116" i="24"/>
  <c r="S117" i="24"/>
  <c r="T117" i="24"/>
  <c r="V117" i="24"/>
  <c r="W117" i="24"/>
  <c r="X117" i="24"/>
  <c r="S118" i="24"/>
  <c r="T118" i="24"/>
  <c r="V118" i="24"/>
  <c r="W118" i="24"/>
  <c r="X118" i="24"/>
  <c r="S119" i="24"/>
  <c r="T119" i="24"/>
  <c r="V119" i="24"/>
  <c r="W119" i="24"/>
  <c r="X119" i="24"/>
  <c r="S120" i="24"/>
  <c r="T120" i="24"/>
  <c r="V120" i="24"/>
  <c r="W120" i="24"/>
  <c r="X120" i="24"/>
  <c r="S121" i="24"/>
  <c r="T121" i="24"/>
  <c r="V121" i="24"/>
  <c r="W121" i="24"/>
  <c r="X121" i="24"/>
  <c r="S122" i="24"/>
  <c r="T122" i="24"/>
  <c r="V122" i="24"/>
  <c r="W122" i="24"/>
  <c r="X122" i="24"/>
  <c r="S123" i="24"/>
  <c r="T123" i="24"/>
  <c r="V123" i="24"/>
  <c r="W123" i="24"/>
  <c r="X123" i="24"/>
  <c r="S124" i="24"/>
  <c r="T124" i="24"/>
  <c r="V124" i="24"/>
  <c r="W124" i="24"/>
  <c r="X124" i="24"/>
  <c r="S125" i="24"/>
  <c r="T125" i="24"/>
  <c r="V125" i="24"/>
  <c r="W125" i="24"/>
  <c r="X125" i="24"/>
  <c r="S126" i="24"/>
  <c r="T126" i="24"/>
  <c r="V126" i="24"/>
  <c r="W126" i="24"/>
  <c r="X126" i="24"/>
  <c r="S127" i="24"/>
  <c r="T127" i="24"/>
  <c r="V127" i="24"/>
  <c r="W127" i="24"/>
  <c r="X127" i="24"/>
  <c r="S128" i="24"/>
  <c r="T128" i="24"/>
  <c r="V128" i="24"/>
  <c r="W128" i="24"/>
  <c r="X128" i="24"/>
  <c r="S129" i="24"/>
  <c r="T129" i="24"/>
  <c r="V129" i="24"/>
  <c r="W129" i="24"/>
  <c r="X129" i="24"/>
  <c r="S130" i="24"/>
  <c r="T130" i="24"/>
  <c r="V130" i="24"/>
  <c r="W130" i="24"/>
  <c r="X130" i="24"/>
  <c r="S131" i="24"/>
  <c r="T131" i="24"/>
  <c r="V131" i="24"/>
  <c r="W131" i="24"/>
  <c r="X131" i="24"/>
  <c r="S132" i="24"/>
  <c r="T132" i="24"/>
  <c r="V132" i="24"/>
  <c r="W132" i="24"/>
  <c r="X132" i="24"/>
  <c r="S133" i="24"/>
  <c r="T133" i="24"/>
  <c r="V133" i="24"/>
  <c r="W133" i="24"/>
  <c r="X133" i="24"/>
  <c r="S134" i="24"/>
  <c r="T134" i="24"/>
  <c r="V134" i="24"/>
  <c r="W134" i="24"/>
  <c r="X134" i="24"/>
  <c r="S135" i="24"/>
  <c r="T135" i="24"/>
  <c r="V135" i="24"/>
  <c r="W135" i="24"/>
  <c r="X135" i="24"/>
  <c r="S136" i="24"/>
  <c r="T136" i="24"/>
  <c r="V136" i="24"/>
  <c r="W136" i="24"/>
  <c r="X136" i="24"/>
  <c r="S137" i="24"/>
  <c r="T137" i="24"/>
  <c r="V137" i="24"/>
  <c r="W137" i="24"/>
  <c r="X137" i="24"/>
  <c r="S138" i="24"/>
  <c r="T138" i="24"/>
  <c r="V138" i="24"/>
  <c r="W138" i="24"/>
  <c r="X138" i="24"/>
  <c r="S139" i="24"/>
  <c r="T139" i="24"/>
  <c r="V139" i="24"/>
  <c r="W139" i="24"/>
  <c r="X139" i="24"/>
  <c r="S140" i="24"/>
  <c r="T140" i="24"/>
  <c r="V140" i="24"/>
  <c r="W140" i="24"/>
  <c r="X140" i="24"/>
  <c r="S141" i="24"/>
  <c r="T141" i="24"/>
  <c r="V141" i="24"/>
  <c r="W141" i="24"/>
  <c r="X141" i="24"/>
  <c r="S142" i="24"/>
  <c r="T142" i="24"/>
  <c r="V142" i="24"/>
  <c r="W142" i="24"/>
  <c r="X142" i="24"/>
  <c r="S143" i="24"/>
  <c r="T143" i="24"/>
  <c r="V143" i="24"/>
  <c r="W143" i="24"/>
  <c r="X143" i="24"/>
  <c r="S144" i="24"/>
  <c r="T144" i="24"/>
  <c r="V144" i="24"/>
  <c r="W144" i="24"/>
  <c r="X144" i="24"/>
  <c r="S145" i="24"/>
  <c r="T145" i="24"/>
  <c r="V145" i="24"/>
  <c r="W145" i="24"/>
  <c r="X145" i="24"/>
  <c r="S146" i="24"/>
  <c r="T146" i="24"/>
  <c r="V146" i="24"/>
  <c r="W146" i="24"/>
  <c r="X146" i="24"/>
  <c r="S147" i="24"/>
  <c r="T147" i="24"/>
  <c r="V147" i="24"/>
  <c r="W147" i="24"/>
  <c r="X147" i="24"/>
  <c r="S148" i="24"/>
  <c r="T148" i="24"/>
  <c r="V148" i="24"/>
  <c r="W148" i="24"/>
  <c r="X148" i="24"/>
  <c r="S149" i="24"/>
  <c r="T149" i="24"/>
  <c r="V149" i="24"/>
  <c r="W149" i="24"/>
  <c r="X149" i="24"/>
  <c r="S150" i="24"/>
  <c r="T150" i="24"/>
  <c r="V150" i="24"/>
  <c r="W150" i="24"/>
  <c r="X150" i="24"/>
  <c r="S151" i="24"/>
  <c r="T151" i="24"/>
  <c r="V151" i="24"/>
  <c r="W151" i="24"/>
  <c r="X151" i="24"/>
  <c r="S152" i="24"/>
  <c r="T152" i="24"/>
  <c r="V152" i="24"/>
  <c r="W152" i="24"/>
  <c r="X152" i="24"/>
  <c r="S153" i="24"/>
  <c r="T153" i="24"/>
  <c r="V153" i="24"/>
  <c r="W153" i="24"/>
  <c r="X153" i="24"/>
  <c r="S154" i="24"/>
  <c r="T154" i="24"/>
  <c r="V154" i="24"/>
  <c r="W154" i="24"/>
  <c r="X154" i="24"/>
  <c r="S155" i="24"/>
  <c r="T155" i="24"/>
  <c r="V155" i="24"/>
  <c r="W155" i="24"/>
  <c r="X155" i="24"/>
  <c r="S156" i="24"/>
  <c r="T156" i="24"/>
  <c r="V156" i="24"/>
  <c r="W156" i="24"/>
  <c r="X156" i="24"/>
  <c r="S157" i="24"/>
  <c r="T157" i="24"/>
  <c r="V157" i="24"/>
  <c r="W157" i="24"/>
  <c r="X157" i="24"/>
  <c r="S158" i="24"/>
  <c r="T158" i="24"/>
  <c r="V158" i="24"/>
  <c r="W158" i="24"/>
  <c r="X158" i="24"/>
  <c r="S159" i="24"/>
  <c r="T159" i="24"/>
  <c r="V159" i="24"/>
  <c r="W159" i="24"/>
  <c r="X159" i="24"/>
  <c r="S160" i="24"/>
  <c r="T160" i="24"/>
  <c r="V160" i="24"/>
  <c r="W160" i="24"/>
  <c r="X160" i="24"/>
  <c r="S161" i="24"/>
  <c r="T161" i="24"/>
  <c r="V161" i="24"/>
  <c r="W161" i="24"/>
  <c r="X161" i="24"/>
  <c r="S162" i="24"/>
  <c r="T162" i="24"/>
  <c r="V162" i="24"/>
  <c r="W162" i="24"/>
  <c r="X162" i="24"/>
  <c r="S163" i="24"/>
  <c r="T163" i="24"/>
  <c r="V163" i="24"/>
  <c r="W163" i="24"/>
  <c r="X163" i="24"/>
  <c r="S164" i="24"/>
  <c r="T164" i="24"/>
  <c r="V164" i="24"/>
  <c r="W164" i="24"/>
  <c r="X164" i="24"/>
  <c r="S165" i="24"/>
  <c r="T165" i="24"/>
  <c r="V165" i="24"/>
  <c r="W165" i="24"/>
  <c r="X165" i="24"/>
  <c r="S166" i="24"/>
  <c r="T166" i="24"/>
  <c r="V166" i="24"/>
  <c r="W166" i="24"/>
  <c r="X166" i="24"/>
  <c r="S167" i="24"/>
  <c r="T167" i="24"/>
  <c r="V167" i="24"/>
  <c r="W167" i="24"/>
  <c r="X167" i="24"/>
  <c r="S168" i="24"/>
  <c r="T168" i="24"/>
  <c r="V168" i="24"/>
  <c r="W168" i="24"/>
  <c r="X168" i="24"/>
  <c r="S169" i="24"/>
  <c r="T169" i="24"/>
  <c r="V169" i="24"/>
  <c r="W169" i="24"/>
  <c r="X169" i="24"/>
  <c r="S170" i="24"/>
  <c r="T170" i="24"/>
  <c r="V170" i="24"/>
  <c r="W170" i="24"/>
  <c r="X170" i="24"/>
  <c r="S171" i="24"/>
  <c r="T171" i="24"/>
  <c r="V171" i="24"/>
  <c r="W171" i="24"/>
  <c r="X171" i="24"/>
  <c r="S172" i="24"/>
  <c r="T172" i="24"/>
  <c r="V172" i="24"/>
  <c r="W172" i="24"/>
  <c r="X172" i="24"/>
  <c r="S173" i="24"/>
  <c r="T173" i="24"/>
  <c r="V173" i="24"/>
  <c r="W173" i="24"/>
  <c r="X173" i="24"/>
  <c r="S174" i="24"/>
  <c r="T174" i="24"/>
  <c r="V174" i="24"/>
  <c r="W174" i="24"/>
  <c r="X174" i="24"/>
  <c r="S175" i="24"/>
  <c r="T175" i="24"/>
  <c r="V175" i="24"/>
  <c r="W175" i="24"/>
  <c r="X175" i="24"/>
  <c r="S176" i="24"/>
  <c r="T176" i="24"/>
  <c r="V176" i="24"/>
  <c r="W176" i="24"/>
  <c r="X176" i="24"/>
  <c r="S177" i="24"/>
  <c r="T177" i="24"/>
  <c r="V177" i="24"/>
  <c r="W177" i="24"/>
  <c r="X177" i="24"/>
  <c r="S178" i="24"/>
  <c r="T178" i="24"/>
  <c r="V178" i="24"/>
  <c r="W178" i="24"/>
  <c r="X178" i="24"/>
  <c r="S179" i="24"/>
  <c r="T179" i="24"/>
  <c r="V179" i="24"/>
  <c r="W179" i="24"/>
  <c r="X179" i="24"/>
  <c r="S180" i="24"/>
  <c r="T180" i="24"/>
  <c r="V180" i="24"/>
  <c r="W180" i="24"/>
  <c r="X180" i="24"/>
  <c r="S181" i="24"/>
  <c r="T181" i="24"/>
  <c r="V181" i="24"/>
  <c r="W181" i="24"/>
  <c r="X181" i="24"/>
  <c r="S182" i="24"/>
  <c r="T182" i="24"/>
  <c r="V182" i="24"/>
  <c r="W182" i="24"/>
  <c r="X182" i="24"/>
  <c r="S183" i="24"/>
  <c r="T183" i="24"/>
  <c r="V183" i="24"/>
  <c r="W183" i="24"/>
  <c r="X183" i="24"/>
  <c r="S184" i="24"/>
  <c r="T184" i="24"/>
  <c r="V184" i="24"/>
  <c r="W184" i="24"/>
  <c r="X184" i="24"/>
  <c r="S185" i="24"/>
  <c r="T185" i="24"/>
  <c r="V185" i="24"/>
  <c r="W185" i="24"/>
  <c r="X185" i="24"/>
  <c r="S186" i="24"/>
  <c r="T186" i="24"/>
  <c r="V186" i="24"/>
  <c r="W186" i="24"/>
  <c r="X186" i="24"/>
  <c r="S187" i="24"/>
  <c r="T187" i="24"/>
  <c r="V187" i="24"/>
  <c r="W187" i="24"/>
  <c r="X187" i="24"/>
  <c r="S188" i="24"/>
  <c r="T188" i="24"/>
  <c r="V188" i="24"/>
  <c r="W188" i="24"/>
  <c r="X188" i="24"/>
  <c r="S189" i="24"/>
  <c r="T189" i="24"/>
  <c r="V189" i="24"/>
  <c r="W189" i="24"/>
  <c r="X189" i="24"/>
  <c r="S190" i="24"/>
  <c r="T190" i="24"/>
  <c r="V190" i="24"/>
  <c r="W190" i="24"/>
  <c r="X190" i="24"/>
  <c r="S191" i="24"/>
  <c r="T191" i="24"/>
  <c r="V191" i="24"/>
  <c r="W191" i="24"/>
  <c r="X191" i="24"/>
  <c r="S192" i="24"/>
  <c r="T192" i="24"/>
  <c r="V192" i="24"/>
  <c r="W192" i="24"/>
  <c r="X192" i="24"/>
  <c r="S193" i="24"/>
  <c r="T193" i="24"/>
  <c r="V193" i="24"/>
  <c r="W193" i="24"/>
  <c r="X193" i="24"/>
  <c r="S194" i="24"/>
  <c r="T194" i="24"/>
  <c r="V194" i="24"/>
  <c r="W194" i="24"/>
  <c r="X194" i="24"/>
  <c r="S195" i="24"/>
  <c r="T195" i="24"/>
  <c r="V195" i="24"/>
  <c r="W195" i="24"/>
  <c r="X195" i="24"/>
  <c r="S196" i="24"/>
  <c r="T196" i="24"/>
  <c r="V196" i="24"/>
  <c r="W196" i="24"/>
  <c r="X196" i="24"/>
  <c r="S197" i="24"/>
  <c r="T197" i="24"/>
  <c r="V197" i="24"/>
  <c r="W197" i="24"/>
  <c r="X197" i="24"/>
  <c r="S198" i="24"/>
  <c r="T198" i="24"/>
  <c r="V198" i="24"/>
  <c r="W198" i="24"/>
  <c r="X198" i="24"/>
  <c r="S199" i="24"/>
  <c r="T199" i="24"/>
  <c r="V199" i="24"/>
  <c r="W199" i="24"/>
  <c r="X199" i="24"/>
  <c r="S200" i="24"/>
  <c r="T200" i="24"/>
  <c r="V200" i="24"/>
  <c r="W200" i="24"/>
  <c r="X200" i="24"/>
  <c r="S201" i="24"/>
  <c r="T201" i="24"/>
  <c r="V201" i="24"/>
  <c r="W201" i="24"/>
  <c r="X201" i="24"/>
  <c r="S202" i="24"/>
  <c r="T202" i="24"/>
  <c r="V202" i="24"/>
  <c r="W202" i="24"/>
  <c r="X202" i="24"/>
  <c r="S203" i="24"/>
  <c r="T203" i="24"/>
  <c r="V203" i="24"/>
  <c r="W203" i="24"/>
  <c r="X203" i="24"/>
  <c r="S204" i="24"/>
  <c r="T204" i="24"/>
  <c r="V204" i="24"/>
  <c r="W204" i="24"/>
  <c r="X204" i="24"/>
  <c r="S205" i="24"/>
  <c r="T205" i="24"/>
  <c r="V205" i="24"/>
  <c r="W205" i="24"/>
  <c r="X205" i="24"/>
  <c r="S206" i="24"/>
  <c r="T206" i="24"/>
  <c r="V206" i="24"/>
  <c r="W206" i="24"/>
  <c r="X206" i="24"/>
  <c r="S207" i="24"/>
  <c r="T207" i="24"/>
  <c r="V207" i="24"/>
  <c r="W207" i="24"/>
  <c r="X207" i="24"/>
  <c r="S208" i="24"/>
  <c r="T208" i="24"/>
  <c r="V208" i="24"/>
  <c r="W208" i="24"/>
  <c r="X208" i="24"/>
  <c r="S209" i="24"/>
  <c r="T209" i="24"/>
  <c r="V209" i="24"/>
  <c r="W209" i="24"/>
  <c r="X209" i="24"/>
  <c r="S210" i="24"/>
  <c r="T210" i="24"/>
  <c r="V210" i="24"/>
  <c r="W210" i="24"/>
  <c r="X210" i="24"/>
  <c r="S211" i="24"/>
  <c r="T211" i="24"/>
  <c r="V211" i="24"/>
  <c r="W211" i="24"/>
  <c r="X211" i="24"/>
  <c r="S212" i="24"/>
  <c r="T212" i="24"/>
  <c r="V212" i="24"/>
  <c r="W212" i="24"/>
  <c r="X212" i="24"/>
  <c r="S213" i="24"/>
  <c r="T213" i="24"/>
  <c r="V213" i="24"/>
  <c r="W213" i="24"/>
  <c r="X213" i="24"/>
  <c r="S214" i="24"/>
  <c r="T214" i="24"/>
  <c r="V214" i="24"/>
  <c r="W214" i="24"/>
  <c r="X214" i="24"/>
  <c r="S215" i="24"/>
  <c r="T215" i="24"/>
  <c r="V215" i="24"/>
  <c r="W215" i="24"/>
  <c r="X215" i="24"/>
  <c r="S216" i="24"/>
  <c r="T216" i="24"/>
  <c r="V216" i="24"/>
  <c r="W216" i="24"/>
  <c r="X216" i="24"/>
  <c r="S217" i="24"/>
  <c r="T217" i="24"/>
  <c r="V217" i="24"/>
  <c r="W217" i="24"/>
  <c r="X217" i="24"/>
  <c r="S218" i="24"/>
  <c r="T218" i="24"/>
  <c r="V218" i="24"/>
  <c r="W218" i="24"/>
  <c r="X218" i="24"/>
  <c r="S219" i="24"/>
  <c r="T219" i="24"/>
  <c r="V219" i="24"/>
  <c r="W219" i="24"/>
  <c r="X219" i="24"/>
  <c r="X10" i="24"/>
  <c r="W10" i="24"/>
  <c r="V10" i="24"/>
  <c r="T10" i="24"/>
  <c r="S10" i="24"/>
  <c r="K11" i="24"/>
  <c r="L11" i="24"/>
  <c r="N11" i="24"/>
  <c r="O11" i="24"/>
  <c r="P11" i="24"/>
  <c r="K12" i="24"/>
  <c r="L12" i="24"/>
  <c r="N12" i="24"/>
  <c r="O12" i="24"/>
  <c r="P12" i="24"/>
  <c r="K13" i="24"/>
  <c r="L13" i="24"/>
  <c r="N13" i="24"/>
  <c r="O13" i="24"/>
  <c r="P13" i="24"/>
  <c r="K14" i="24"/>
  <c r="L14" i="24"/>
  <c r="N14" i="24"/>
  <c r="O14" i="24"/>
  <c r="P14" i="24"/>
  <c r="K15" i="24"/>
  <c r="L15" i="24"/>
  <c r="N15" i="24"/>
  <c r="O15" i="24"/>
  <c r="P15" i="24"/>
  <c r="K16" i="24"/>
  <c r="L16" i="24"/>
  <c r="N16" i="24"/>
  <c r="O16" i="24"/>
  <c r="P16" i="24"/>
  <c r="K17" i="24"/>
  <c r="L17" i="24"/>
  <c r="N17" i="24"/>
  <c r="O17" i="24"/>
  <c r="P17" i="24"/>
  <c r="K18" i="24"/>
  <c r="L18" i="24"/>
  <c r="N18" i="24"/>
  <c r="O18" i="24"/>
  <c r="P18" i="24"/>
  <c r="K19" i="24"/>
  <c r="L19" i="24"/>
  <c r="N19" i="24"/>
  <c r="O19" i="24"/>
  <c r="P19" i="24"/>
  <c r="K20" i="24"/>
  <c r="L20" i="24"/>
  <c r="N20" i="24"/>
  <c r="O20" i="24"/>
  <c r="P20" i="24"/>
  <c r="K21" i="24"/>
  <c r="L21" i="24"/>
  <c r="N21" i="24"/>
  <c r="O21" i="24"/>
  <c r="P21" i="24"/>
  <c r="K22" i="24"/>
  <c r="L22" i="24"/>
  <c r="N22" i="24"/>
  <c r="O22" i="24"/>
  <c r="P22" i="24"/>
  <c r="K23" i="24"/>
  <c r="L23" i="24"/>
  <c r="N23" i="24"/>
  <c r="O23" i="24"/>
  <c r="P23" i="24"/>
  <c r="K24" i="24"/>
  <c r="L24" i="24"/>
  <c r="N24" i="24"/>
  <c r="O24" i="24"/>
  <c r="P24" i="24"/>
  <c r="K25" i="24"/>
  <c r="L25" i="24"/>
  <c r="N25" i="24"/>
  <c r="O25" i="24"/>
  <c r="P25" i="24"/>
  <c r="K26" i="24"/>
  <c r="L26" i="24"/>
  <c r="N26" i="24"/>
  <c r="O26" i="24"/>
  <c r="P26" i="24"/>
  <c r="K27" i="24"/>
  <c r="L27" i="24"/>
  <c r="N27" i="24"/>
  <c r="O27" i="24"/>
  <c r="P27" i="24"/>
  <c r="K28" i="24"/>
  <c r="L28" i="24"/>
  <c r="N28" i="24"/>
  <c r="O28" i="24"/>
  <c r="P28" i="24"/>
  <c r="K29" i="24"/>
  <c r="L29" i="24"/>
  <c r="N29" i="24"/>
  <c r="O29" i="24"/>
  <c r="P29" i="24"/>
  <c r="K30" i="24"/>
  <c r="L30" i="24"/>
  <c r="N30" i="24"/>
  <c r="O30" i="24"/>
  <c r="P30" i="24"/>
  <c r="K31" i="24"/>
  <c r="L31" i="24"/>
  <c r="N31" i="24"/>
  <c r="O31" i="24"/>
  <c r="P31" i="24"/>
  <c r="K32" i="24"/>
  <c r="L32" i="24"/>
  <c r="N32" i="24"/>
  <c r="O32" i="24"/>
  <c r="P32" i="24"/>
  <c r="K33" i="24"/>
  <c r="L33" i="24"/>
  <c r="N33" i="24"/>
  <c r="O33" i="24"/>
  <c r="P33" i="24"/>
  <c r="K34" i="24"/>
  <c r="L34" i="24"/>
  <c r="N34" i="24"/>
  <c r="O34" i="24"/>
  <c r="P34" i="24"/>
  <c r="K35" i="24"/>
  <c r="L35" i="24"/>
  <c r="N35" i="24"/>
  <c r="O35" i="24"/>
  <c r="P35" i="24"/>
  <c r="K36" i="24"/>
  <c r="L36" i="24"/>
  <c r="N36" i="24"/>
  <c r="O36" i="24"/>
  <c r="P36" i="24"/>
  <c r="K37" i="24"/>
  <c r="L37" i="24"/>
  <c r="N37" i="24"/>
  <c r="O37" i="24"/>
  <c r="P37" i="24"/>
  <c r="K38" i="24"/>
  <c r="L38" i="24"/>
  <c r="N38" i="24"/>
  <c r="O38" i="24"/>
  <c r="P38" i="24"/>
  <c r="K39" i="24"/>
  <c r="L39" i="24"/>
  <c r="N39" i="24"/>
  <c r="O39" i="24"/>
  <c r="P39" i="24"/>
  <c r="K40" i="24"/>
  <c r="L40" i="24"/>
  <c r="N40" i="24"/>
  <c r="O40" i="24"/>
  <c r="P40" i="24"/>
  <c r="K41" i="24"/>
  <c r="L41" i="24"/>
  <c r="N41" i="24"/>
  <c r="O41" i="24"/>
  <c r="P41" i="24"/>
  <c r="K42" i="24"/>
  <c r="L42" i="24"/>
  <c r="N42" i="24"/>
  <c r="O42" i="24"/>
  <c r="P42" i="24"/>
  <c r="K43" i="24"/>
  <c r="L43" i="24"/>
  <c r="N43" i="24"/>
  <c r="O43" i="24"/>
  <c r="P43" i="24"/>
  <c r="K44" i="24"/>
  <c r="L44" i="24"/>
  <c r="N44" i="24"/>
  <c r="O44" i="24"/>
  <c r="P44" i="24"/>
  <c r="K45" i="24"/>
  <c r="L45" i="24"/>
  <c r="N45" i="24"/>
  <c r="O45" i="24"/>
  <c r="P45" i="24"/>
  <c r="K46" i="24"/>
  <c r="L46" i="24"/>
  <c r="N46" i="24"/>
  <c r="O46" i="24"/>
  <c r="P46" i="24"/>
  <c r="K47" i="24"/>
  <c r="L47" i="24"/>
  <c r="N47" i="24"/>
  <c r="O47" i="24"/>
  <c r="P47" i="24"/>
  <c r="K48" i="24"/>
  <c r="L48" i="24"/>
  <c r="N48" i="24"/>
  <c r="O48" i="24"/>
  <c r="P48" i="24"/>
  <c r="K49" i="24"/>
  <c r="L49" i="24"/>
  <c r="N49" i="24"/>
  <c r="O49" i="24"/>
  <c r="P49" i="24"/>
  <c r="K50" i="24"/>
  <c r="L50" i="24"/>
  <c r="N50" i="24"/>
  <c r="O50" i="24"/>
  <c r="P50" i="24"/>
  <c r="K51" i="24"/>
  <c r="L51" i="24"/>
  <c r="N51" i="24"/>
  <c r="O51" i="24"/>
  <c r="P51" i="24"/>
  <c r="K52" i="24"/>
  <c r="L52" i="24"/>
  <c r="N52" i="24"/>
  <c r="O52" i="24"/>
  <c r="P52" i="24"/>
  <c r="K53" i="24"/>
  <c r="L53" i="24"/>
  <c r="N53" i="24"/>
  <c r="O53" i="24"/>
  <c r="P53" i="24"/>
  <c r="K54" i="24"/>
  <c r="L54" i="24"/>
  <c r="N54" i="24"/>
  <c r="O54" i="24"/>
  <c r="P54" i="24"/>
  <c r="K55" i="24"/>
  <c r="L55" i="24"/>
  <c r="N55" i="24"/>
  <c r="O55" i="24"/>
  <c r="P55" i="24"/>
  <c r="K56" i="24"/>
  <c r="L56" i="24"/>
  <c r="N56" i="24"/>
  <c r="O56" i="24"/>
  <c r="P56" i="24"/>
  <c r="K57" i="24"/>
  <c r="L57" i="24"/>
  <c r="N57" i="24"/>
  <c r="O57" i="24"/>
  <c r="P57" i="24"/>
  <c r="K58" i="24"/>
  <c r="L58" i="24"/>
  <c r="N58" i="24"/>
  <c r="O58" i="24"/>
  <c r="P58" i="24"/>
  <c r="K59" i="24"/>
  <c r="L59" i="24"/>
  <c r="N59" i="24"/>
  <c r="O59" i="24"/>
  <c r="P59" i="24"/>
  <c r="K60" i="24"/>
  <c r="L60" i="24"/>
  <c r="N60" i="24"/>
  <c r="O60" i="24"/>
  <c r="P60" i="24"/>
  <c r="K61" i="24"/>
  <c r="L61" i="24"/>
  <c r="N61" i="24"/>
  <c r="O61" i="24"/>
  <c r="P61" i="24"/>
  <c r="K62" i="24"/>
  <c r="L62" i="24"/>
  <c r="N62" i="24"/>
  <c r="O62" i="24"/>
  <c r="P62" i="24"/>
  <c r="K63" i="24"/>
  <c r="L63" i="24"/>
  <c r="N63" i="24"/>
  <c r="O63" i="24"/>
  <c r="P63" i="24"/>
  <c r="K64" i="24"/>
  <c r="L64" i="24"/>
  <c r="N64" i="24"/>
  <c r="O64" i="24"/>
  <c r="P64" i="24"/>
  <c r="K65" i="24"/>
  <c r="L65" i="24"/>
  <c r="N65" i="24"/>
  <c r="O65" i="24"/>
  <c r="P65" i="24"/>
  <c r="K66" i="24"/>
  <c r="L66" i="24"/>
  <c r="N66" i="24"/>
  <c r="O66" i="24"/>
  <c r="P66" i="24"/>
  <c r="K67" i="24"/>
  <c r="L67" i="24"/>
  <c r="N67" i="24"/>
  <c r="O67" i="24"/>
  <c r="P67" i="24"/>
  <c r="K68" i="24"/>
  <c r="L68" i="24"/>
  <c r="N68" i="24"/>
  <c r="O68" i="24"/>
  <c r="P68" i="24"/>
  <c r="K69" i="24"/>
  <c r="L69" i="24"/>
  <c r="N69" i="24"/>
  <c r="O69" i="24"/>
  <c r="P69" i="24"/>
  <c r="K70" i="24"/>
  <c r="L70" i="24"/>
  <c r="N70" i="24"/>
  <c r="O70" i="24"/>
  <c r="P70" i="24"/>
  <c r="K71" i="24"/>
  <c r="L71" i="24"/>
  <c r="N71" i="24"/>
  <c r="O71" i="24"/>
  <c r="P71" i="24"/>
  <c r="K72" i="24"/>
  <c r="L72" i="24"/>
  <c r="N72" i="24"/>
  <c r="O72" i="24"/>
  <c r="P72" i="24"/>
  <c r="K73" i="24"/>
  <c r="L73" i="24"/>
  <c r="N73" i="24"/>
  <c r="O73" i="24"/>
  <c r="P73" i="24"/>
  <c r="K74" i="24"/>
  <c r="L74" i="24"/>
  <c r="N74" i="24"/>
  <c r="O74" i="24"/>
  <c r="P74" i="24"/>
  <c r="K75" i="24"/>
  <c r="L75" i="24"/>
  <c r="N75" i="24"/>
  <c r="O75" i="24"/>
  <c r="P75" i="24"/>
  <c r="K76" i="24"/>
  <c r="L76" i="24"/>
  <c r="N76" i="24"/>
  <c r="O76" i="24"/>
  <c r="P76" i="24"/>
  <c r="K77" i="24"/>
  <c r="L77" i="24"/>
  <c r="N77" i="24"/>
  <c r="O77" i="24"/>
  <c r="P77" i="24"/>
  <c r="K78" i="24"/>
  <c r="L78" i="24"/>
  <c r="N78" i="24"/>
  <c r="O78" i="24"/>
  <c r="P78" i="24"/>
  <c r="K79" i="24"/>
  <c r="L79" i="24"/>
  <c r="N79" i="24"/>
  <c r="O79" i="24"/>
  <c r="P79" i="24"/>
  <c r="K80" i="24"/>
  <c r="L80" i="24"/>
  <c r="N80" i="24"/>
  <c r="O80" i="24"/>
  <c r="P80" i="24"/>
  <c r="K81" i="24"/>
  <c r="L81" i="24"/>
  <c r="N81" i="24"/>
  <c r="O81" i="24"/>
  <c r="P81" i="24"/>
  <c r="K82" i="24"/>
  <c r="L82" i="24"/>
  <c r="N82" i="24"/>
  <c r="O82" i="24"/>
  <c r="P82" i="24"/>
  <c r="K83" i="24"/>
  <c r="L83" i="24"/>
  <c r="N83" i="24"/>
  <c r="O83" i="24"/>
  <c r="P83" i="24"/>
  <c r="K84" i="24"/>
  <c r="L84" i="24"/>
  <c r="N84" i="24"/>
  <c r="O84" i="24"/>
  <c r="P84" i="24"/>
  <c r="K85" i="24"/>
  <c r="L85" i="24"/>
  <c r="N85" i="24"/>
  <c r="O85" i="24"/>
  <c r="P85" i="24"/>
  <c r="K86" i="24"/>
  <c r="L86" i="24"/>
  <c r="N86" i="24"/>
  <c r="O86" i="24"/>
  <c r="P86" i="24"/>
  <c r="K87" i="24"/>
  <c r="L87" i="24"/>
  <c r="N87" i="24"/>
  <c r="O87" i="24"/>
  <c r="P87" i="24"/>
  <c r="K88" i="24"/>
  <c r="L88" i="24"/>
  <c r="N88" i="24"/>
  <c r="O88" i="24"/>
  <c r="P88" i="24"/>
  <c r="K89" i="24"/>
  <c r="L89" i="24"/>
  <c r="N89" i="24"/>
  <c r="O89" i="24"/>
  <c r="P89" i="24"/>
  <c r="K90" i="24"/>
  <c r="L90" i="24"/>
  <c r="N90" i="24"/>
  <c r="O90" i="24"/>
  <c r="P90" i="24"/>
  <c r="K91" i="24"/>
  <c r="L91" i="24"/>
  <c r="N91" i="24"/>
  <c r="O91" i="24"/>
  <c r="P91" i="24"/>
  <c r="K92" i="24"/>
  <c r="L92" i="24"/>
  <c r="N92" i="24"/>
  <c r="O92" i="24"/>
  <c r="P92" i="24"/>
  <c r="K93" i="24"/>
  <c r="L93" i="24"/>
  <c r="N93" i="24"/>
  <c r="O93" i="24"/>
  <c r="P93" i="24"/>
  <c r="K94" i="24"/>
  <c r="L94" i="24"/>
  <c r="N94" i="24"/>
  <c r="O94" i="24"/>
  <c r="P94" i="24"/>
  <c r="K95" i="24"/>
  <c r="L95" i="24"/>
  <c r="N95" i="24"/>
  <c r="O95" i="24"/>
  <c r="P95" i="24"/>
  <c r="K96" i="24"/>
  <c r="L96" i="24"/>
  <c r="N96" i="24"/>
  <c r="O96" i="24"/>
  <c r="P96" i="24"/>
  <c r="K97" i="24"/>
  <c r="L97" i="24"/>
  <c r="N97" i="24"/>
  <c r="O97" i="24"/>
  <c r="P97" i="24"/>
  <c r="K98" i="24"/>
  <c r="L98" i="24"/>
  <c r="N98" i="24"/>
  <c r="O98" i="24"/>
  <c r="P98" i="24"/>
  <c r="K99" i="24"/>
  <c r="L99" i="24"/>
  <c r="N99" i="24"/>
  <c r="O99" i="24"/>
  <c r="P99" i="24"/>
  <c r="K100" i="24"/>
  <c r="L100" i="24"/>
  <c r="N100" i="24"/>
  <c r="O100" i="24"/>
  <c r="P100" i="24"/>
  <c r="K101" i="24"/>
  <c r="L101" i="24"/>
  <c r="N101" i="24"/>
  <c r="O101" i="24"/>
  <c r="P101" i="24"/>
  <c r="K102" i="24"/>
  <c r="L102" i="24"/>
  <c r="N102" i="24"/>
  <c r="O102" i="24"/>
  <c r="P102" i="24"/>
  <c r="K103" i="24"/>
  <c r="L103" i="24"/>
  <c r="N103" i="24"/>
  <c r="O103" i="24"/>
  <c r="P103" i="24"/>
  <c r="K104" i="24"/>
  <c r="L104" i="24"/>
  <c r="N104" i="24"/>
  <c r="O104" i="24"/>
  <c r="P104" i="24"/>
  <c r="K105" i="24"/>
  <c r="L105" i="24"/>
  <c r="N105" i="24"/>
  <c r="O105" i="24"/>
  <c r="P105" i="24"/>
  <c r="K106" i="24"/>
  <c r="L106" i="24"/>
  <c r="N106" i="24"/>
  <c r="O106" i="24"/>
  <c r="P106" i="24"/>
  <c r="K107" i="24"/>
  <c r="L107" i="24"/>
  <c r="N107" i="24"/>
  <c r="O107" i="24"/>
  <c r="P107" i="24"/>
  <c r="K108" i="24"/>
  <c r="L108" i="24"/>
  <c r="N108" i="24"/>
  <c r="O108" i="24"/>
  <c r="P108" i="24"/>
  <c r="K109" i="24"/>
  <c r="L109" i="24"/>
  <c r="N109" i="24"/>
  <c r="O109" i="24"/>
  <c r="P109" i="24"/>
  <c r="K110" i="24"/>
  <c r="L110" i="24"/>
  <c r="N110" i="24"/>
  <c r="O110" i="24"/>
  <c r="P110" i="24"/>
  <c r="K111" i="24"/>
  <c r="L111" i="24"/>
  <c r="N111" i="24"/>
  <c r="O111" i="24"/>
  <c r="P111" i="24"/>
  <c r="K112" i="24"/>
  <c r="L112" i="24"/>
  <c r="N112" i="24"/>
  <c r="O112" i="24"/>
  <c r="P112" i="24"/>
  <c r="K113" i="24"/>
  <c r="L113" i="24"/>
  <c r="N113" i="24"/>
  <c r="O113" i="24"/>
  <c r="P113" i="24"/>
  <c r="K114" i="24"/>
  <c r="L114" i="24"/>
  <c r="N114" i="24"/>
  <c r="O114" i="24"/>
  <c r="P114" i="24"/>
  <c r="K115" i="24"/>
  <c r="L115" i="24"/>
  <c r="N115" i="24"/>
  <c r="O115" i="24"/>
  <c r="P115" i="24"/>
  <c r="K116" i="24"/>
  <c r="L116" i="24"/>
  <c r="N116" i="24"/>
  <c r="O116" i="24"/>
  <c r="P116" i="24"/>
  <c r="K117" i="24"/>
  <c r="L117" i="24"/>
  <c r="N117" i="24"/>
  <c r="O117" i="24"/>
  <c r="P117" i="24"/>
  <c r="K118" i="24"/>
  <c r="L118" i="24"/>
  <c r="N118" i="24"/>
  <c r="O118" i="24"/>
  <c r="P118" i="24"/>
  <c r="K119" i="24"/>
  <c r="L119" i="24"/>
  <c r="N119" i="24"/>
  <c r="O119" i="24"/>
  <c r="P119" i="24"/>
  <c r="K120" i="24"/>
  <c r="L120" i="24"/>
  <c r="N120" i="24"/>
  <c r="O120" i="24"/>
  <c r="P120" i="24"/>
  <c r="K121" i="24"/>
  <c r="L121" i="24"/>
  <c r="N121" i="24"/>
  <c r="O121" i="24"/>
  <c r="P121" i="24"/>
  <c r="K122" i="24"/>
  <c r="L122" i="24"/>
  <c r="N122" i="24"/>
  <c r="O122" i="24"/>
  <c r="P122" i="24"/>
  <c r="K123" i="24"/>
  <c r="L123" i="24"/>
  <c r="N123" i="24"/>
  <c r="O123" i="24"/>
  <c r="P123" i="24"/>
  <c r="K124" i="24"/>
  <c r="L124" i="24"/>
  <c r="N124" i="24"/>
  <c r="O124" i="24"/>
  <c r="P124" i="24"/>
  <c r="K125" i="24"/>
  <c r="L125" i="24"/>
  <c r="N125" i="24"/>
  <c r="O125" i="24"/>
  <c r="P125" i="24"/>
  <c r="K126" i="24"/>
  <c r="L126" i="24"/>
  <c r="N126" i="24"/>
  <c r="O126" i="24"/>
  <c r="P126" i="24"/>
  <c r="K127" i="24"/>
  <c r="L127" i="24"/>
  <c r="N127" i="24"/>
  <c r="O127" i="24"/>
  <c r="P127" i="24"/>
  <c r="K128" i="24"/>
  <c r="L128" i="24"/>
  <c r="N128" i="24"/>
  <c r="O128" i="24"/>
  <c r="P128" i="24"/>
  <c r="K129" i="24"/>
  <c r="L129" i="24"/>
  <c r="N129" i="24"/>
  <c r="O129" i="24"/>
  <c r="P129" i="24"/>
  <c r="K130" i="24"/>
  <c r="L130" i="24"/>
  <c r="N130" i="24"/>
  <c r="O130" i="24"/>
  <c r="P130" i="24"/>
  <c r="K131" i="24"/>
  <c r="L131" i="24"/>
  <c r="N131" i="24"/>
  <c r="O131" i="24"/>
  <c r="P131" i="24"/>
  <c r="K132" i="24"/>
  <c r="L132" i="24"/>
  <c r="N132" i="24"/>
  <c r="O132" i="24"/>
  <c r="P132" i="24"/>
  <c r="K133" i="24"/>
  <c r="L133" i="24"/>
  <c r="N133" i="24"/>
  <c r="O133" i="24"/>
  <c r="P133" i="24"/>
  <c r="K134" i="24"/>
  <c r="L134" i="24"/>
  <c r="N134" i="24"/>
  <c r="O134" i="24"/>
  <c r="P134" i="24"/>
  <c r="K135" i="24"/>
  <c r="L135" i="24"/>
  <c r="N135" i="24"/>
  <c r="O135" i="24"/>
  <c r="P135" i="24"/>
  <c r="K136" i="24"/>
  <c r="L136" i="24"/>
  <c r="N136" i="24"/>
  <c r="O136" i="24"/>
  <c r="P136" i="24"/>
  <c r="K137" i="24"/>
  <c r="L137" i="24"/>
  <c r="N137" i="24"/>
  <c r="O137" i="24"/>
  <c r="P137" i="24"/>
  <c r="K138" i="24"/>
  <c r="L138" i="24"/>
  <c r="N138" i="24"/>
  <c r="O138" i="24"/>
  <c r="P138" i="24"/>
  <c r="K139" i="24"/>
  <c r="L139" i="24"/>
  <c r="N139" i="24"/>
  <c r="O139" i="24"/>
  <c r="P139" i="24"/>
  <c r="K140" i="24"/>
  <c r="L140" i="24"/>
  <c r="N140" i="24"/>
  <c r="O140" i="24"/>
  <c r="P140" i="24"/>
  <c r="K141" i="24"/>
  <c r="L141" i="24"/>
  <c r="N141" i="24"/>
  <c r="O141" i="24"/>
  <c r="P141" i="24"/>
  <c r="K142" i="24"/>
  <c r="L142" i="24"/>
  <c r="N142" i="24"/>
  <c r="O142" i="24"/>
  <c r="P142" i="24"/>
  <c r="K143" i="24"/>
  <c r="L143" i="24"/>
  <c r="N143" i="24"/>
  <c r="O143" i="24"/>
  <c r="P143" i="24"/>
  <c r="K144" i="24"/>
  <c r="L144" i="24"/>
  <c r="N144" i="24"/>
  <c r="O144" i="24"/>
  <c r="P144" i="24"/>
  <c r="K145" i="24"/>
  <c r="L145" i="24"/>
  <c r="N145" i="24"/>
  <c r="O145" i="24"/>
  <c r="P145" i="24"/>
  <c r="K146" i="24"/>
  <c r="L146" i="24"/>
  <c r="N146" i="24"/>
  <c r="O146" i="24"/>
  <c r="P146" i="24"/>
  <c r="K147" i="24"/>
  <c r="L147" i="24"/>
  <c r="N147" i="24"/>
  <c r="O147" i="24"/>
  <c r="P147" i="24"/>
  <c r="K148" i="24"/>
  <c r="L148" i="24"/>
  <c r="N148" i="24"/>
  <c r="O148" i="24"/>
  <c r="P148" i="24"/>
  <c r="K149" i="24"/>
  <c r="L149" i="24"/>
  <c r="N149" i="24"/>
  <c r="O149" i="24"/>
  <c r="P149" i="24"/>
  <c r="K150" i="24"/>
  <c r="L150" i="24"/>
  <c r="N150" i="24"/>
  <c r="O150" i="24"/>
  <c r="P150" i="24"/>
  <c r="K151" i="24"/>
  <c r="L151" i="24"/>
  <c r="N151" i="24"/>
  <c r="O151" i="24"/>
  <c r="P151" i="24"/>
  <c r="K152" i="24"/>
  <c r="L152" i="24"/>
  <c r="N152" i="24"/>
  <c r="O152" i="24"/>
  <c r="P152" i="24"/>
  <c r="K153" i="24"/>
  <c r="L153" i="24"/>
  <c r="N153" i="24"/>
  <c r="O153" i="24"/>
  <c r="P153" i="24"/>
  <c r="K154" i="24"/>
  <c r="L154" i="24"/>
  <c r="N154" i="24"/>
  <c r="O154" i="24"/>
  <c r="P154" i="24"/>
  <c r="K155" i="24"/>
  <c r="L155" i="24"/>
  <c r="N155" i="24"/>
  <c r="O155" i="24"/>
  <c r="P155" i="24"/>
  <c r="K156" i="24"/>
  <c r="L156" i="24"/>
  <c r="N156" i="24"/>
  <c r="O156" i="24"/>
  <c r="P156" i="24"/>
  <c r="K157" i="24"/>
  <c r="L157" i="24"/>
  <c r="N157" i="24"/>
  <c r="O157" i="24"/>
  <c r="P157" i="24"/>
  <c r="K158" i="24"/>
  <c r="L158" i="24"/>
  <c r="N158" i="24"/>
  <c r="O158" i="24"/>
  <c r="P158" i="24"/>
  <c r="K159" i="24"/>
  <c r="L159" i="24"/>
  <c r="N159" i="24"/>
  <c r="O159" i="24"/>
  <c r="P159" i="24"/>
  <c r="K160" i="24"/>
  <c r="L160" i="24"/>
  <c r="N160" i="24"/>
  <c r="O160" i="24"/>
  <c r="P160" i="24"/>
  <c r="K161" i="24"/>
  <c r="L161" i="24"/>
  <c r="N161" i="24"/>
  <c r="O161" i="24"/>
  <c r="P161" i="24"/>
  <c r="K162" i="24"/>
  <c r="L162" i="24"/>
  <c r="N162" i="24"/>
  <c r="O162" i="24"/>
  <c r="P162" i="24"/>
  <c r="K163" i="24"/>
  <c r="L163" i="24"/>
  <c r="N163" i="24"/>
  <c r="O163" i="24"/>
  <c r="P163" i="24"/>
  <c r="K164" i="24"/>
  <c r="L164" i="24"/>
  <c r="N164" i="24"/>
  <c r="O164" i="24"/>
  <c r="P164" i="24"/>
  <c r="K165" i="24"/>
  <c r="L165" i="24"/>
  <c r="N165" i="24"/>
  <c r="O165" i="24"/>
  <c r="P165" i="24"/>
  <c r="K166" i="24"/>
  <c r="L166" i="24"/>
  <c r="N166" i="24"/>
  <c r="O166" i="24"/>
  <c r="P166" i="24"/>
  <c r="K167" i="24"/>
  <c r="L167" i="24"/>
  <c r="N167" i="24"/>
  <c r="O167" i="24"/>
  <c r="P167" i="24"/>
  <c r="K168" i="24"/>
  <c r="L168" i="24"/>
  <c r="N168" i="24"/>
  <c r="O168" i="24"/>
  <c r="P168" i="24"/>
  <c r="K169" i="24"/>
  <c r="L169" i="24"/>
  <c r="N169" i="24"/>
  <c r="O169" i="24"/>
  <c r="P169" i="24"/>
  <c r="K170" i="24"/>
  <c r="L170" i="24"/>
  <c r="N170" i="24"/>
  <c r="O170" i="24"/>
  <c r="P170" i="24"/>
  <c r="K171" i="24"/>
  <c r="L171" i="24"/>
  <c r="N171" i="24"/>
  <c r="O171" i="24"/>
  <c r="P171" i="24"/>
  <c r="K172" i="24"/>
  <c r="L172" i="24"/>
  <c r="N172" i="24"/>
  <c r="O172" i="24"/>
  <c r="P172" i="24"/>
  <c r="K173" i="24"/>
  <c r="L173" i="24"/>
  <c r="N173" i="24"/>
  <c r="O173" i="24"/>
  <c r="P173" i="24"/>
  <c r="K174" i="24"/>
  <c r="L174" i="24"/>
  <c r="N174" i="24"/>
  <c r="O174" i="24"/>
  <c r="P174" i="24"/>
  <c r="K175" i="24"/>
  <c r="L175" i="24"/>
  <c r="N175" i="24"/>
  <c r="O175" i="24"/>
  <c r="P175" i="24"/>
  <c r="K176" i="24"/>
  <c r="L176" i="24"/>
  <c r="N176" i="24"/>
  <c r="O176" i="24"/>
  <c r="P176" i="24"/>
  <c r="K177" i="24"/>
  <c r="L177" i="24"/>
  <c r="N177" i="24"/>
  <c r="O177" i="24"/>
  <c r="P177" i="24"/>
  <c r="K178" i="24"/>
  <c r="L178" i="24"/>
  <c r="N178" i="24"/>
  <c r="O178" i="24"/>
  <c r="P178" i="24"/>
  <c r="K179" i="24"/>
  <c r="L179" i="24"/>
  <c r="N179" i="24"/>
  <c r="O179" i="24"/>
  <c r="P179" i="24"/>
  <c r="K180" i="24"/>
  <c r="L180" i="24"/>
  <c r="N180" i="24"/>
  <c r="O180" i="24"/>
  <c r="P180" i="24"/>
  <c r="K181" i="24"/>
  <c r="L181" i="24"/>
  <c r="N181" i="24"/>
  <c r="O181" i="24"/>
  <c r="P181" i="24"/>
  <c r="K182" i="24"/>
  <c r="L182" i="24"/>
  <c r="N182" i="24"/>
  <c r="O182" i="24"/>
  <c r="P182" i="24"/>
  <c r="K183" i="24"/>
  <c r="L183" i="24"/>
  <c r="N183" i="24"/>
  <c r="O183" i="24"/>
  <c r="P183" i="24"/>
  <c r="K184" i="24"/>
  <c r="L184" i="24"/>
  <c r="N184" i="24"/>
  <c r="O184" i="24"/>
  <c r="P184" i="24"/>
  <c r="K185" i="24"/>
  <c r="L185" i="24"/>
  <c r="N185" i="24"/>
  <c r="O185" i="24"/>
  <c r="P185" i="24"/>
  <c r="K186" i="24"/>
  <c r="L186" i="24"/>
  <c r="N186" i="24"/>
  <c r="O186" i="24"/>
  <c r="P186" i="24"/>
  <c r="K187" i="24"/>
  <c r="L187" i="24"/>
  <c r="N187" i="24"/>
  <c r="O187" i="24"/>
  <c r="P187" i="24"/>
  <c r="K188" i="24"/>
  <c r="L188" i="24"/>
  <c r="N188" i="24"/>
  <c r="O188" i="24"/>
  <c r="P188" i="24"/>
  <c r="K189" i="24"/>
  <c r="L189" i="24"/>
  <c r="N189" i="24"/>
  <c r="O189" i="24"/>
  <c r="P189" i="24"/>
  <c r="K190" i="24"/>
  <c r="L190" i="24"/>
  <c r="N190" i="24"/>
  <c r="O190" i="24"/>
  <c r="P190" i="24"/>
  <c r="K191" i="24"/>
  <c r="L191" i="24"/>
  <c r="N191" i="24"/>
  <c r="O191" i="24"/>
  <c r="P191" i="24"/>
  <c r="K192" i="24"/>
  <c r="L192" i="24"/>
  <c r="N192" i="24"/>
  <c r="O192" i="24"/>
  <c r="P192" i="24"/>
  <c r="K193" i="24"/>
  <c r="L193" i="24"/>
  <c r="N193" i="24"/>
  <c r="O193" i="24"/>
  <c r="P193" i="24"/>
  <c r="K194" i="24"/>
  <c r="L194" i="24"/>
  <c r="N194" i="24"/>
  <c r="O194" i="24"/>
  <c r="P194" i="24"/>
  <c r="K195" i="24"/>
  <c r="L195" i="24"/>
  <c r="N195" i="24"/>
  <c r="O195" i="24"/>
  <c r="P195" i="24"/>
  <c r="K196" i="24"/>
  <c r="L196" i="24"/>
  <c r="N196" i="24"/>
  <c r="O196" i="24"/>
  <c r="P196" i="24"/>
  <c r="K197" i="24"/>
  <c r="L197" i="24"/>
  <c r="N197" i="24"/>
  <c r="O197" i="24"/>
  <c r="P197" i="24"/>
  <c r="K198" i="24"/>
  <c r="L198" i="24"/>
  <c r="N198" i="24"/>
  <c r="O198" i="24"/>
  <c r="P198" i="24"/>
  <c r="K199" i="24"/>
  <c r="L199" i="24"/>
  <c r="N199" i="24"/>
  <c r="O199" i="24"/>
  <c r="P199" i="24"/>
  <c r="K200" i="24"/>
  <c r="L200" i="24"/>
  <c r="N200" i="24"/>
  <c r="O200" i="24"/>
  <c r="P200" i="24"/>
  <c r="K201" i="24"/>
  <c r="L201" i="24"/>
  <c r="N201" i="24"/>
  <c r="O201" i="24"/>
  <c r="P201" i="24"/>
  <c r="K202" i="24"/>
  <c r="L202" i="24"/>
  <c r="N202" i="24"/>
  <c r="O202" i="24"/>
  <c r="P202" i="24"/>
  <c r="K203" i="24"/>
  <c r="L203" i="24"/>
  <c r="N203" i="24"/>
  <c r="O203" i="24"/>
  <c r="P203" i="24"/>
  <c r="K204" i="24"/>
  <c r="L204" i="24"/>
  <c r="N204" i="24"/>
  <c r="O204" i="24"/>
  <c r="P204" i="24"/>
  <c r="K205" i="24"/>
  <c r="L205" i="24"/>
  <c r="N205" i="24"/>
  <c r="O205" i="24"/>
  <c r="P205" i="24"/>
  <c r="K206" i="24"/>
  <c r="L206" i="24"/>
  <c r="N206" i="24"/>
  <c r="O206" i="24"/>
  <c r="P206" i="24"/>
  <c r="K207" i="24"/>
  <c r="L207" i="24"/>
  <c r="N207" i="24"/>
  <c r="O207" i="24"/>
  <c r="P207" i="24"/>
  <c r="K208" i="24"/>
  <c r="L208" i="24"/>
  <c r="N208" i="24"/>
  <c r="O208" i="24"/>
  <c r="P208" i="24"/>
  <c r="K209" i="24"/>
  <c r="L209" i="24"/>
  <c r="N209" i="24"/>
  <c r="O209" i="24"/>
  <c r="P209" i="24"/>
  <c r="K210" i="24"/>
  <c r="L210" i="24"/>
  <c r="N210" i="24"/>
  <c r="O210" i="24"/>
  <c r="P210" i="24"/>
  <c r="K211" i="24"/>
  <c r="L211" i="24"/>
  <c r="N211" i="24"/>
  <c r="O211" i="24"/>
  <c r="P211" i="24"/>
  <c r="K212" i="24"/>
  <c r="L212" i="24"/>
  <c r="N212" i="24"/>
  <c r="O212" i="24"/>
  <c r="P212" i="24"/>
  <c r="K213" i="24"/>
  <c r="L213" i="24"/>
  <c r="N213" i="24"/>
  <c r="O213" i="24"/>
  <c r="P213" i="24"/>
  <c r="K214" i="24"/>
  <c r="L214" i="24"/>
  <c r="N214" i="24"/>
  <c r="O214" i="24"/>
  <c r="P214" i="24"/>
  <c r="K215" i="24"/>
  <c r="L215" i="24"/>
  <c r="N215" i="24"/>
  <c r="O215" i="24"/>
  <c r="P215" i="24"/>
  <c r="K216" i="24"/>
  <c r="L216" i="24"/>
  <c r="N216" i="24"/>
  <c r="O216" i="24"/>
  <c r="P216" i="24"/>
  <c r="K217" i="24"/>
  <c r="L217" i="24"/>
  <c r="N217" i="24"/>
  <c r="O217" i="24"/>
  <c r="P217" i="24"/>
  <c r="K218" i="24"/>
  <c r="L218" i="24"/>
  <c r="N218" i="24"/>
  <c r="O218" i="24"/>
  <c r="P218" i="24"/>
  <c r="K219" i="24"/>
  <c r="L219" i="24"/>
  <c r="N219" i="24"/>
  <c r="O219" i="24"/>
  <c r="P219" i="24"/>
  <c r="P10" i="24"/>
  <c r="O10" i="24"/>
  <c r="N10" i="24"/>
  <c r="L10" i="24"/>
  <c r="K10" i="24"/>
  <c r="C11" i="24"/>
  <c r="D11" i="24"/>
  <c r="F11" i="24"/>
  <c r="G11" i="24"/>
  <c r="H11" i="24"/>
  <c r="C12" i="24"/>
  <c r="D12" i="24"/>
  <c r="F12" i="24"/>
  <c r="G12" i="24"/>
  <c r="H12" i="24"/>
  <c r="C13" i="24"/>
  <c r="D13" i="24"/>
  <c r="F13" i="24"/>
  <c r="G13" i="24"/>
  <c r="H13" i="24"/>
  <c r="C14" i="24"/>
  <c r="D14" i="24"/>
  <c r="F14" i="24"/>
  <c r="G14" i="24"/>
  <c r="H14" i="24"/>
  <c r="C15" i="24"/>
  <c r="D15" i="24"/>
  <c r="F15" i="24"/>
  <c r="G15" i="24"/>
  <c r="H15" i="24"/>
  <c r="C16" i="24"/>
  <c r="D16" i="24"/>
  <c r="F16" i="24"/>
  <c r="G16" i="24"/>
  <c r="H16" i="24"/>
  <c r="C17" i="24"/>
  <c r="D17" i="24"/>
  <c r="F17" i="24"/>
  <c r="G17" i="24"/>
  <c r="H17" i="24"/>
  <c r="C18" i="24"/>
  <c r="D18" i="24"/>
  <c r="F18" i="24"/>
  <c r="G18" i="24"/>
  <c r="H18" i="24"/>
  <c r="C19" i="24"/>
  <c r="D19" i="24"/>
  <c r="F19" i="24"/>
  <c r="G19" i="24"/>
  <c r="H19" i="24"/>
  <c r="C20" i="24"/>
  <c r="D20" i="24"/>
  <c r="F20" i="24"/>
  <c r="G20" i="24"/>
  <c r="H20" i="24"/>
  <c r="C21" i="24"/>
  <c r="D21" i="24"/>
  <c r="F21" i="24"/>
  <c r="G21" i="24"/>
  <c r="H21" i="24"/>
  <c r="C22" i="24"/>
  <c r="D22" i="24"/>
  <c r="F22" i="24"/>
  <c r="G22" i="24"/>
  <c r="H22" i="24"/>
  <c r="C23" i="24"/>
  <c r="D23" i="24"/>
  <c r="F23" i="24"/>
  <c r="G23" i="24"/>
  <c r="H23" i="24"/>
  <c r="C24" i="24"/>
  <c r="D24" i="24"/>
  <c r="F24" i="24"/>
  <c r="G24" i="24"/>
  <c r="H24" i="24"/>
  <c r="C25" i="24"/>
  <c r="D25" i="24"/>
  <c r="F25" i="24"/>
  <c r="G25" i="24"/>
  <c r="H25" i="24"/>
  <c r="C26" i="24"/>
  <c r="D26" i="24"/>
  <c r="F26" i="24"/>
  <c r="G26" i="24"/>
  <c r="H26" i="24"/>
  <c r="C27" i="24"/>
  <c r="D27" i="24"/>
  <c r="F27" i="24"/>
  <c r="G27" i="24"/>
  <c r="H27" i="24"/>
  <c r="C28" i="24"/>
  <c r="D28" i="24"/>
  <c r="F28" i="24"/>
  <c r="G28" i="24"/>
  <c r="H28" i="24"/>
  <c r="C29" i="24"/>
  <c r="D29" i="24"/>
  <c r="F29" i="24"/>
  <c r="G29" i="24"/>
  <c r="H29" i="24"/>
  <c r="C30" i="24"/>
  <c r="D30" i="24"/>
  <c r="F30" i="24"/>
  <c r="G30" i="24"/>
  <c r="H30" i="24"/>
  <c r="C31" i="24"/>
  <c r="D31" i="24"/>
  <c r="F31" i="24"/>
  <c r="G31" i="24"/>
  <c r="H31" i="24"/>
  <c r="C32" i="24"/>
  <c r="D32" i="24"/>
  <c r="F32" i="24"/>
  <c r="G32" i="24"/>
  <c r="H32" i="24"/>
  <c r="C33" i="24"/>
  <c r="D33" i="24"/>
  <c r="F33" i="24"/>
  <c r="G33" i="24"/>
  <c r="H33" i="24"/>
  <c r="C34" i="24"/>
  <c r="D34" i="24"/>
  <c r="F34" i="24"/>
  <c r="G34" i="24"/>
  <c r="H34" i="24"/>
  <c r="C35" i="24"/>
  <c r="D35" i="24"/>
  <c r="F35" i="24"/>
  <c r="G35" i="24"/>
  <c r="H35" i="24"/>
  <c r="C36" i="24"/>
  <c r="D36" i="24"/>
  <c r="F36" i="24"/>
  <c r="G36" i="24"/>
  <c r="H36" i="24"/>
  <c r="C37" i="24"/>
  <c r="D37" i="24"/>
  <c r="F37" i="24"/>
  <c r="G37" i="24"/>
  <c r="H37" i="24"/>
  <c r="C38" i="24"/>
  <c r="D38" i="24"/>
  <c r="F38" i="24"/>
  <c r="G38" i="24"/>
  <c r="H38" i="24"/>
  <c r="C39" i="24"/>
  <c r="D39" i="24"/>
  <c r="F39" i="24"/>
  <c r="G39" i="24"/>
  <c r="H39" i="24"/>
  <c r="C40" i="24"/>
  <c r="D40" i="24"/>
  <c r="F40" i="24"/>
  <c r="G40" i="24"/>
  <c r="H40" i="24"/>
  <c r="C41" i="24"/>
  <c r="D41" i="24"/>
  <c r="F41" i="24"/>
  <c r="G41" i="24"/>
  <c r="H41" i="24"/>
  <c r="C42" i="24"/>
  <c r="D42" i="24"/>
  <c r="F42" i="24"/>
  <c r="G42" i="24"/>
  <c r="H42" i="24"/>
  <c r="C43" i="24"/>
  <c r="D43" i="24"/>
  <c r="F43" i="24"/>
  <c r="G43" i="24"/>
  <c r="H43" i="24"/>
  <c r="C44" i="24"/>
  <c r="D44" i="24"/>
  <c r="F44" i="24"/>
  <c r="G44" i="24"/>
  <c r="H44" i="24"/>
  <c r="C45" i="24"/>
  <c r="D45" i="24"/>
  <c r="F45" i="24"/>
  <c r="G45" i="24"/>
  <c r="H45" i="24"/>
  <c r="C46" i="24"/>
  <c r="D46" i="24"/>
  <c r="F46" i="24"/>
  <c r="G46" i="24"/>
  <c r="H46" i="24"/>
  <c r="C47" i="24"/>
  <c r="D47" i="24"/>
  <c r="F47" i="24"/>
  <c r="G47" i="24"/>
  <c r="H47" i="24"/>
  <c r="C48" i="24"/>
  <c r="D48" i="24"/>
  <c r="F48" i="24"/>
  <c r="G48" i="24"/>
  <c r="H48" i="24"/>
  <c r="C49" i="24"/>
  <c r="D49" i="24"/>
  <c r="F49" i="24"/>
  <c r="G49" i="24"/>
  <c r="H49" i="24"/>
  <c r="C50" i="24"/>
  <c r="D50" i="24"/>
  <c r="F50" i="24"/>
  <c r="G50" i="24"/>
  <c r="H50" i="24"/>
  <c r="C51" i="24"/>
  <c r="D51" i="24"/>
  <c r="F51" i="24"/>
  <c r="G51" i="24"/>
  <c r="H51" i="24"/>
  <c r="C52" i="24"/>
  <c r="D52" i="24"/>
  <c r="F52" i="24"/>
  <c r="G52" i="24"/>
  <c r="H52" i="24"/>
  <c r="C53" i="24"/>
  <c r="D53" i="24"/>
  <c r="F53" i="24"/>
  <c r="G53" i="24"/>
  <c r="H53" i="24"/>
  <c r="C54" i="24"/>
  <c r="D54" i="24"/>
  <c r="F54" i="24"/>
  <c r="G54" i="24"/>
  <c r="H54" i="24"/>
  <c r="C55" i="24"/>
  <c r="D55" i="24"/>
  <c r="F55" i="24"/>
  <c r="G55" i="24"/>
  <c r="H55" i="24"/>
  <c r="C56" i="24"/>
  <c r="D56" i="24"/>
  <c r="F56" i="24"/>
  <c r="G56" i="24"/>
  <c r="H56" i="24"/>
  <c r="C57" i="24"/>
  <c r="D57" i="24"/>
  <c r="F57" i="24"/>
  <c r="G57" i="24"/>
  <c r="H57" i="24"/>
  <c r="C58" i="24"/>
  <c r="D58" i="24"/>
  <c r="F58" i="24"/>
  <c r="G58" i="24"/>
  <c r="H58" i="24"/>
  <c r="C59" i="24"/>
  <c r="D59" i="24"/>
  <c r="F59" i="24"/>
  <c r="G59" i="24"/>
  <c r="H59" i="24"/>
  <c r="C60" i="24"/>
  <c r="D60" i="24"/>
  <c r="F60" i="24"/>
  <c r="G60" i="24"/>
  <c r="H60" i="24"/>
  <c r="C61" i="24"/>
  <c r="D61" i="24"/>
  <c r="F61" i="24"/>
  <c r="G61" i="24"/>
  <c r="H61" i="24"/>
  <c r="C62" i="24"/>
  <c r="D62" i="24"/>
  <c r="F62" i="24"/>
  <c r="G62" i="24"/>
  <c r="H62" i="24"/>
  <c r="C63" i="24"/>
  <c r="D63" i="24"/>
  <c r="F63" i="24"/>
  <c r="G63" i="24"/>
  <c r="H63" i="24"/>
  <c r="C64" i="24"/>
  <c r="D64" i="24"/>
  <c r="F64" i="24"/>
  <c r="G64" i="24"/>
  <c r="H64" i="24"/>
  <c r="C65" i="24"/>
  <c r="D65" i="24"/>
  <c r="F65" i="24"/>
  <c r="G65" i="24"/>
  <c r="H65" i="24"/>
  <c r="C66" i="24"/>
  <c r="D66" i="24"/>
  <c r="F66" i="24"/>
  <c r="G66" i="24"/>
  <c r="H66" i="24"/>
  <c r="C67" i="24"/>
  <c r="D67" i="24"/>
  <c r="F67" i="24"/>
  <c r="G67" i="24"/>
  <c r="H67" i="24"/>
  <c r="C68" i="24"/>
  <c r="D68" i="24"/>
  <c r="F68" i="24"/>
  <c r="G68" i="24"/>
  <c r="H68" i="24"/>
  <c r="C69" i="24"/>
  <c r="D69" i="24"/>
  <c r="F69" i="24"/>
  <c r="G69" i="24"/>
  <c r="H69" i="24"/>
  <c r="C70" i="24"/>
  <c r="D70" i="24"/>
  <c r="F70" i="24"/>
  <c r="G70" i="24"/>
  <c r="H70" i="24"/>
  <c r="C71" i="24"/>
  <c r="D71" i="24"/>
  <c r="F71" i="24"/>
  <c r="G71" i="24"/>
  <c r="H71" i="24"/>
  <c r="C72" i="24"/>
  <c r="D72" i="24"/>
  <c r="F72" i="24"/>
  <c r="G72" i="24"/>
  <c r="H72" i="24"/>
  <c r="C73" i="24"/>
  <c r="D73" i="24"/>
  <c r="F73" i="24"/>
  <c r="G73" i="24"/>
  <c r="H73" i="24"/>
  <c r="C74" i="24"/>
  <c r="D74" i="24"/>
  <c r="F74" i="24"/>
  <c r="G74" i="24"/>
  <c r="H74" i="24"/>
  <c r="C75" i="24"/>
  <c r="D75" i="24"/>
  <c r="F75" i="24"/>
  <c r="G75" i="24"/>
  <c r="H75" i="24"/>
  <c r="C76" i="24"/>
  <c r="D76" i="24"/>
  <c r="F76" i="24"/>
  <c r="G76" i="24"/>
  <c r="H76" i="24"/>
  <c r="C77" i="24"/>
  <c r="D77" i="24"/>
  <c r="F77" i="24"/>
  <c r="G77" i="24"/>
  <c r="H77" i="24"/>
  <c r="C78" i="24"/>
  <c r="D78" i="24"/>
  <c r="F78" i="24"/>
  <c r="G78" i="24"/>
  <c r="H78" i="24"/>
  <c r="C79" i="24"/>
  <c r="D79" i="24"/>
  <c r="F79" i="24"/>
  <c r="G79" i="24"/>
  <c r="H79" i="24"/>
  <c r="C80" i="24"/>
  <c r="D80" i="24"/>
  <c r="F80" i="24"/>
  <c r="G80" i="24"/>
  <c r="H80" i="24"/>
  <c r="C81" i="24"/>
  <c r="D81" i="24"/>
  <c r="F81" i="24"/>
  <c r="G81" i="24"/>
  <c r="H81" i="24"/>
  <c r="C82" i="24"/>
  <c r="D82" i="24"/>
  <c r="F82" i="24"/>
  <c r="G82" i="24"/>
  <c r="H82" i="24"/>
  <c r="C83" i="24"/>
  <c r="D83" i="24"/>
  <c r="F83" i="24"/>
  <c r="G83" i="24"/>
  <c r="H83" i="24"/>
  <c r="C84" i="24"/>
  <c r="D84" i="24"/>
  <c r="F84" i="24"/>
  <c r="G84" i="24"/>
  <c r="H84" i="24"/>
  <c r="C85" i="24"/>
  <c r="D85" i="24"/>
  <c r="F85" i="24"/>
  <c r="G85" i="24"/>
  <c r="H85" i="24"/>
  <c r="C86" i="24"/>
  <c r="D86" i="24"/>
  <c r="F86" i="24"/>
  <c r="G86" i="24"/>
  <c r="H86" i="24"/>
  <c r="C87" i="24"/>
  <c r="D87" i="24"/>
  <c r="F87" i="24"/>
  <c r="G87" i="24"/>
  <c r="H87" i="24"/>
  <c r="C88" i="24"/>
  <c r="D88" i="24"/>
  <c r="F88" i="24"/>
  <c r="G88" i="24"/>
  <c r="H88" i="24"/>
  <c r="C89" i="24"/>
  <c r="D89" i="24"/>
  <c r="F89" i="24"/>
  <c r="G89" i="24"/>
  <c r="H89" i="24"/>
  <c r="C90" i="24"/>
  <c r="D90" i="24"/>
  <c r="F90" i="24"/>
  <c r="G90" i="24"/>
  <c r="H90" i="24"/>
  <c r="C91" i="24"/>
  <c r="D91" i="24"/>
  <c r="F91" i="24"/>
  <c r="G91" i="24"/>
  <c r="H91" i="24"/>
  <c r="C92" i="24"/>
  <c r="D92" i="24"/>
  <c r="F92" i="24"/>
  <c r="G92" i="24"/>
  <c r="H92" i="24"/>
  <c r="C93" i="24"/>
  <c r="D93" i="24"/>
  <c r="F93" i="24"/>
  <c r="G93" i="24"/>
  <c r="H93" i="24"/>
  <c r="C94" i="24"/>
  <c r="D94" i="24"/>
  <c r="F94" i="24"/>
  <c r="G94" i="24"/>
  <c r="H94" i="24"/>
  <c r="C95" i="24"/>
  <c r="D95" i="24"/>
  <c r="F95" i="24"/>
  <c r="G95" i="24"/>
  <c r="H95" i="24"/>
  <c r="C96" i="24"/>
  <c r="D96" i="24"/>
  <c r="F96" i="24"/>
  <c r="G96" i="24"/>
  <c r="H96" i="24"/>
  <c r="C97" i="24"/>
  <c r="D97" i="24"/>
  <c r="F97" i="24"/>
  <c r="G97" i="24"/>
  <c r="H97" i="24"/>
  <c r="C98" i="24"/>
  <c r="D98" i="24"/>
  <c r="F98" i="24"/>
  <c r="G98" i="24"/>
  <c r="H98" i="24"/>
  <c r="C99" i="24"/>
  <c r="D99" i="24"/>
  <c r="F99" i="24"/>
  <c r="G99" i="24"/>
  <c r="H99" i="24"/>
  <c r="C100" i="24"/>
  <c r="D100" i="24"/>
  <c r="F100" i="24"/>
  <c r="G100" i="24"/>
  <c r="H100" i="24"/>
  <c r="C101" i="24"/>
  <c r="D101" i="24"/>
  <c r="F101" i="24"/>
  <c r="G101" i="24"/>
  <c r="H101" i="24"/>
  <c r="C102" i="24"/>
  <c r="D102" i="24"/>
  <c r="F102" i="24"/>
  <c r="G102" i="24"/>
  <c r="H102" i="24"/>
  <c r="C103" i="24"/>
  <c r="D103" i="24"/>
  <c r="F103" i="24"/>
  <c r="G103" i="24"/>
  <c r="H103" i="24"/>
  <c r="C104" i="24"/>
  <c r="D104" i="24"/>
  <c r="F104" i="24"/>
  <c r="G104" i="24"/>
  <c r="H104" i="24"/>
  <c r="C105" i="24"/>
  <c r="D105" i="24"/>
  <c r="F105" i="24"/>
  <c r="G105" i="24"/>
  <c r="H105" i="24"/>
  <c r="C106" i="24"/>
  <c r="D106" i="24"/>
  <c r="F106" i="24"/>
  <c r="G106" i="24"/>
  <c r="H106" i="24"/>
  <c r="C107" i="24"/>
  <c r="D107" i="24"/>
  <c r="F107" i="24"/>
  <c r="G107" i="24"/>
  <c r="H107" i="24"/>
  <c r="C108" i="24"/>
  <c r="D108" i="24"/>
  <c r="F108" i="24"/>
  <c r="G108" i="24"/>
  <c r="H108" i="24"/>
  <c r="C109" i="24"/>
  <c r="D109" i="24"/>
  <c r="F109" i="24"/>
  <c r="G109" i="24"/>
  <c r="H109" i="24"/>
  <c r="C110" i="24"/>
  <c r="D110" i="24"/>
  <c r="F110" i="24"/>
  <c r="G110" i="24"/>
  <c r="H110" i="24"/>
  <c r="C111" i="24"/>
  <c r="D111" i="24"/>
  <c r="F111" i="24"/>
  <c r="G111" i="24"/>
  <c r="H111" i="24"/>
  <c r="C112" i="24"/>
  <c r="D112" i="24"/>
  <c r="F112" i="24"/>
  <c r="G112" i="24"/>
  <c r="H112" i="24"/>
  <c r="C113" i="24"/>
  <c r="D113" i="24"/>
  <c r="F113" i="24"/>
  <c r="G113" i="24"/>
  <c r="H113" i="24"/>
  <c r="C114" i="24"/>
  <c r="D114" i="24"/>
  <c r="F114" i="24"/>
  <c r="G114" i="24"/>
  <c r="H114" i="24"/>
  <c r="C115" i="24"/>
  <c r="D115" i="24"/>
  <c r="F115" i="24"/>
  <c r="G115" i="24"/>
  <c r="H115" i="24"/>
  <c r="C116" i="24"/>
  <c r="D116" i="24"/>
  <c r="F116" i="24"/>
  <c r="G116" i="24"/>
  <c r="H116" i="24"/>
  <c r="C117" i="24"/>
  <c r="D117" i="24"/>
  <c r="F117" i="24"/>
  <c r="G117" i="24"/>
  <c r="H117" i="24"/>
  <c r="C118" i="24"/>
  <c r="D118" i="24"/>
  <c r="F118" i="24"/>
  <c r="G118" i="24"/>
  <c r="H118" i="24"/>
  <c r="C119" i="24"/>
  <c r="D119" i="24"/>
  <c r="F119" i="24"/>
  <c r="G119" i="24"/>
  <c r="H119" i="24"/>
  <c r="C120" i="24"/>
  <c r="D120" i="24"/>
  <c r="F120" i="24"/>
  <c r="G120" i="24"/>
  <c r="H120" i="24"/>
  <c r="C121" i="24"/>
  <c r="D121" i="24"/>
  <c r="F121" i="24"/>
  <c r="G121" i="24"/>
  <c r="H121" i="24"/>
  <c r="C122" i="24"/>
  <c r="D122" i="24"/>
  <c r="F122" i="24"/>
  <c r="G122" i="24"/>
  <c r="H122" i="24"/>
  <c r="C123" i="24"/>
  <c r="D123" i="24"/>
  <c r="F123" i="24"/>
  <c r="G123" i="24"/>
  <c r="H123" i="24"/>
  <c r="C124" i="24"/>
  <c r="D124" i="24"/>
  <c r="F124" i="24"/>
  <c r="G124" i="24"/>
  <c r="H124" i="24"/>
  <c r="C125" i="24"/>
  <c r="D125" i="24"/>
  <c r="F125" i="24"/>
  <c r="G125" i="24"/>
  <c r="H125" i="24"/>
  <c r="C126" i="24"/>
  <c r="D126" i="24"/>
  <c r="F126" i="24"/>
  <c r="G126" i="24"/>
  <c r="H126" i="24"/>
  <c r="C127" i="24"/>
  <c r="D127" i="24"/>
  <c r="F127" i="24"/>
  <c r="G127" i="24"/>
  <c r="H127" i="24"/>
  <c r="C128" i="24"/>
  <c r="D128" i="24"/>
  <c r="F128" i="24"/>
  <c r="G128" i="24"/>
  <c r="H128" i="24"/>
  <c r="C129" i="24"/>
  <c r="D129" i="24"/>
  <c r="F129" i="24"/>
  <c r="G129" i="24"/>
  <c r="H129" i="24"/>
  <c r="C130" i="24"/>
  <c r="D130" i="24"/>
  <c r="F130" i="24"/>
  <c r="G130" i="24"/>
  <c r="H130" i="24"/>
  <c r="C131" i="24"/>
  <c r="D131" i="24"/>
  <c r="F131" i="24"/>
  <c r="G131" i="24"/>
  <c r="H131" i="24"/>
  <c r="C132" i="24"/>
  <c r="D132" i="24"/>
  <c r="F132" i="24"/>
  <c r="G132" i="24"/>
  <c r="H132" i="24"/>
  <c r="C133" i="24"/>
  <c r="D133" i="24"/>
  <c r="F133" i="24"/>
  <c r="G133" i="24"/>
  <c r="H133" i="24"/>
  <c r="C134" i="24"/>
  <c r="D134" i="24"/>
  <c r="F134" i="24"/>
  <c r="G134" i="24"/>
  <c r="H134" i="24"/>
  <c r="C135" i="24"/>
  <c r="D135" i="24"/>
  <c r="F135" i="24"/>
  <c r="G135" i="24"/>
  <c r="H135" i="24"/>
  <c r="C136" i="24"/>
  <c r="D136" i="24"/>
  <c r="F136" i="24"/>
  <c r="G136" i="24"/>
  <c r="H136" i="24"/>
  <c r="C137" i="24"/>
  <c r="D137" i="24"/>
  <c r="F137" i="24"/>
  <c r="G137" i="24"/>
  <c r="H137" i="24"/>
  <c r="C138" i="24"/>
  <c r="D138" i="24"/>
  <c r="F138" i="24"/>
  <c r="G138" i="24"/>
  <c r="H138" i="24"/>
  <c r="C139" i="24"/>
  <c r="D139" i="24"/>
  <c r="F139" i="24"/>
  <c r="G139" i="24"/>
  <c r="H139" i="24"/>
  <c r="C140" i="24"/>
  <c r="D140" i="24"/>
  <c r="F140" i="24"/>
  <c r="G140" i="24"/>
  <c r="H140" i="24"/>
  <c r="C141" i="24"/>
  <c r="D141" i="24"/>
  <c r="F141" i="24"/>
  <c r="G141" i="24"/>
  <c r="H141" i="24"/>
  <c r="C142" i="24"/>
  <c r="D142" i="24"/>
  <c r="F142" i="24"/>
  <c r="G142" i="24"/>
  <c r="H142" i="24"/>
  <c r="C143" i="24"/>
  <c r="D143" i="24"/>
  <c r="F143" i="24"/>
  <c r="G143" i="24"/>
  <c r="H143" i="24"/>
  <c r="C144" i="24"/>
  <c r="D144" i="24"/>
  <c r="F144" i="24"/>
  <c r="G144" i="24"/>
  <c r="H144" i="24"/>
  <c r="C145" i="24"/>
  <c r="D145" i="24"/>
  <c r="F145" i="24"/>
  <c r="G145" i="24"/>
  <c r="H145" i="24"/>
  <c r="C146" i="24"/>
  <c r="D146" i="24"/>
  <c r="F146" i="24"/>
  <c r="G146" i="24"/>
  <c r="H146" i="24"/>
  <c r="C147" i="24"/>
  <c r="D147" i="24"/>
  <c r="F147" i="24"/>
  <c r="G147" i="24"/>
  <c r="H147" i="24"/>
  <c r="C148" i="24"/>
  <c r="D148" i="24"/>
  <c r="F148" i="24"/>
  <c r="G148" i="24"/>
  <c r="H148" i="24"/>
  <c r="C149" i="24"/>
  <c r="D149" i="24"/>
  <c r="F149" i="24"/>
  <c r="G149" i="24"/>
  <c r="H149" i="24"/>
  <c r="C150" i="24"/>
  <c r="D150" i="24"/>
  <c r="F150" i="24"/>
  <c r="G150" i="24"/>
  <c r="H150" i="24"/>
  <c r="C151" i="24"/>
  <c r="D151" i="24"/>
  <c r="F151" i="24"/>
  <c r="G151" i="24"/>
  <c r="H151" i="24"/>
  <c r="C152" i="24"/>
  <c r="D152" i="24"/>
  <c r="F152" i="24"/>
  <c r="G152" i="24"/>
  <c r="H152" i="24"/>
  <c r="C153" i="24"/>
  <c r="D153" i="24"/>
  <c r="F153" i="24"/>
  <c r="G153" i="24"/>
  <c r="H153" i="24"/>
  <c r="C154" i="24"/>
  <c r="D154" i="24"/>
  <c r="F154" i="24"/>
  <c r="G154" i="24"/>
  <c r="H154" i="24"/>
  <c r="C155" i="24"/>
  <c r="D155" i="24"/>
  <c r="F155" i="24"/>
  <c r="G155" i="24"/>
  <c r="H155" i="24"/>
  <c r="C156" i="24"/>
  <c r="D156" i="24"/>
  <c r="F156" i="24"/>
  <c r="G156" i="24"/>
  <c r="H156" i="24"/>
  <c r="C157" i="24"/>
  <c r="D157" i="24"/>
  <c r="F157" i="24"/>
  <c r="G157" i="24"/>
  <c r="H157" i="24"/>
  <c r="C158" i="24"/>
  <c r="D158" i="24"/>
  <c r="F158" i="24"/>
  <c r="G158" i="24"/>
  <c r="H158" i="24"/>
  <c r="C159" i="24"/>
  <c r="D159" i="24"/>
  <c r="F159" i="24"/>
  <c r="G159" i="24"/>
  <c r="H159" i="24"/>
  <c r="C160" i="24"/>
  <c r="D160" i="24"/>
  <c r="F160" i="24"/>
  <c r="G160" i="24"/>
  <c r="H160" i="24"/>
  <c r="C161" i="24"/>
  <c r="D161" i="24"/>
  <c r="F161" i="24"/>
  <c r="G161" i="24"/>
  <c r="H161" i="24"/>
  <c r="C162" i="24"/>
  <c r="D162" i="24"/>
  <c r="F162" i="24"/>
  <c r="G162" i="24"/>
  <c r="H162" i="24"/>
  <c r="C163" i="24"/>
  <c r="D163" i="24"/>
  <c r="F163" i="24"/>
  <c r="G163" i="24"/>
  <c r="H163" i="24"/>
  <c r="C164" i="24"/>
  <c r="D164" i="24"/>
  <c r="F164" i="24"/>
  <c r="G164" i="24"/>
  <c r="H164" i="24"/>
  <c r="C165" i="24"/>
  <c r="D165" i="24"/>
  <c r="F165" i="24"/>
  <c r="G165" i="24"/>
  <c r="H165" i="24"/>
  <c r="C166" i="24"/>
  <c r="D166" i="24"/>
  <c r="F166" i="24"/>
  <c r="G166" i="24"/>
  <c r="H166" i="24"/>
  <c r="C167" i="24"/>
  <c r="D167" i="24"/>
  <c r="F167" i="24"/>
  <c r="G167" i="24"/>
  <c r="H167" i="24"/>
  <c r="C168" i="24"/>
  <c r="D168" i="24"/>
  <c r="F168" i="24"/>
  <c r="G168" i="24"/>
  <c r="H168" i="24"/>
  <c r="C169" i="24"/>
  <c r="D169" i="24"/>
  <c r="F169" i="24"/>
  <c r="G169" i="24"/>
  <c r="H169" i="24"/>
  <c r="C170" i="24"/>
  <c r="D170" i="24"/>
  <c r="F170" i="24"/>
  <c r="G170" i="24"/>
  <c r="H170" i="24"/>
  <c r="C171" i="24"/>
  <c r="D171" i="24"/>
  <c r="F171" i="24"/>
  <c r="G171" i="24"/>
  <c r="H171" i="24"/>
  <c r="C172" i="24"/>
  <c r="D172" i="24"/>
  <c r="F172" i="24"/>
  <c r="G172" i="24"/>
  <c r="H172" i="24"/>
  <c r="C173" i="24"/>
  <c r="D173" i="24"/>
  <c r="F173" i="24"/>
  <c r="G173" i="24"/>
  <c r="H173" i="24"/>
  <c r="C174" i="24"/>
  <c r="D174" i="24"/>
  <c r="F174" i="24"/>
  <c r="G174" i="24"/>
  <c r="H174" i="24"/>
  <c r="C175" i="24"/>
  <c r="D175" i="24"/>
  <c r="F175" i="24"/>
  <c r="G175" i="24"/>
  <c r="H175" i="24"/>
  <c r="C176" i="24"/>
  <c r="D176" i="24"/>
  <c r="F176" i="24"/>
  <c r="G176" i="24"/>
  <c r="H176" i="24"/>
  <c r="C177" i="24"/>
  <c r="D177" i="24"/>
  <c r="F177" i="24"/>
  <c r="G177" i="24"/>
  <c r="H177" i="24"/>
  <c r="C178" i="24"/>
  <c r="D178" i="24"/>
  <c r="F178" i="24"/>
  <c r="G178" i="24"/>
  <c r="H178" i="24"/>
  <c r="C179" i="24"/>
  <c r="D179" i="24"/>
  <c r="F179" i="24"/>
  <c r="G179" i="24"/>
  <c r="H179" i="24"/>
  <c r="C180" i="24"/>
  <c r="D180" i="24"/>
  <c r="F180" i="24"/>
  <c r="G180" i="24"/>
  <c r="H180" i="24"/>
  <c r="C181" i="24"/>
  <c r="D181" i="24"/>
  <c r="F181" i="24"/>
  <c r="G181" i="24"/>
  <c r="H181" i="24"/>
  <c r="C182" i="24"/>
  <c r="D182" i="24"/>
  <c r="F182" i="24"/>
  <c r="G182" i="24"/>
  <c r="H182" i="24"/>
  <c r="C183" i="24"/>
  <c r="D183" i="24"/>
  <c r="F183" i="24"/>
  <c r="G183" i="24"/>
  <c r="H183" i="24"/>
  <c r="C184" i="24"/>
  <c r="D184" i="24"/>
  <c r="F184" i="24"/>
  <c r="G184" i="24"/>
  <c r="H184" i="24"/>
  <c r="C185" i="24"/>
  <c r="D185" i="24"/>
  <c r="F185" i="24"/>
  <c r="G185" i="24"/>
  <c r="H185" i="24"/>
  <c r="C186" i="24"/>
  <c r="D186" i="24"/>
  <c r="F186" i="24"/>
  <c r="G186" i="24"/>
  <c r="H186" i="24"/>
  <c r="C187" i="24"/>
  <c r="D187" i="24"/>
  <c r="F187" i="24"/>
  <c r="G187" i="24"/>
  <c r="H187" i="24"/>
  <c r="C188" i="24"/>
  <c r="D188" i="24"/>
  <c r="F188" i="24"/>
  <c r="G188" i="24"/>
  <c r="H188" i="24"/>
  <c r="C189" i="24"/>
  <c r="D189" i="24"/>
  <c r="F189" i="24"/>
  <c r="G189" i="24"/>
  <c r="H189" i="24"/>
  <c r="C190" i="24"/>
  <c r="D190" i="24"/>
  <c r="F190" i="24"/>
  <c r="G190" i="24"/>
  <c r="H190" i="24"/>
  <c r="C191" i="24"/>
  <c r="D191" i="24"/>
  <c r="F191" i="24"/>
  <c r="G191" i="24"/>
  <c r="H191" i="24"/>
  <c r="C192" i="24"/>
  <c r="D192" i="24"/>
  <c r="F192" i="24"/>
  <c r="G192" i="24"/>
  <c r="H192" i="24"/>
  <c r="C193" i="24"/>
  <c r="D193" i="24"/>
  <c r="F193" i="24"/>
  <c r="G193" i="24"/>
  <c r="H193" i="24"/>
  <c r="C194" i="24"/>
  <c r="D194" i="24"/>
  <c r="F194" i="24"/>
  <c r="G194" i="24"/>
  <c r="H194" i="24"/>
  <c r="C195" i="24"/>
  <c r="D195" i="24"/>
  <c r="F195" i="24"/>
  <c r="G195" i="24"/>
  <c r="H195" i="24"/>
  <c r="C196" i="24"/>
  <c r="D196" i="24"/>
  <c r="F196" i="24"/>
  <c r="G196" i="24"/>
  <c r="H196" i="24"/>
  <c r="C197" i="24"/>
  <c r="D197" i="24"/>
  <c r="F197" i="24"/>
  <c r="G197" i="24"/>
  <c r="H197" i="24"/>
  <c r="C198" i="24"/>
  <c r="D198" i="24"/>
  <c r="F198" i="24"/>
  <c r="G198" i="24"/>
  <c r="H198" i="24"/>
  <c r="C199" i="24"/>
  <c r="D199" i="24"/>
  <c r="F199" i="24"/>
  <c r="G199" i="24"/>
  <c r="H199" i="24"/>
  <c r="C200" i="24"/>
  <c r="D200" i="24"/>
  <c r="F200" i="24"/>
  <c r="G200" i="24"/>
  <c r="H200" i="24"/>
  <c r="C201" i="24"/>
  <c r="D201" i="24"/>
  <c r="F201" i="24"/>
  <c r="G201" i="24"/>
  <c r="H201" i="24"/>
  <c r="C202" i="24"/>
  <c r="D202" i="24"/>
  <c r="F202" i="24"/>
  <c r="G202" i="24"/>
  <c r="H202" i="24"/>
  <c r="C203" i="24"/>
  <c r="D203" i="24"/>
  <c r="F203" i="24"/>
  <c r="G203" i="24"/>
  <c r="H203" i="24"/>
  <c r="C204" i="24"/>
  <c r="D204" i="24"/>
  <c r="F204" i="24"/>
  <c r="G204" i="24"/>
  <c r="H204" i="24"/>
  <c r="C205" i="24"/>
  <c r="D205" i="24"/>
  <c r="F205" i="24"/>
  <c r="G205" i="24"/>
  <c r="H205" i="24"/>
  <c r="C206" i="24"/>
  <c r="D206" i="24"/>
  <c r="F206" i="24"/>
  <c r="G206" i="24"/>
  <c r="H206" i="24"/>
  <c r="C207" i="24"/>
  <c r="D207" i="24"/>
  <c r="F207" i="24"/>
  <c r="G207" i="24"/>
  <c r="H207" i="24"/>
  <c r="C208" i="24"/>
  <c r="D208" i="24"/>
  <c r="F208" i="24"/>
  <c r="G208" i="24"/>
  <c r="H208" i="24"/>
  <c r="C209" i="24"/>
  <c r="D209" i="24"/>
  <c r="F209" i="24"/>
  <c r="G209" i="24"/>
  <c r="H209" i="24"/>
  <c r="C210" i="24"/>
  <c r="D210" i="24"/>
  <c r="F210" i="24"/>
  <c r="G210" i="24"/>
  <c r="H210" i="24"/>
  <c r="C211" i="24"/>
  <c r="D211" i="24"/>
  <c r="F211" i="24"/>
  <c r="G211" i="24"/>
  <c r="H211" i="24"/>
  <c r="C212" i="24"/>
  <c r="D212" i="24"/>
  <c r="F212" i="24"/>
  <c r="G212" i="24"/>
  <c r="H212" i="24"/>
  <c r="C213" i="24"/>
  <c r="D213" i="24"/>
  <c r="F213" i="24"/>
  <c r="G213" i="24"/>
  <c r="H213" i="24"/>
  <c r="C214" i="24"/>
  <c r="D214" i="24"/>
  <c r="F214" i="24"/>
  <c r="G214" i="24"/>
  <c r="H214" i="24"/>
  <c r="C215" i="24"/>
  <c r="D215" i="24"/>
  <c r="F215" i="24"/>
  <c r="G215" i="24"/>
  <c r="H215" i="24"/>
  <c r="C216" i="24"/>
  <c r="D216" i="24"/>
  <c r="F216" i="24"/>
  <c r="G216" i="24"/>
  <c r="H216" i="24"/>
  <c r="C217" i="24"/>
  <c r="D217" i="24"/>
  <c r="F217" i="24"/>
  <c r="G217" i="24"/>
  <c r="H217" i="24"/>
  <c r="C218" i="24"/>
  <c r="D218" i="24"/>
  <c r="F218" i="24"/>
  <c r="G218" i="24"/>
  <c r="H218" i="24"/>
  <c r="C219" i="24"/>
  <c r="D219" i="24"/>
  <c r="F219" i="24"/>
  <c r="G219" i="24"/>
  <c r="H219" i="24"/>
  <c r="H10" i="24"/>
  <c r="G10" i="24"/>
  <c r="F10" i="24"/>
  <c r="D10" i="24"/>
  <c r="C10" i="24"/>
  <c r="AS7" i="24"/>
  <c r="AO6" i="24"/>
  <c r="AK7" i="24"/>
  <c r="AG6" i="24"/>
  <c r="AC7" i="24"/>
  <c r="Y6" i="24"/>
  <c r="U7" i="24"/>
  <c r="Q6" i="24"/>
  <c r="M7" i="24"/>
  <c r="I6" i="24"/>
  <c r="E7" i="24"/>
  <c r="A6" i="24"/>
  <c r="V237" i="23"/>
  <c r="R237" i="23"/>
  <c r="N237" i="23"/>
  <c r="J237" i="23"/>
  <c r="J235" i="23" s="1"/>
  <c r="F237" i="23"/>
  <c r="B237" i="23"/>
  <c r="V236" i="23"/>
  <c r="R236" i="23"/>
  <c r="V235" i="23"/>
  <c r="R235" i="23"/>
  <c r="N232" i="23" s="1"/>
  <c r="AD235" i="23" s="1"/>
  <c r="AS219" i="24"/>
  <c r="AO219" i="24" s="1"/>
  <c r="AS218" i="24"/>
  <c r="AO218" i="24" s="1"/>
  <c r="AS217" i="24"/>
  <c r="AO217" i="24" s="1"/>
  <c r="AS216" i="24"/>
  <c r="AO216" i="24" s="1"/>
  <c r="AS215" i="24"/>
  <c r="AO215" i="24" s="1"/>
  <c r="AS214" i="24"/>
  <c r="AO214" i="24" s="1"/>
  <c r="AS213" i="24"/>
  <c r="AO213" i="24" s="1"/>
  <c r="AS212" i="24"/>
  <c r="AO212" i="24" s="1"/>
  <c r="AS211" i="24"/>
  <c r="AO211" i="24" s="1"/>
  <c r="AS210" i="24"/>
  <c r="AO210" i="24" s="1"/>
  <c r="AS209" i="24"/>
  <c r="AO209" i="24" s="1"/>
  <c r="AS208" i="24"/>
  <c r="AO208" i="24" s="1"/>
  <c r="AS207" i="24"/>
  <c r="AO207" i="24" s="1"/>
  <c r="AS206" i="24"/>
  <c r="AO206" i="24" s="1"/>
  <c r="AS205" i="24"/>
  <c r="AO205" i="24" s="1"/>
  <c r="AS204" i="24"/>
  <c r="AO204" i="24" s="1"/>
  <c r="AS203" i="24"/>
  <c r="AO203" i="24" s="1"/>
  <c r="AS202" i="24"/>
  <c r="AO202" i="24" s="1"/>
  <c r="AS201" i="24"/>
  <c r="AO201" i="24" s="1"/>
  <c r="AS200" i="24"/>
  <c r="AO200" i="24" s="1"/>
  <c r="AS199" i="24"/>
  <c r="AO199" i="24" s="1"/>
  <c r="AS198" i="24"/>
  <c r="AO198" i="24" s="1"/>
  <c r="AS197" i="24"/>
  <c r="AO197" i="24" s="1"/>
  <c r="AS196" i="24"/>
  <c r="AO196" i="24" s="1"/>
  <c r="AS195" i="24"/>
  <c r="AO195" i="24" s="1"/>
  <c r="AS194" i="24"/>
  <c r="AO194" i="24" s="1"/>
  <c r="AS193" i="24"/>
  <c r="AO193" i="24" s="1"/>
  <c r="AS192" i="24"/>
  <c r="AO192" i="24" s="1"/>
  <c r="AS191" i="24"/>
  <c r="AO191" i="24" s="1"/>
  <c r="AS190" i="24"/>
  <c r="AO190" i="24" s="1"/>
  <c r="AS189" i="24"/>
  <c r="AO189" i="24" s="1"/>
  <c r="AS188" i="24"/>
  <c r="AO188" i="24" s="1"/>
  <c r="AS187" i="24"/>
  <c r="AO187" i="24" s="1"/>
  <c r="AS186" i="24"/>
  <c r="AO186" i="24" s="1"/>
  <c r="AS185" i="24"/>
  <c r="AO185" i="24" s="1"/>
  <c r="AS184" i="24"/>
  <c r="AO184" i="24" s="1"/>
  <c r="AS183" i="24"/>
  <c r="AO183" i="24" s="1"/>
  <c r="AS182" i="24"/>
  <c r="AO182" i="24" s="1"/>
  <c r="AS181" i="24"/>
  <c r="AO181" i="24" s="1"/>
  <c r="AS180" i="24"/>
  <c r="AO180" i="24" s="1"/>
  <c r="AS179" i="24"/>
  <c r="AO179" i="24" s="1"/>
  <c r="AS178" i="24"/>
  <c r="AO178" i="24" s="1"/>
  <c r="AS177" i="24"/>
  <c r="AO177" i="24" s="1"/>
  <c r="AS176" i="24"/>
  <c r="AO176" i="24" s="1"/>
  <c r="AS175" i="24"/>
  <c r="AO175" i="24" s="1"/>
  <c r="AS174" i="24"/>
  <c r="AO174" i="24" s="1"/>
  <c r="AS173" i="24"/>
  <c r="AO173" i="24" s="1"/>
  <c r="AS172" i="24"/>
  <c r="AO172" i="24" s="1"/>
  <c r="AS171" i="24"/>
  <c r="AO171" i="24" s="1"/>
  <c r="AS170" i="24"/>
  <c r="AO170" i="24" s="1"/>
  <c r="AS169" i="24"/>
  <c r="AO169" i="24" s="1"/>
  <c r="AS168" i="24"/>
  <c r="AO168" i="24" s="1"/>
  <c r="AS167" i="24"/>
  <c r="AO167" i="24" s="1"/>
  <c r="AS166" i="24"/>
  <c r="AO166" i="24" s="1"/>
  <c r="AS165" i="24"/>
  <c r="AO165" i="24" s="1"/>
  <c r="AS164" i="24"/>
  <c r="AO164" i="24" s="1"/>
  <c r="AS163" i="24"/>
  <c r="AO163" i="24" s="1"/>
  <c r="AS162" i="24"/>
  <c r="AO162" i="24" s="1"/>
  <c r="AS161" i="24"/>
  <c r="AO161" i="24" s="1"/>
  <c r="AS160" i="24"/>
  <c r="AO160" i="24" s="1"/>
  <c r="AS159" i="24"/>
  <c r="AO159" i="24" s="1"/>
  <c r="AS158" i="24"/>
  <c r="AO158" i="24" s="1"/>
  <c r="AS157" i="24"/>
  <c r="AO157" i="24" s="1"/>
  <c r="AS156" i="24"/>
  <c r="AO156" i="24" s="1"/>
  <c r="AS155" i="24"/>
  <c r="AO155" i="24" s="1"/>
  <c r="AS154" i="24"/>
  <c r="AO154" i="24" s="1"/>
  <c r="AS153" i="24"/>
  <c r="AO153" i="24" s="1"/>
  <c r="AS152" i="24"/>
  <c r="AO152" i="24" s="1"/>
  <c r="AS151" i="24"/>
  <c r="AO151" i="24" s="1"/>
  <c r="AS150" i="24"/>
  <c r="AO150" i="24" s="1"/>
  <c r="AS149" i="24"/>
  <c r="AO149" i="24" s="1"/>
  <c r="AS148" i="24"/>
  <c r="AO148" i="24" s="1"/>
  <c r="AS147" i="24"/>
  <c r="AO147" i="24" s="1"/>
  <c r="AS146" i="24"/>
  <c r="AO146" i="24" s="1"/>
  <c r="AS145" i="24"/>
  <c r="AO145" i="24" s="1"/>
  <c r="AS144" i="24"/>
  <c r="AO144" i="24" s="1"/>
  <c r="AS143" i="24"/>
  <c r="AO143" i="24" s="1"/>
  <c r="AS142" i="24"/>
  <c r="AO142" i="24" s="1"/>
  <c r="AS141" i="24"/>
  <c r="AO141" i="24" s="1"/>
  <c r="AS140" i="24"/>
  <c r="AO140" i="24" s="1"/>
  <c r="AS139" i="24"/>
  <c r="AO139" i="24" s="1"/>
  <c r="AS138" i="24"/>
  <c r="AO138" i="24" s="1"/>
  <c r="AS137" i="24"/>
  <c r="AO137" i="24" s="1"/>
  <c r="AS136" i="24"/>
  <c r="AO136" i="24" s="1"/>
  <c r="AS135" i="24"/>
  <c r="AO135" i="24" s="1"/>
  <c r="AS134" i="24"/>
  <c r="AO134" i="24" s="1"/>
  <c r="AS133" i="24"/>
  <c r="AO133" i="24" s="1"/>
  <c r="AS132" i="24"/>
  <c r="AO132" i="24" s="1"/>
  <c r="AS131" i="24"/>
  <c r="AO131" i="24" s="1"/>
  <c r="AS130" i="24"/>
  <c r="AO130" i="24" s="1"/>
  <c r="AS129" i="24"/>
  <c r="AO129" i="24" s="1"/>
  <c r="AS128" i="24"/>
  <c r="AO128" i="24" s="1"/>
  <c r="AS127" i="24"/>
  <c r="AO127" i="24" s="1"/>
  <c r="AS126" i="24"/>
  <c r="AO126" i="24" s="1"/>
  <c r="AS125" i="24"/>
  <c r="AO125" i="24" s="1"/>
  <c r="AS124" i="24"/>
  <c r="AO124" i="24" s="1"/>
  <c r="AS123" i="24"/>
  <c r="AO123" i="24" s="1"/>
  <c r="AS122" i="24"/>
  <c r="AO122" i="24" s="1"/>
  <c r="AS121" i="24"/>
  <c r="AO121" i="24" s="1"/>
  <c r="AS120" i="24"/>
  <c r="AO120" i="24" s="1"/>
  <c r="AS119" i="24"/>
  <c r="AO119" i="24" s="1"/>
  <c r="AS118" i="24"/>
  <c r="AO118" i="24" s="1"/>
  <c r="AS117" i="24"/>
  <c r="AO117" i="24" s="1"/>
  <c r="AS116" i="24"/>
  <c r="AO116" i="24" s="1"/>
  <c r="AS115" i="24"/>
  <c r="AO115" i="24" s="1"/>
  <c r="AS114" i="24"/>
  <c r="AO114" i="24" s="1"/>
  <c r="AS113" i="24"/>
  <c r="AO113" i="24" s="1"/>
  <c r="AS112" i="24"/>
  <c r="AO112" i="24" s="1"/>
  <c r="AS111" i="24"/>
  <c r="AO111" i="24" s="1"/>
  <c r="AS110" i="24"/>
  <c r="AO110" i="24" s="1"/>
  <c r="AS109" i="24"/>
  <c r="AO109" i="24" s="1"/>
  <c r="AS108" i="24"/>
  <c r="AO108" i="24" s="1"/>
  <c r="AS107" i="24"/>
  <c r="AO107" i="24" s="1"/>
  <c r="AS106" i="24"/>
  <c r="AO106" i="24" s="1"/>
  <c r="AS105" i="24"/>
  <c r="AO105" i="24" s="1"/>
  <c r="AS104" i="24"/>
  <c r="AO104" i="24" s="1"/>
  <c r="AS103" i="24"/>
  <c r="AO103" i="24" s="1"/>
  <c r="AS102" i="24"/>
  <c r="AO102" i="24" s="1"/>
  <c r="AS101" i="24"/>
  <c r="AO101" i="24" s="1"/>
  <c r="AS100" i="24"/>
  <c r="AO100" i="24" s="1"/>
  <c r="AS99" i="24"/>
  <c r="AO99" i="24" s="1"/>
  <c r="AS98" i="24"/>
  <c r="AO98" i="24" s="1"/>
  <c r="AS97" i="24"/>
  <c r="AO97" i="24" s="1"/>
  <c r="AS96" i="24"/>
  <c r="AO96" i="24" s="1"/>
  <c r="AS95" i="24"/>
  <c r="AO95" i="24" s="1"/>
  <c r="AS94" i="24"/>
  <c r="AO94" i="24" s="1"/>
  <c r="AS93" i="24"/>
  <c r="AO93" i="24" s="1"/>
  <c r="AS92" i="24"/>
  <c r="AO92" i="24" s="1"/>
  <c r="AS91" i="24"/>
  <c r="AO91" i="24" s="1"/>
  <c r="AS90" i="24"/>
  <c r="AO90" i="24" s="1"/>
  <c r="AS89" i="24"/>
  <c r="AO89" i="24" s="1"/>
  <c r="AS88" i="24"/>
  <c r="AO88" i="24" s="1"/>
  <c r="AS87" i="24"/>
  <c r="AO87" i="24" s="1"/>
  <c r="AS86" i="24"/>
  <c r="AO86" i="24" s="1"/>
  <c r="AS85" i="24"/>
  <c r="AO85" i="24" s="1"/>
  <c r="AS84" i="24"/>
  <c r="AO84" i="24" s="1"/>
  <c r="AS83" i="24"/>
  <c r="AO83" i="24" s="1"/>
  <c r="AS82" i="24"/>
  <c r="AO82" i="24" s="1"/>
  <c r="AS81" i="24"/>
  <c r="AO81" i="24" s="1"/>
  <c r="AS80" i="24"/>
  <c r="AO80" i="24" s="1"/>
  <c r="AS79" i="24"/>
  <c r="AO79" i="24" s="1"/>
  <c r="AS78" i="24"/>
  <c r="AO78" i="24" s="1"/>
  <c r="AS77" i="24"/>
  <c r="AO77" i="24" s="1"/>
  <c r="AS76" i="24"/>
  <c r="AO76" i="24" s="1"/>
  <c r="AS75" i="24"/>
  <c r="AO75" i="24" s="1"/>
  <c r="AS74" i="24"/>
  <c r="AO74" i="24" s="1"/>
  <c r="AS73" i="24"/>
  <c r="AO73" i="24" s="1"/>
  <c r="AS72" i="24"/>
  <c r="AO72" i="24" s="1"/>
  <c r="AS71" i="24"/>
  <c r="AO71" i="24" s="1"/>
  <c r="AS70" i="24"/>
  <c r="AO70" i="24" s="1"/>
  <c r="AS69" i="24"/>
  <c r="AO69" i="24" s="1"/>
  <c r="AS68" i="24"/>
  <c r="AO68" i="24" s="1"/>
  <c r="AS67" i="24"/>
  <c r="AO67" i="24" s="1"/>
  <c r="AS66" i="24"/>
  <c r="AO66" i="24" s="1"/>
  <c r="AS65" i="24"/>
  <c r="AO65" i="24" s="1"/>
  <c r="AS64" i="24"/>
  <c r="AO64" i="24" s="1"/>
  <c r="AS63" i="24"/>
  <c r="AO63" i="24" s="1"/>
  <c r="AS62" i="24"/>
  <c r="AO62" i="24" s="1"/>
  <c r="AS61" i="24"/>
  <c r="AO61" i="24" s="1"/>
  <c r="AS60" i="24"/>
  <c r="AO60" i="24" s="1"/>
  <c r="AS59" i="24"/>
  <c r="AO59" i="24" s="1"/>
  <c r="AS58" i="24"/>
  <c r="AO58" i="24" s="1"/>
  <c r="AS57" i="24"/>
  <c r="AO57" i="24" s="1"/>
  <c r="AS56" i="24"/>
  <c r="AO56" i="24" s="1"/>
  <c r="AS55" i="24"/>
  <c r="AO55" i="24" s="1"/>
  <c r="AS54" i="24"/>
  <c r="AO54" i="24" s="1"/>
  <c r="AS53" i="24"/>
  <c r="AO53" i="24" s="1"/>
  <c r="AS52" i="24"/>
  <c r="AO52" i="24" s="1"/>
  <c r="AS51" i="24"/>
  <c r="AO51" i="24" s="1"/>
  <c r="AS50" i="24"/>
  <c r="AO50" i="24" s="1"/>
  <c r="AS49" i="24"/>
  <c r="AO49" i="24" s="1"/>
  <c r="AS48" i="24"/>
  <c r="AO48" i="24" s="1"/>
  <c r="AS47" i="24"/>
  <c r="AO47" i="24" s="1"/>
  <c r="AS46" i="24"/>
  <c r="AO46" i="24" s="1"/>
  <c r="AS45" i="24"/>
  <c r="AO45" i="24" s="1"/>
  <c r="AS44" i="24"/>
  <c r="AO44" i="24" s="1"/>
  <c r="AS43" i="24"/>
  <c r="AO43" i="24" s="1"/>
  <c r="AS42" i="24"/>
  <c r="AO42" i="24" s="1"/>
  <c r="AS41" i="24"/>
  <c r="AO41" i="24" s="1"/>
  <c r="AS40" i="24"/>
  <c r="AO40" i="24" s="1"/>
  <c r="AS39" i="24"/>
  <c r="AO39" i="24" s="1"/>
  <c r="BY48" i="23"/>
  <c r="AS38" i="24"/>
  <c r="AO38" i="24" s="1"/>
  <c r="BY47" i="23"/>
  <c r="AS37" i="24"/>
  <c r="AO37" i="24" s="1"/>
  <c r="BY46" i="23"/>
  <c r="AS36" i="24"/>
  <c r="AO36" i="24" s="1"/>
  <c r="BY45" i="23"/>
  <c r="AS35" i="24"/>
  <c r="AO35" i="24" s="1"/>
  <c r="BY44" i="23"/>
  <c r="AS34" i="24"/>
  <c r="AO34" i="24" s="1"/>
  <c r="BY43" i="23"/>
  <c r="AS33" i="24"/>
  <c r="AO33" i="24" s="1"/>
  <c r="BY42" i="23"/>
  <c r="AS32" i="24"/>
  <c r="AO32" i="24" s="1"/>
  <c r="BY41" i="23"/>
  <c r="AS31" i="24"/>
  <c r="AO31" i="24" s="1"/>
  <c r="BY40" i="23"/>
  <c r="AS30" i="24"/>
  <c r="AO30" i="24" s="1"/>
  <c r="BY39" i="23"/>
  <c r="AS29" i="24"/>
  <c r="AO29" i="24" s="1"/>
  <c r="BY38" i="23"/>
  <c r="AS28" i="24"/>
  <c r="AO28" i="24" s="1"/>
  <c r="BY37" i="23"/>
  <c r="AS27" i="24"/>
  <c r="AO27" i="24" s="1"/>
  <c r="BY36" i="23"/>
  <c r="AS26" i="24"/>
  <c r="AO26" i="24" s="1"/>
  <c r="BY35" i="23"/>
  <c r="AS25" i="24"/>
  <c r="AO25" i="24" s="1"/>
  <c r="BY34" i="23"/>
  <c r="AS24" i="24"/>
  <c r="AO24" i="24" s="1"/>
  <c r="BY33" i="23"/>
  <c r="AS23" i="24"/>
  <c r="AO23" i="24" s="1"/>
  <c r="BY32" i="23"/>
  <c r="AS22" i="24"/>
  <c r="AO22" i="24" s="1"/>
  <c r="BY31" i="23"/>
  <c r="AS21" i="24"/>
  <c r="AO21" i="24" s="1"/>
  <c r="BY30" i="23"/>
  <c r="AS20" i="24"/>
  <c r="AO20" i="24" s="1"/>
  <c r="BY29" i="23"/>
  <c r="AS19" i="24"/>
  <c r="AO19" i="24" s="1"/>
  <c r="BY28" i="23"/>
  <c r="AS18" i="24"/>
  <c r="AO18" i="24" s="1"/>
  <c r="BY27" i="23"/>
  <c r="AS17" i="24"/>
  <c r="AO17" i="24" s="1"/>
  <c r="BY26" i="23"/>
  <c r="AS16" i="24"/>
  <c r="AO16" i="24" s="1"/>
  <c r="BY25" i="23"/>
  <c r="AS15" i="24"/>
  <c r="AO15" i="24" s="1"/>
  <c r="BY24" i="23"/>
  <c r="AS14" i="24"/>
  <c r="AO14" i="24" s="1"/>
  <c r="BY23" i="23"/>
  <c r="AS13" i="24"/>
  <c r="AO13" i="24" s="1"/>
  <c r="BY22" i="23"/>
  <c r="AS12" i="24"/>
  <c r="AO12" i="24" s="1"/>
  <c r="BY21" i="23"/>
  <c r="AS11" i="24"/>
  <c r="AO11" i="24" s="1"/>
  <c r="BY20" i="23"/>
  <c r="AS10" i="24"/>
  <c r="AO10" i="24" s="1"/>
  <c r="BY19" i="23"/>
  <c r="E14" i="23"/>
  <c r="E13" i="23"/>
  <c r="S249" i="22"/>
  <c r="R249" i="22"/>
  <c r="V237" i="22"/>
  <c r="R237" i="22"/>
  <c r="N237" i="22"/>
  <c r="J237" i="22"/>
  <c r="J235" i="22" s="1"/>
  <c r="F237" i="22"/>
  <c r="B237" i="22"/>
  <c r="V236" i="22"/>
  <c r="R236" i="22"/>
  <c r="V235" i="22"/>
  <c r="R235" i="22"/>
  <c r="N232" i="22" s="1"/>
  <c r="AD235" i="22" s="1"/>
  <c r="AK219" i="24"/>
  <c r="AG219" i="24" s="1"/>
  <c r="AK218" i="24"/>
  <c r="AG218" i="24" s="1"/>
  <c r="AK217" i="24"/>
  <c r="AG217" i="24" s="1"/>
  <c r="AK216" i="24"/>
  <c r="AG216" i="24" s="1"/>
  <c r="AK215" i="24"/>
  <c r="AG215" i="24" s="1"/>
  <c r="AK214" i="24"/>
  <c r="AG214" i="24" s="1"/>
  <c r="AK213" i="24"/>
  <c r="AG213" i="24" s="1"/>
  <c r="AK212" i="24"/>
  <c r="AG212" i="24" s="1"/>
  <c r="AK211" i="24"/>
  <c r="AG211" i="24" s="1"/>
  <c r="AK210" i="24"/>
  <c r="AG210" i="24" s="1"/>
  <c r="AK209" i="24"/>
  <c r="AG209" i="24" s="1"/>
  <c r="AK208" i="24"/>
  <c r="AG208" i="24" s="1"/>
  <c r="AK207" i="24"/>
  <c r="AG207" i="24" s="1"/>
  <c r="AK206" i="24"/>
  <c r="AG206" i="24" s="1"/>
  <c r="AK205" i="24"/>
  <c r="AG205" i="24" s="1"/>
  <c r="AK204" i="24"/>
  <c r="AG204" i="24" s="1"/>
  <c r="AK203" i="24"/>
  <c r="AG203" i="24" s="1"/>
  <c r="AK202" i="24"/>
  <c r="AG202" i="24" s="1"/>
  <c r="AK201" i="24"/>
  <c r="AG201" i="24" s="1"/>
  <c r="AK200" i="24"/>
  <c r="AG200" i="24" s="1"/>
  <c r="AK199" i="24"/>
  <c r="AG199" i="24" s="1"/>
  <c r="AK198" i="24"/>
  <c r="AG198" i="24" s="1"/>
  <c r="AK197" i="24"/>
  <c r="AG197" i="24" s="1"/>
  <c r="AK196" i="24"/>
  <c r="AG196" i="24" s="1"/>
  <c r="AK195" i="24"/>
  <c r="AG195" i="24" s="1"/>
  <c r="AK194" i="24"/>
  <c r="AG194" i="24" s="1"/>
  <c r="AK193" i="24"/>
  <c r="AG193" i="24" s="1"/>
  <c r="AK192" i="24"/>
  <c r="AG192" i="24" s="1"/>
  <c r="AK191" i="24"/>
  <c r="AG191" i="24" s="1"/>
  <c r="AK190" i="24"/>
  <c r="AG190" i="24" s="1"/>
  <c r="AK189" i="24"/>
  <c r="AG189" i="24" s="1"/>
  <c r="AK188" i="24"/>
  <c r="AG188" i="24" s="1"/>
  <c r="AK187" i="24"/>
  <c r="AG187" i="24" s="1"/>
  <c r="AK186" i="24"/>
  <c r="AG186" i="24" s="1"/>
  <c r="AK185" i="24"/>
  <c r="AG185" i="24" s="1"/>
  <c r="AK184" i="24"/>
  <c r="AG184" i="24" s="1"/>
  <c r="AK183" i="24"/>
  <c r="AG183" i="24" s="1"/>
  <c r="AK182" i="24"/>
  <c r="AG182" i="24" s="1"/>
  <c r="AK181" i="24"/>
  <c r="AG181" i="24" s="1"/>
  <c r="AK180" i="24"/>
  <c r="AG180" i="24" s="1"/>
  <c r="AK179" i="24"/>
  <c r="AG179" i="24" s="1"/>
  <c r="AK178" i="24"/>
  <c r="AG178" i="24" s="1"/>
  <c r="AK177" i="24"/>
  <c r="AG177" i="24" s="1"/>
  <c r="AK176" i="24"/>
  <c r="AG176" i="24" s="1"/>
  <c r="AK175" i="24"/>
  <c r="AG175" i="24" s="1"/>
  <c r="AK174" i="24"/>
  <c r="AG174" i="24" s="1"/>
  <c r="AK173" i="24"/>
  <c r="AG173" i="24" s="1"/>
  <c r="AK172" i="24"/>
  <c r="AG172" i="24" s="1"/>
  <c r="AK171" i="24"/>
  <c r="AG171" i="24" s="1"/>
  <c r="AK170" i="24"/>
  <c r="AG170" i="24" s="1"/>
  <c r="AK169" i="24"/>
  <c r="AG169" i="24" s="1"/>
  <c r="AK168" i="24"/>
  <c r="AG168" i="24" s="1"/>
  <c r="AK167" i="24"/>
  <c r="AG167" i="24" s="1"/>
  <c r="AK166" i="24"/>
  <c r="AG166" i="24" s="1"/>
  <c r="AK165" i="24"/>
  <c r="AG165" i="24" s="1"/>
  <c r="AK164" i="24"/>
  <c r="AG164" i="24" s="1"/>
  <c r="AK163" i="24"/>
  <c r="AG163" i="24" s="1"/>
  <c r="AK162" i="24"/>
  <c r="AG162" i="24" s="1"/>
  <c r="AK161" i="24"/>
  <c r="AG161" i="24" s="1"/>
  <c r="AK160" i="24"/>
  <c r="AG160" i="24" s="1"/>
  <c r="AK159" i="24"/>
  <c r="AG159" i="24" s="1"/>
  <c r="AK158" i="24"/>
  <c r="AG158" i="24" s="1"/>
  <c r="AK157" i="24"/>
  <c r="AG157" i="24" s="1"/>
  <c r="AK156" i="24"/>
  <c r="AG156" i="24" s="1"/>
  <c r="AK155" i="24"/>
  <c r="AG155" i="24" s="1"/>
  <c r="AK154" i="24"/>
  <c r="AG154" i="24" s="1"/>
  <c r="AK153" i="24"/>
  <c r="AG153" i="24" s="1"/>
  <c r="AK152" i="24"/>
  <c r="AG152" i="24" s="1"/>
  <c r="AK151" i="24"/>
  <c r="AG151" i="24" s="1"/>
  <c r="AK150" i="24"/>
  <c r="AG150" i="24" s="1"/>
  <c r="AK149" i="24"/>
  <c r="AG149" i="24" s="1"/>
  <c r="AK148" i="24"/>
  <c r="AG148" i="24" s="1"/>
  <c r="AK147" i="24"/>
  <c r="AG147" i="24" s="1"/>
  <c r="AK146" i="24"/>
  <c r="AG146" i="24" s="1"/>
  <c r="AK145" i="24"/>
  <c r="AG145" i="24" s="1"/>
  <c r="AK144" i="24"/>
  <c r="AG144" i="24" s="1"/>
  <c r="AK143" i="24"/>
  <c r="AG143" i="24" s="1"/>
  <c r="AK142" i="24"/>
  <c r="AG142" i="24" s="1"/>
  <c r="AK141" i="24"/>
  <c r="AG141" i="24" s="1"/>
  <c r="AK140" i="24"/>
  <c r="AG140" i="24" s="1"/>
  <c r="AK139" i="24"/>
  <c r="AG139" i="24" s="1"/>
  <c r="AK138" i="24"/>
  <c r="AG138" i="24" s="1"/>
  <c r="AK137" i="24"/>
  <c r="AG137" i="24" s="1"/>
  <c r="AK136" i="24"/>
  <c r="AG136" i="24" s="1"/>
  <c r="AK135" i="24"/>
  <c r="AG135" i="24" s="1"/>
  <c r="AK134" i="24"/>
  <c r="AG134" i="24" s="1"/>
  <c r="AK133" i="24"/>
  <c r="AG133" i="24" s="1"/>
  <c r="AK132" i="24"/>
  <c r="AG132" i="24" s="1"/>
  <c r="AK131" i="24"/>
  <c r="AG131" i="24" s="1"/>
  <c r="AK130" i="24"/>
  <c r="AG130" i="24" s="1"/>
  <c r="AK129" i="24"/>
  <c r="AG129" i="24" s="1"/>
  <c r="AK128" i="24"/>
  <c r="AG128" i="24" s="1"/>
  <c r="AK127" i="24"/>
  <c r="AG127" i="24" s="1"/>
  <c r="AK126" i="24"/>
  <c r="AG126" i="24" s="1"/>
  <c r="AK125" i="24"/>
  <c r="AG125" i="24" s="1"/>
  <c r="AK124" i="24"/>
  <c r="AG124" i="24" s="1"/>
  <c r="AK123" i="24"/>
  <c r="AG123" i="24" s="1"/>
  <c r="AK122" i="24"/>
  <c r="AG122" i="24" s="1"/>
  <c r="AK121" i="24"/>
  <c r="AG121" i="24" s="1"/>
  <c r="AK120" i="24"/>
  <c r="AG120" i="24" s="1"/>
  <c r="AK119" i="24"/>
  <c r="AG119" i="24" s="1"/>
  <c r="AK118" i="24"/>
  <c r="AG118" i="24" s="1"/>
  <c r="AK117" i="24"/>
  <c r="AG117" i="24" s="1"/>
  <c r="AK116" i="24"/>
  <c r="AG116" i="24" s="1"/>
  <c r="AK115" i="24"/>
  <c r="AG115" i="24" s="1"/>
  <c r="AK114" i="24"/>
  <c r="AG114" i="24" s="1"/>
  <c r="AK113" i="24"/>
  <c r="AG113" i="24" s="1"/>
  <c r="AK112" i="24"/>
  <c r="AG112" i="24" s="1"/>
  <c r="AK111" i="24"/>
  <c r="AG111" i="24" s="1"/>
  <c r="AK110" i="24"/>
  <c r="AG110" i="24" s="1"/>
  <c r="AK109" i="24"/>
  <c r="AG109" i="24" s="1"/>
  <c r="AK108" i="24"/>
  <c r="AG108" i="24" s="1"/>
  <c r="AK107" i="24"/>
  <c r="AG107" i="24" s="1"/>
  <c r="AK106" i="24"/>
  <c r="AG106" i="24" s="1"/>
  <c r="AK105" i="24"/>
  <c r="AG105" i="24" s="1"/>
  <c r="AK104" i="24"/>
  <c r="AG104" i="24" s="1"/>
  <c r="AK103" i="24"/>
  <c r="AG103" i="24" s="1"/>
  <c r="AK102" i="24"/>
  <c r="AG102" i="24" s="1"/>
  <c r="AK101" i="24"/>
  <c r="AG101" i="24" s="1"/>
  <c r="AK100" i="24"/>
  <c r="AG100" i="24" s="1"/>
  <c r="AK99" i="24"/>
  <c r="AG99" i="24" s="1"/>
  <c r="AK98" i="24"/>
  <c r="AG98" i="24" s="1"/>
  <c r="AK97" i="24"/>
  <c r="AG97" i="24" s="1"/>
  <c r="AK96" i="24"/>
  <c r="AG96" i="24" s="1"/>
  <c r="AK95" i="24"/>
  <c r="AG95" i="24" s="1"/>
  <c r="AK94" i="24"/>
  <c r="AG94" i="24" s="1"/>
  <c r="AK93" i="24"/>
  <c r="AG93" i="24" s="1"/>
  <c r="AK92" i="24"/>
  <c r="AG92" i="24" s="1"/>
  <c r="AK91" i="24"/>
  <c r="AG91" i="24" s="1"/>
  <c r="AK90" i="24"/>
  <c r="AG90" i="24" s="1"/>
  <c r="AK89" i="24"/>
  <c r="AG89" i="24" s="1"/>
  <c r="AK88" i="24"/>
  <c r="AG88" i="24" s="1"/>
  <c r="AK87" i="24"/>
  <c r="AG87" i="24" s="1"/>
  <c r="AK86" i="24"/>
  <c r="AG86" i="24" s="1"/>
  <c r="AK85" i="24"/>
  <c r="AG85" i="24" s="1"/>
  <c r="AK84" i="24"/>
  <c r="AG84" i="24" s="1"/>
  <c r="AK83" i="24"/>
  <c r="AG83" i="24" s="1"/>
  <c r="AK82" i="24"/>
  <c r="AG82" i="24" s="1"/>
  <c r="AK81" i="24"/>
  <c r="AG81" i="24" s="1"/>
  <c r="AK80" i="24"/>
  <c r="AG80" i="24" s="1"/>
  <c r="AK79" i="24"/>
  <c r="AG79" i="24" s="1"/>
  <c r="AK78" i="24"/>
  <c r="AG78" i="24" s="1"/>
  <c r="AK77" i="24"/>
  <c r="AG77" i="24" s="1"/>
  <c r="AK76" i="24"/>
  <c r="AG76" i="24" s="1"/>
  <c r="AK75" i="24"/>
  <c r="AG75" i="24" s="1"/>
  <c r="AK74" i="24"/>
  <c r="AG74" i="24" s="1"/>
  <c r="AK73" i="24"/>
  <c r="AG73" i="24" s="1"/>
  <c r="AK72" i="24"/>
  <c r="AG72" i="24" s="1"/>
  <c r="AK71" i="24"/>
  <c r="AG71" i="24" s="1"/>
  <c r="AK70" i="24"/>
  <c r="AG70" i="24" s="1"/>
  <c r="AK69" i="24"/>
  <c r="AG69" i="24" s="1"/>
  <c r="AK68" i="24"/>
  <c r="AG68" i="24" s="1"/>
  <c r="AK67" i="24"/>
  <c r="AG67" i="24" s="1"/>
  <c r="AK66" i="24"/>
  <c r="AG66" i="24" s="1"/>
  <c r="AK65" i="24"/>
  <c r="AG65" i="24" s="1"/>
  <c r="AK64" i="24"/>
  <c r="AG64" i="24" s="1"/>
  <c r="AK63" i="24"/>
  <c r="AG63" i="24" s="1"/>
  <c r="AK62" i="24"/>
  <c r="AG62" i="24" s="1"/>
  <c r="AK61" i="24"/>
  <c r="AG61" i="24" s="1"/>
  <c r="AK60" i="24"/>
  <c r="AG60" i="24" s="1"/>
  <c r="AK59" i="24"/>
  <c r="AG59" i="24" s="1"/>
  <c r="AK58" i="24"/>
  <c r="AG58" i="24" s="1"/>
  <c r="AK57" i="24"/>
  <c r="AG57" i="24" s="1"/>
  <c r="AK56" i="24"/>
  <c r="AG56" i="24" s="1"/>
  <c r="AK55" i="24"/>
  <c r="AG55" i="24" s="1"/>
  <c r="AK54" i="24"/>
  <c r="AG54" i="24" s="1"/>
  <c r="AK53" i="24"/>
  <c r="AG53" i="24" s="1"/>
  <c r="AK52" i="24"/>
  <c r="AG52" i="24" s="1"/>
  <c r="AK51" i="24"/>
  <c r="AG51" i="24" s="1"/>
  <c r="AK50" i="24"/>
  <c r="AG50" i="24" s="1"/>
  <c r="AK49" i="24"/>
  <c r="AG49" i="24" s="1"/>
  <c r="AK48" i="24"/>
  <c r="AG48" i="24" s="1"/>
  <c r="AK47" i="24"/>
  <c r="AG47" i="24" s="1"/>
  <c r="AK46" i="24"/>
  <c r="AG46" i="24" s="1"/>
  <c r="AK45" i="24"/>
  <c r="AG45" i="24" s="1"/>
  <c r="AK44" i="24"/>
  <c r="AG44" i="24" s="1"/>
  <c r="AK43" i="24"/>
  <c r="AG43" i="24" s="1"/>
  <c r="AK42" i="24"/>
  <c r="AG42" i="24" s="1"/>
  <c r="AK41" i="24"/>
  <c r="AG41" i="24" s="1"/>
  <c r="AK40" i="24"/>
  <c r="AG40" i="24" s="1"/>
  <c r="AK39" i="24"/>
  <c r="AG39" i="24" s="1"/>
  <c r="BY48" i="22"/>
  <c r="AK38" i="24"/>
  <c r="AG38" i="24" s="1"/>
  <c r="BY47" i="22"/>
  <c r="AK37" i="24"/>
  <c r="AG37" i="24" s="1"/>
  <c r="BY46" i="22"/>
  <c r="AK36" i="24"/>
  <c r="AG36" i="24" s="1"/>
  <c r="BY45" i="22"/>
  <c r="AK35" i="24"/>
  <c r="AG35" i="24" s="1"/>
  <c r="BY44" i="22"/>
  <c r="AK34" i="24"/>
  <c r="AG34" i="24" s="1"/>
  <c r="BY43" i="22"/>
  <c r="AK33" i="24"/>
  <c r="AG33" i="24" s="1"/>
  <c r="BY42" i="22"/>
  <c r="AK32" i="24"/>
  <c r="AG32" i="24" s="1"/>
  <c r="BY41" i="22"/>
  <c r="AK31" i="24"/>
  <c r="AG31" i="24" s="1"/>
  <c r="BY40" i="22"/>
  <c r="AK30" i="24"/>
  <c r="AG30" i="24" s="1"/>
  <c r="BY39" i="22"/>
  <c r="AK29" i="24"/>
  <c r="AG29" i="24" s="1"/>
  <c r="BY38" i="22"/>
  <c r="AK28" i="24"/>
  <c r="AG28" i="24" s="1"/>
  <c r="BY37" i="22"/>
  <c r="AK27" i="24"/>
  <c r="AG27" i="24" s="1"/>
  <c r="BY36" i="22"/>
  <c r="AK26" i="24"/>
  <c r="AG26" i="24" s="1"/>
  <c r="BY35" i="22"/>
  <c r="AK25" i="24"/>
  <c r="AG25" i="24" s="1"/>
  <c r="BY34" i="22"/>
  <c r="AK24" i="24"/>
  <c r="AG24" i="24" s="1"/>
  <c r="BY33" i="22"/>
  <c r="AK23" i="24"/>
  <c r="AG23" i="24" s="1"/>
  <c r="BY32" i="22"/>
  <c r="AK22" i="24"/>
  <c r="AG22" i="24" s="1"/>
  <c r="BY31" i="22"/>
  <c r="AK21" i="24"/>
  <c r="AG21" i="24" s="1"/>
  <c r="BY30" i="22"/>
  <c r="AK20" i="24"/>
  <c r="AG20" i="24" s="1"/>
  <c r="BY29" i="22"/>
  <c r="AK19" i="24"/>
  <c r="AG19" i="24" s="1"/>
  <c r="BY28" i="22"/>
  <c r="AK18" i="24"/>
  <c r="AG18" i="24" s="1"/>
  <c r="BY27" i="22"/>
  <c r="AK17" i="24"/>
  <c r="AG17" i="24" s="1"/>
  <c r="BY26" i="22"/>
  <c r="AK16" i="24"/>
  <c r="AG16" i="24" s="1"/>
  <c r="BY25" i="22"/>
  <c r="AK15" i="24"/>
  <c r="AG15" i="24" s="1"/>
  <c r="BY24" i="22"/>
  <c r="AK14" i="24"/>
  <c r="AG14" i="24" s="1"/>
  <c r="BY23" i="22"/>
  <c r="AK13" i="24"/>
  <c r="AG13" i="24" s="1"/>
  <c r="BY22" i="22"/>
  <c r="AK12" i="24"/>
  <c r="AG12" i="24" s="1"/>
  <c r="BY21" i="22"/>
  <c r="AK11" i="24"/>
  <c r="AG11" i="24" s="1"/>
  <c r="BY20" i="22"/>
  <c r="AK10" i="24"/>
  <c r="AG10" i="24" s="1"/>
  <c r="BY19" i="22"/>
  <c r="E14" i="22"/>
  <c r="E13" i="22"/>
  <c r="V237" i="21"/>
  <c r="R237" i="21"/>
  <c r="N237" i="21"/>
  <c r="J237" i="21"/>
  <c r="J235" i="21" s="1"/>
  <c r="F237" i="21"/>
  <c r="B237" i="21"/>
  <c r="V236" i="21"/>
  <c r="R236" i="21"/>
  <c r="V235" i="21"/>
  <c r="R235" i="21"/>
  <c r="N232" i="21" s="1"/>
  <c r="AD235" i="21" s="1"/>
  <c r="AC219" i="24"/>
  <c r="AC218" i="24"/>
  <c r="Y218" i="24" s="1"/>
  <c r="AC217" i="24"/>
  <c r="Y217" i="24" s="1"/>
  <c r="AC216" i="24"/>
  <c r="Y216" i="24" s="1"/>
  <c r="AC215" i="24"/>
  <c r="Y215" i="24" s="1"/>
  <c r="AC214" i="24"/>
  <c r="Y214" i="24" s="1"/>
  <c r="AC213" i="24"/>
  <c r="Y213" i="24" s="1"/>
  <c r="AC212" i="24"/>
  <c r="Y212" i="24" s="1"/>
  <c r="AC211" i="24"/>
  <c r="Y211" i="24" s="1"/>
  <c r="AC210" i="24"/>
  <c r="Y210" i="24" s="1"/>
  <c r="AC209" i="24"/>
  <c r="Y209" i="24" s="1"/>
  <c r="AC208" i="24"/>
  <c r="Y208" i="24" s="1"/>
  <c r="AC207" i="24"/>
  <c r="Y207" i="24" s="1"/>
  <c r="AC206" i="24"/>
  <c r="Y206" i="24" s="1"/>
  <c r="AC205" i="24"/>
  <c r="Y205" i="24" s="1"/>
  <c r="AC204" i="24"/>
  <c r="Y204" i="24" s="1"/>
  <c r="AC203" i="24"/>
  <c r="Y203" i="24" s="1"/>
  <c r="AC202" i="24"/>
  <c r="Y202" i="24" s="1"/>
  <c r="AC201" i="24"/>
  <c r="Y201" i="24" s="1"/>
  <c r="AC200" i="24"/>
  <c r="Y200" i="24" s="1"/>
  <c r="AC199" i="24"/>
  <c r="Y199" i="24" s="1"/>
  <c r="AC198" i="24"/>
  <c r="Y198" i="24" s="1"/>
  <c r="AC197" i="24"/>
  <c r="Y197" i="24" s="1"/>
  <c r="AC196" i="24"/>
  <c r="Y196" i="24" s="1"/>
  <c r="AC195" i="24"/>
  <c r="Y195" i="24" s="1"/>
  <c r="AC194" i="24"/>
  <c r="Y194" i="24" s="1"/>
  <c r="AC193" i="24"/>
  <c r="Y193" i="24" s="1"/>
  <c r="AC192" i="24"/>
  <c r="Y192" i="24" s="1"/>
  <c r="AC191" i="24"/>
  <c r="Y191" i="24" s="1"/>
  <c r="AC190" i="24"/>
  <c r="Y190" i="24" s="1"/>
  <c r="AC189" i="24"/>
  <c r="Y189" i="24" s="1"/>
  <c r="AC188" i="24"/>
  <c r="Y188" i="24" s="1"/>
  <c r="AC187" i="24"/>
  <c r="Y187" i="24" s="1"/>
  <c r="AC186" i="24"/>
  <c r="Y186" i="24" s="1"/>
  <c r="AC185" i="24"/>
  <c r="Y185" i="24" s="1"/>
  <c r="AC184" i="24"/>
  <c r="Y184" i="24" s="1"/>
  <c r="AC183" i="24"/>
  <c r="Y183" i="24" s="1"/>
  <c r="AC182" i="24"/>
  <c r="Y182" i="24" s="1"/>
  <c r="AC181" i="24"/>
  <c r="Y181" i="24" s="1"/>
  <c r="AC180" i="24"/>
  <c r="Y180" i="24" s="1"/>
  <c r="AC179" i="24"/>
  <c r="Y179" i="24" s="1"/>
  <c r="AC178" i="24"/>
  <c r="Y178" i="24" s="1"/>
  <c r="AC177" i="24"/>
  <c r="Y177" i="24" s="1"/>
  <c r="AC176" i="24"/>
  <c r="Y176" i="24" s="1"/>
  <c r="AC175" i="24"/>
  <c r="Y175" i="24" s="1"/>
  <c r="AC174" i="24"/>
  <c r="Y174" i="24" s="1"/>
  <c r="AC173" i="24"/>
  <c r="Y173" i="24" s="1"/>
  <c r="AC172" i="24"/>
  <c r="Y172" i="24" s="1"/>
  <c r="AC171" i="24"/>
  <c r="Y171" i="24" s="1"/>
  <c r="AC170" i="24"/>
  <c r="Y170" i="24" s="1"/>
  <c r="AC169" i="24"/>
  <c r="Y169" i="24" s="1"/>
  <c r="AC168" i="24"/>
  <c r="Y168" i="24" s="1"/>
  <c r="AC167" i="24"/>
  <c r="Y167" i="24" s="1"/>
  <c r="AC166" i="24"/>
  <c r="Y166" i="24" s="1"/>
  <c r="AC165" i="24"/>
  <c r="Y165" i="24" s="1"/>
  <c r="AC164" i="24"/>
  <c r="Y164" i="24" s="1"/>
  <c r="AC163" i="24"/>
  <c r="Y163" i="24" s="1"/>
  <c r="AC162" i="24"/>
  <c r="Y162" i="24" s="1"/>
  <c r="AC161" i="24"/>
  <c r="Y161" i="24" s="1"/>
  <c r="AC160" i="24"/>
  <c r="Y160" i="24" s="1"/>
  <c r="AC159" i="24"/>
  <c r="Y159" i="24" s="1"/>
  <c r="AC158" i="24"/>
  <c r="Y158" i="24" s="1"/>
  <c r="AC157" i="24"/>
  <c r="Y157" i="24" s="1"/>
  <c r="AC156" i="24"/>
  <c r="Y156" i="24" s="1"/>
  <c r="AC155" i="24"/>
  <c r="Y155" i="24" s="1"/>
  <c r="AC154" i="24"/>
  <c r="Y154" i="24" s="1"/>
  <c r="AC153" i="24"/>
  <c r="Y153" i="24" s="1"/>
  <c r="AC152" i="24"/>
  <c r="Y152" i="24" s="1"/>
  <c r="AC151" i="24"/>
  <c r="Y151" i="24" s="1"/>
  <c r="AC150" i="24"/>
  <c r="Y150" i="24" s="1"/>
  <c r="AC149" i="24"/>
  <c r="Y149" i="24" s="1"/>
  <c r="AC148" i="24"/>
  <c r="Y148" i="24" s="1"/>
  <c r="AC147" i="24"/>
  <c r="Y147" i="24" s="1"/>
  <c r="AC146" i="24"/>
  <c r="Y146" i="24" s="1"/>
  <c r="AC145" i="24"/>
  <c r="Y145" i="24" s="1"/>
  <c r="AC144" i="24"/>
  <c r="Y144" i="24" s="1"/>
  <c r="AC143" i="24"/>
  <c r="Y143" i="24" s="1"/>
  <c r="AC142" i="24"/>
  <c r="Y142" i="24" s="1"/>
  <c r="AC141" i="24"/>
  <c r="Y141" i="24" s="1"/>
  <c r="AC140" i="24"/>
  <c r="Y140" i="24" s="1"/>
  <c r="AC139" i="24"/>
  <c r="Y139" i="24" s="1"/>
  <c r="AC138" i="24"/>
  <c r="Y138" i="24" s="1"/>
  <c r="AC137" i="24"/>
  <c r="Y137" i="24" s="1"/>
  <c r="AC136" i="24"/>
  <c r="Y136" i="24" s="1"/>
  <c r="AC135" i="24"/>
  <c r="Y135" i="24" s="1"/>
  <c r="AC134" i="24"/>
  <c r="Y134" i="24" s="1"/>
  <c r="AC133" i="24"/>
  <c r="Y133" i="24" s="1"/>
  <c r="AC132" i="24"/>
  <c r="Y132" i="24" s="1"/>
  <c r="AC131" i="24"/>
  <c r="Y131" i="24" s="1"/>
  <c r="AC130" i="24"/>
  <c r="Y130" i="24" s="1"/>
  <c r="AC129" i="24"/>
  <c r="Y129" i="24" s="1"/>
  <c r="AC128" i="24"/>
  <c r="Y128" i="24" s="1"/>
  <c r="AC127" i="24"/>
  <c r="Y127" i="24" s="1"/>
  <c r="AC126" i="24"/>
  <c r="Y126" i="24" s="1"/>
  <c r="AC125" i="24"/>
  <c r="Y125" i="24" s="1"/>
  <c r="AC124" i="24"/>
  <c r="Y124" i="24" s="1"/>
  <c r="AC123" i="24"/>
  <c r="Y123" i="24" s="1"/>
  <c r="AC122" i="24"/>
  <c r="Y122" i="24" s="1"/>
  <c r="AC121" i="24"/>
  <c r="Y121" i="24" s="1"/>
  <c r="AC120" i="24"/>
  <c r="Y120" i="24" s="1"/>
  <c r="AC119" i="24"/>
  <c r="Y119" i="24" s="1"/>
  <c r="AC118" i="24"/>
  <c r="Y118" i="24" s="1"/>
  <c r="AC117" i="24"/>
  <c r="Y117" i="24" s="1"/>
  <c r="AC116" i="24"/>
  <c r="Y116" i="24" s="1"/>
  <c r="AC115" i="24"/>
  <c r="Y115" i="24" s="1"/>
  <c r="AC114" i="24"/>
  <c r="Y114" i="24" s="1"/>
  <c r="AC113" i="24"/>
  <c r="Y113" i="24" s="1"/>
  <c r="AC112" i="24"/>
  <c r="Y112" i="24" s="1"/>
  <c r="AC111" i="24"/>
  <c r="Y111" i="24" s="1"/>
  <c r="AC110" i="24"/>
  <c r="Y110" i="24" s="1"/>
  <c r="AC109" i="24"/>
  <c r="Y109" i="24" s="1"/>
  <c r="AC108" i="24"/>
  <c r="Y108" i="24" s="1"/>
  <c r="AC107" i="24"/>
  <c r="Y107" i="24" s="1"/>
  <c r="AC106" i="24"/>
  <c r="Y106" i="24" s="1"/>
  <c r="AC105" i="24"/>
  <c r="Y105" i="24" s="1"/>
  <c r="AC104" i="24"/>
  <c r="Y104" i="24" s="1"/>
  <c r="AC103" i="24"/>
  <c r="Y103" i="24" s="1"/>
  <c r="AC102" i="24"/>
  <c r="Y102" i="24" s="1"/>
  <c r="AC101" i="24"/>
  <c r="Y101" i="24" s="1"/>
  <c r="AC100" i="24"/>
  <c r="Y100" i="24" s="1"/>
  <c r="AC99" i="24"/>
  <c r="Y99" i="24" s="1"/>
  <c r="AC98" i="24"/>
  <c r="Y98" i="24" s="1"/>
  <c r="AC97" i="24"/>
  <c r="Y97" i="24" s="1"/>
  <c r="AC96" i="24"/>
  <c r="Y96" i="24" s="1"/>
  <c r="AC95" i="24"/>
  <c r="Y95" i="24" s="1"/>
  <c r="AC94" i="24"/>
  <c r="Y94" i="24" s="1"/>
  <c r="AC93" i="24"/>
  <c r="Y93" i="24" s="1"/>
  <c r="AC92" i="24"/>
  <c r="Y92" i="24" s="1"/>
  <c r="AC91" i="24"/>
  <c r="Y91" i="24" s="1"/>
  <c r="AC90" i="24"/>
  <c r="Y90" i="24" s="1"/>
  <c r="AC89" i="24"/>
  <c r="Y89" i="24" s="1"/>
  <c r="AC88" i="24"/>
  <c r="Y88" i="24" s="1"/>
  <c r="AC87" i="24"/>
  <c r="Y87" i="24" s="1"/>
  <c r="AC86" i="24"/>
  <c r="Y86" i="24" s="1"/>
  <c r="AC85" i="24"/>
  <c r="Y85" i="24" s="1"/>
  <c r="AC84" i="24"/>
  <c r="Y84" i="24" s="1"/>
  <c r="AC83" i="24"/>
  <c r="Y83" i="24" s="1"/>
  <c r="AC82" i="24"/>
  <c r="Y82" i="24" s="1"/>
  <c r="AC81" i="24"/>
  <c r="Y81" i="24" s="1"/>
  <c r="AC80" i="24"/>
  <c r="Y80" i="24" s="1"/>
  <c r="AC79" i="24"/>
  <c r="Y79" i="24" s="1"/>
  <c r="AC78" i="24"/>
  <c r="Y78" i="24" s="1"/>
  <c r="AC77" i="24"/>
  <c r="Y77" i="24" s="1"/>
  <c r="AC76" i="24"/>
  <c r="Y76" i="24" s="1"/>
  <c r="AC75" i="24"/>
  <c r="Y75" i="24" s="1"/>
  <c r="AC74" i="24"/>
  <c r="Y74" i="24" s="1"/>
  <c r="AC73" i="24"/>
  <c r="Y73" i="24" s="1"/>
  <c r="AC72" i="24"/>
  <c r="Y72" i="24" s="1"/>
  <c r="AC71" i="24"/>
  <c r="Y71" i="24" s="1"/>
  <c r="AC70" i="24"/>
  <c r="Y70" i="24" s="1"/>
  <c r="AC69" i="24"/>
  <c r="Y69" i="24" s="1"/>
  <c r="AC68" i="24"/>
  <c r="Y68" i="24" s="1"/>
  <c r="AC67" i="24"/>
  <c r="Y67" i="24" s="1"/>
  <c r="AC66" i="24"/>
  <c r="Y66" i="24" s="1"/>
  <c r="AC65" i="24"/>
  <c r="Y65" i="24" s="1"/>
  <c r="AC64" i="24"/>
  <c r="Y64" i="24" s="1"/>
  <c r="AC63" i="24"/>
  <c r="Y63" i="24" s="1"/>
  <c r="AC62" i="24"/>
  <c r="Y62" i="24" s="1"/>
  <c r="AC61" i="24"/>
  <c r="Y61" i="24" s="1"/>
  <c r="AC60" i="24"/>
  <c r="Y60" i="24" s="1"/>
  <c r="AC59" i="24"/>
  <c r="Y59" i="24" s="1"/>
  <c r="AC58" i="24"/>
  <c r="Y58" i="24" s="1"/>
  <c r="AC57" i="24"/>
  <c r="Y57" i="24" s="1"/>
  <c r="AC56" i="24"/>
  <c r="Y56" i="24" s="1"/>
  <c r="AC55" i="24"/>
  <c r="Y55" i="24" s="1"/>
  <c r="AC54" i="24"/>
  <c r="Y54" i="24" s="1"/>
  <c r="AC53" i="24"/>
  <c r="Y53" i="24" s="1"/>
  <c r="AC52" i="24"/>
  <c r="Y52" i="24" s="1"/>
  <c r="AC51" i="24"/>
  <c r="Y51" i="24" s="1"/>
  <c r="AC50" i="24"/>
  <c r="Y50" i="24" s="1"/>
  <c r="AC49" i="24"/>
  <c r="Y49" i="24" s="1"/>
  <c r="AC48" i="24"/>
  <c r="Y48" i="24" s="1"/>
  <c r="AC47" i="24"/>
  <c r="Y47" i="24" s="1"/>
  <c r="AC46" i="24"/>
  <c r="Y46" i="24" s="1"/>
  <c r="AC45" i="24"/>
  <c r="Y45" i="24" s="1"/>
  <c r="AC44" i="24"/>
  <c r="Y44" i="24" s="1"/>
  <c r="AC43" i="24"/>
  <c r="Y43" i="24" s="1"/>
  <c r="AC42" i="24"/>
  <c r="Y42" i="24" s="1"/>
  <c r="AC41" i="24"/>
  <c r="Y41" i="24" s="1"/>
  <c r="AC40" i="24"/>
  <c r="Y40" i="24" s="1"/>
  <c r="AC39" i="24"/>
  <c r="Y39" i="24" s="1"/>
  <c r="BY48" i="21"/>
  <c r="AC38" i="24"/>
  <c r="Y38" i="24" s="1"/>
  <c r="BY47" i="21"/>
  <c r="AC37" i="24"/>
  <c r="Y37" i="24" s="1"/>
  <c r="BY46" i="21"/>
  <c r="AC36" i="24"/>
  <c r="Y36" i="24" s="1"/>
  <c r="BY45" i="21"/>
  <c r="AC35" i="24"/>
  <c r="Y35" i="24" s="1"/>
  <c r="BY44" i="21"/>
  <c r="AC34" i="24"/>
  <c r="Y34" i="24" s="1"/>
  <c r="BY43" i="21"/>
  <c r="AC33" i="24"/>
  <c r="Y33" i="24" s="1"/>
  <c r="BY42" i="21"/>
  <c r="AC32" i="24"/>
  <c r="Y32" i="24" s="1"/>
  <c r="BY41" i="21"/>
  <c r="AC31" i="24"/>
  <c r="Y31" i="24" s="1"/>
  <c r="BY40" i="21"/>
  <c r="AC30" i="24"/>
  <c r="Y30" i="24" s="1"/>
  <c r="BY39" i="21"/>
  <c r="AC29" i="24"/>
  <c r="Y29" i="24" s="1"/>
  <c r="BY38" i="21"/>
  <c r="AC28" i="24"/>
  <c r="Y28" i="24" s="1"/>
  <c r="BY37" i="21"/>
  <c r="AC27" i="24"/>
  <c r="Y27" i="24" s="1"/>
  <c r="BY36" i="21"/>
  <c r="AC26" i="24"/>
  <c r="Y26" i="24" s="1"/>
  <c r="BY35" i="21"/>
  <c r="AC25" i="24"/>
  <c r="Y25" i="24" s="1"/>
  <c r="BY34" i="21"/>
  <c r="AC24" i="24"/>
  <c r="Y24" i="24" s="1"/>
  <c r="BY33" i="21"/>
  <c r="AC23" i="24"/>
  <c r="Y23" i="24" s="1"/>
  <c r="BY32" i="21"/>
  <c r="AC22" i="24"/>
  <c r="Y22" i="24" s="1"/>
  <c r="BY31" i="21"/>
  <c r="AC21" i="24"/>
  <c r="Y21" i="24" s="1"/>
  <c r="BY30" i="21"/>
  <c r="AC20" i="24"/>
  <c r="Y20" i="24" s="1"/>
  <c r="BY29" i="21"/>
  <c r="AC19" i="24"/>
  <c r="Y19" i="24" s="1"/>
  <c r="BY28" i="21"/>
  <c r="AC18" i="24"/>
  <c r="Y18" i="24" s="1"/>
  <c r="BY27" i="21"/>
  <c r="AC17" i="24"/>
  <c r="Y17" i="24" s="1"/>
  <c r="BY26" i="21"/>
  <c r="AC16" i="24"/>
  <c r="Y16" i="24" s="1"/>
  <c r="BY25" i="21"/>
  <c r="AC15" i="24"/>
  <c r="Y15" i="24" s="1"/>
  <c r="BY24" i="21"/>
  <c r="AC14" i="24"/>
  <c r="Y14" i="24" s="1"/>
  <c r="BY23" i="21"/>
  <c r="AC13" i="24"/>
  <c r="Y13" i="24" s="1"/>
  <c r="BY22" i="21"/>
  <c r="AC12" i="24"/>
  <c r="Y12" i="24" s="1"/>
  <c r="BY21" i="21"/>
  <c r="AC11" i="24"/>
  <c r="BY20" i="21"/>
  <c r="AC10" i="24"/>
  <c r="BY19" i="21"/>
  <c r="E14" i="21"/>
  <c r="E13" i="21"/>
  <c r="T249" i="20"/>
  <c r="V237" i="20"/>
  <c r="R237" i="20"/>
  <c r="N237" i="20"/>
  <c r="J237" i="20"/>
  <c r="F237" i="20"/>
  <c r="B237" i="20"/>
  <c r="V236" i="20"/>
  <c r="R236" i="20"/>
  <c r="V235" i="20"/>
  <c r="R235" i="20"/>
  <c r="N232" i="20" s="1"/>
  <c r="AD235" i="20" s="1"/>
  <c r="U219" i="24"/>
  <c r="Q219" i="24" s="1"/>
  <c r="U218" i="24"/>
  <c r="Q218" i="24" s="1"/>
  <c r="U217" i="24"/>
  <c r="Q217" i="24" s="1"/>
  <c r="U216" i="24"/>
  <c r="Q216" i="24" s="1"/>
  <c r="U215" i="24"/>
  <c r="Q215" i="24" s="1"/>
  <c r="U214" i="24"/>
  <c r="Q214" i="24" s="1"/>
  <c r="U213" i="24"/>
  <c r="Q213" i="24" s="1"/>
  <c r="U212" i="24"/>
  <c r="Q212" i="24" s="1"/>
  <c r="U211" i="24"/>
  <c r="Q211" i="24" s="1"/>
  <c r="U210" i="24"/>
  <c r="Q210" i="24" s="1"/>
  <c r="U209" i="24"/>
  <c r="Q209" i="24" s="1"/>
  <c r="U208" i="24"/>
  <c r="Q208" i="24" s="1"/>
  <c r="U207" i="24"/>
  <c r="Q207" i="24" s="1"/>
  <c r="U206" i="24"/>
  <c r="Q206" i="24" s="1"/>
  <c r="U205" i="24"/>
  <c r="Q205" i="24" s="1"/>
  <c r="U204" i="24"/>
  <c r="Q204" i="24" s="1"/>
  <c r="U203" i="24"/>
  <c r="Q203" i="24" s="1"/>
  <c r="U202" i="24"/>
  <c r="Q202" i="24" s="1"/>
  <c r="U201" i="24"/>
  <c r="Q201" i="24" s="1"/>
  <c r="U200" i="24"/>
  <c r="Q200" i="24" s="1"/>
  <c r="U199" i="24"/>
  <c r="Q199" i="24" s="1"/>
  <c r="U198" i="24"/>
  <c r="Q198" i="24" s="1"/>
  <c r="U197" i="24"/>
  <c r="Q197" i="24" s="1"/>
  <c r="U196" i="24"/>
  <c r="Q196" i="24" s="1"/>
  <c r="U195" i="24"/>
  <c r="Q195" i="24" s="1"/>
  <c r="U194" i="24"/>
  <c r="Q194" i="24" s="1"/>
  <c r="U193" i="24"/>
  <c r="Q193" i="24" s="1"/>
  <c r="U192" i="24"/>
  <c r="Q192" i="24" s="1"/>
  <c r="U191" i="24"/>
  <c r="Q191" i="24" s="1"/>
  <c r="U190" i="24"/>
  <c r="Q190" i="24" s="1"/>
  <c r="U189" i="24"/>
  <c r="Q189" i="24" s="1"/>
  <c r="U188" i="24"/>
  <c r="Q188" i="24" s="1"/>
  <c r="U187" i="24"/>
  <c r="Q187" i="24" s="1"/>
  <c r="U186" i="24"/>
  <c r="Q186" i="24" s="1"/>
  <c r="U185" i="24"/>
  <c r="Q185" i="24" s="1"/>
  <c r="U184" i="24"/>
  <c r="Q184" i="24" s="1"/>
  <c r="U183" i="24"/>
  <c r="Q183" i="24" s="1"/>
  <c r="U182" i="24"/>
  <c r="Q182" i="24" s="1"/>
  <c r="U181" i="24"/>
  <c r="Q181" i="24" s="1"/>
  <c r="U180" i="24"/>
  <c r="Q180" i="24" s="1"/>
  <c r="U179" i="24"/>
  <c r="Q179" i="24" s="1"/>
  <c r="U178" i="24"/>
  <c r="Q178" i="24" s="1"/>
  <c r="U177" i="24"/>
  <c r="Q177" i="24" s="1"/>
  <c r="U176" i="24"/>
  <c r="Q176" i="24" s="1"/>
  <c r="U175" i="24"/>
  <c r="Q175" i="24" s="1"/>
  <c r="U174" i="24"/>
  <c r="Q174" i="24" s="1"/>
  <c r="U173" i="24"/>
  <c r="Q173" i="24" s="1"/>
  <c r="U172" i="24"/>
  <c r="Q172" i="24" s="1"/>
  <c r="U171" i="24"/>
  <c r="Q171" i="24" s="1"/>
  <c r="U170" i="24"/>
  <c r="Q170" i="24" s="1"/>
  <c r="U169" i="24"/>
  <c r="Q169" i="24" s="1"/>
  <c r="U168" i="24"/>
  <c r="Q168" i="24" s="1"/>
  <c r="U167" i="24"/>
  <c r="Q167" i="24" s="1"/>
  <c r="U166" i="24"/>
  <c r="Q166" i="24" s="1"/>
  <c r="U165" i="24"/>
  <c r="Q165" i="24" s="1"/>
  <c r="U164" i="24"/>
  <c r="Q164" i="24" s="1"/>
  <c r="U163" i="24"/>
  <c r="Q163" i="24" s="1"/>
  <c r="U162" i="24"/>
  <c r="Q162" i="24" s="1"/>
  <c r="U161" i="24"/>
  <c r="Q161" i="24" s="1"/>
  <c r="U160" i="24"/>
  <c r="Q160" i="24" s="1"/>
  <c r="U159" i="24"/>
  <c r="Q159" i="24" s="1"/>
  <c r="U158" i="24"/>
  <c r="Q158" i="24" s="1"/>
  <c r="U157" i="24"/>
  <c r="Q157" i="24" s="1"/>
  <c r="U156" i="24"/>
  <c r="Q156" i="24" s="1"/>
  <c r="U155" i="24"/>
  <c r="Q155" i="24" s="1"/>
  <c r="U154" i="24"/>
  <c r="Q154" i="24" s="1"/>
  <c r="U153" i="24"/>
  <c r="Q153" i="24" s="1"/>
  <c r="U152" i="24"/>
  <c r="Q152" i="24" s="1"/>
  <c r="U151" i="24"/>
  <c r="Q151" i="24" s="1"/>
  <c r="U150" i="24"/>
  <c r="Q150" i="24" s="1"/>
  <c r="U149" i="24"/>
  <c r="Q149" i="24" s="1"/>
  <c r="U148" i="24"/>
  <c r="Q148" i="24" s="1"/>
  <c r="U147" i="24"/>
  <c r="Q147" i="24" s="1"/>
  <c r="U146" i="24"/>
  <c r="Q146" i="24" s="1"/>
  <c r="U145" i="24"/>
  <c r="Q145" i="24" s="1"/>
  <c r="U144" i="24"/>
  <c r="Q144" i="24" s="1"/>
  <c r="U143" i="24"/>
  <c r="Q143" i="24" s="1"/>
  <c r="U142" i="24"/>
  <c r="Q142" i="24" s="1"/>
  <c r="U141" i="24"/>
  <c r="Q141" i="24" s="1"/>
  <c r="U140" i="24"/>
  <c r="Q140" i="24" s="1"/>
  <c r="U139" i="24"/>
  <c r="Q139" i="24" s="1"/>
  <c r="U138" i="24"/>
  <c r="Q138" i="24" s="1"/>
  <c r="U137" i="24"/>
  <c r="Q137" i="24" s="1"/>
  <c r="U136" i="24"/>
  <c r="Q136" i="24" s="1"/>
  <c r="U135" i="24"/>
  <c r="Q135" i="24" s="1"/>
  <c r="U134" i="24"/>
  <c r="Q134" i="24" s="1"/>
  <c r="U133" i="24"/>
  <c r="Q133" i="24" s="1"/>
  <c r="U132" i="24"/>
  <c r="Q132" i="24" s="1"/>
  <c r="U131" i="24"/>
  <c r="Q131" i="24" s="1"/>
  <c r="U130" i="24"/>
  <c r="Q130" i="24" s="1"/>
  <c r="U129" i="24"/>
  <c r="Q129" i="24" s="1"/>
  <c r="U128" i="24"/>
  <c r="Q128" i="24" s="1"/>
  <c r="U127" i="24"/>
  <c r="Q127" i="24" s="1"/>
  <c r="U126" i="24"/>
  <c r="Q126" i="24" s="1"/>
  <c r="U125" i="24"/>
  <c r="Q125" i="24" s="1"/>
  <c r="U124" i="24"/>
  <c r="Q124" i="24" s="1"/>
  <c r="U123" i="24"/>
  <c r="Q123" i="24" s="1"/>
  <c r="U122" i="24"/>
  <c r="Q122" i="24" s="1"/>
  <c r="U121" i="24"/>
  <c r="Q121" i="24" s="1"/>
  <c r="U120" i="24"/>
  <c r="Q120" i="24" s="1"/>
  <c r="U119" i="24"/>
  <c r="Q119" i="24" s="1"/>
  <c r="U118" i="24"/>
  <c r="Q118" i="24" s="1"/>
  <c r="U117" i="24"/>
  <c r="Q117" i="24" s="1"/>
  <c r="U116" i="24"/>
  <c r="Q116" i="24" s="1"/>
  <c r="U115" i="24"/>
  <c r="Q115" i="24" s="1"/>
  <c r="U114" i="24"/>
  <c r="Q114" i="24" s="1"/>
  <c r="U113" i="24"/>
  <c r="Q113" i="24" s="1"/>
  <c r="U112" i="24"/>
  <c r="Q112" i="24" s="1"/>
  <c r="U111" i="24"/>
  <c r="Q111" i="24" s="1"/>
  <c r="U110" i="24"/>
  <c r="Q110" i="24" s="1"/>
  <c r="U109" i="24"/>
  <c r="Q109" i="24" s="1"/>
  <c r="U108" i="24"/>
  <c r="Q108" i="24" s="1"/>
  <c r="U107" i="24"/>
  <c r="Q107" i="24" s="1"/>
  <c r="U106" i="24"/>
  <c r="Q106" i="24" s="1"/>
  <c r="U105" i="24"/>
  <c r="Q105" i="24" s="1"/>
  <c r="U104" i="24"/>
  <c r="Q104" i="24" s="1"/>
  <c r="U103" i="24"/>
  <c r="Q103" i="24" s="1"/>
  <c r="U102" i="24"/>
  <c r="Q102" i="24" s="1"/>
  <c r="U101" i="24"/>
  <c r="Q101" i="24" s="1"/>
  <c r="U100" i="24"/>
  <c r="Q100" i="24" s="1"/>
  <c r="U99" i="24"/>
  <c r="Q99" i="24" s="1"/>
  <c r="U98" i="24"/>
  <c r="Q98" i="24" s="1"/>
  <c r="U97" i="24"/>
  <c r="Q97" i="24" s="1"/>
  <c r="U96" i="24"/>
  <c r="Q96" i="24" s="1"/>
  <c r="U95" i="24"/>
  <c r="Q95" i="24" s="1"/>
  <c r="U94" i="24"/>
  <c r="Q94" i="24" s="1"/>
  <c r="U93" i="24"/>
  <c r="Q93" i="24" s="1"/>
  <c r="U92" i="24"/>
  <c r="Q92" i="24" s="1"/>
  <c r="U91" i="24"/>
  <c r="Q91" i="24" s="1"/>
  <c r="U90" i="24"/>
  <c r="Q90" i="24" s="1"/>
  <c r="U89" i="24"/>
  <c r="Q89" i="24" s="1"/>
  <c r="U88" i="24"/>
  <c r="Q88" i="24" s="1"/>
  <c r="U87" i="24"/>
  <c r="Q87" i="24" s="1"/>
  <c r="U86" i="24"/>
  <c r="Q86" i="24" s="1"/>
  <c r="U85" i="24"/>
  <c r="Q85" i="24" s="1"/>
  <c r="U84" i="24"/>
  <c r="Q84" i="24" s="1"/>
  <c r="U83" i="24"/>
  <c r="Q83" i="24" s="1"/>
  <c r="U82" i="24"/>
  <c r="Q82" i="24" s="1"/>
  <c r="U81" i="24"/>
  <c r="Q81" i="24" s="1"/>
  <c r="U80" i="24"/>
  <c r="Q80" i="24" s="1"/>
  <c r="U79" i="24"/>
  <c r="Q79" i="24" s="1"/>
  <c r="U78" i="24"/>
  <c r="Q78" i="24" s="1"/>
  <c r="U77" i="24"/>
  <c r="Q77" i="24" s="1"/>
  <c r="U76" i="24"/>
  <c r="Q76" i="24" s="1"/>
  <c r="U75" i="24"/>
  <c r="Q75" i="24" s="1"/>
  <c r="U74" i="24"/>
  <c r="Q74" i="24" s="1"/>
  <c r="U73" i="24"/>
  <c r="Q73" i="24" s="1"/>
  <c r="U72" i="24"/>
  <c r="Q72" i="24" s="1"/>
  <c r="U71" i="24"/>
  <c r="Q71" i="24" s="1"/>
  <c r="U70" i="24"/>
  <c r="Q70" i="24" s="1"/>
  <c r="U69" i="24"/>
  <c r="Q69" i="24" s="1"/>
  <c r="U68" i="24"/>
  <c r="Q68" i="24" s="1"/>
  <c r="U67" i="24"/>
  <c r="Q67" i="24" s="1"/>
  <c r="U66" i="24"/>
  <c r="Q66" i="24" s="1"/>
  <c r="U65" i="24"/>
  <c r="Q65" i="24" s="1"/>
  <c r="U64" i="24"/>
  <c r="Q64" i="24" s="1"/>
  <c r="U63" i="24"/>
  <c r="Q63" i="24" s="1"/>
  <c r="U62" i="24"/>
  <c r="Q62" i="24" s="1"/>
  <c r="U61" i="24"/>
  <c r="Q61" i="24" s="1"/>
  <c r="U60" i="24"/>
  <c r="Q60" i="24" s="1"/>
  <c r="U59" i="24"/>
  <c r="Q59" i="24" s="1"/>
  <c r="U58" i="24"/>
  <c r="Q58" i="24" s="1"/>
  <c r="U57" i="24"/>
  <c r="Q57" i="24" s="1"/>
  <c r="U56" i="24"/>
  <c r="Q56" i="24" s="1"/>
  <c r="U55" i="24"/>
  <c r="Q55" i="24" s="1"/>
  <c r="U54" i="24"/>
  <c r="Q54" i="24" s="1"/>
  <c r="U53" i="24"/>
  <c r="Q53" i="24" s="1"/>
  <c r="U52" i="24"/>
  <c r="Q52" i="24" s="1"/>
  <c r="U51" i="24"/>
  <c r="Q51" i="24" s="1"/>
  <c r="U50" i="24"/>
  <c r="Q50" i="24" s="1"/>
  <c r="U49" i="24"/>
  <c r="Q49" i="24" s="1"/>
  <c r="U48" i="24"/>
  <c r="Q48" i="24" s="1"/>
  <c r="U47" i="24"/>
  <c r="Q47" i="24" s="1"/>
  <c r="U46" i="24"/>
  <c r="Q46" i="24" s="1"/>
  <c r="U45" i="24"/>
  <c r="Q45" i="24" s="1"/>
  <c r="U44" i="24"/>
  <c r="Q44" i="24" s="1"/>
  <c r="U43" i="24"/>
  <c r="Q43" i="24" s="1"/>
  <c r="U42" i="24"/>
  <c r="Q42" i="24" s="1"/>
  <c r="U41" i="24"/>
  <c r="Q41" i="24" s="1"/>
  <c r="U40" i="24"/>
  <c r="Q40" i="24" s="1"/>
  <c r="U39" i="24"/>
  <c r="Q39" i="24" s="1"/>
  <c r="BY48" i="20"/>
  <c r="U38" i="24"/>
  <c r="Q38" i="24" s="1"/>
  <c r="BY47" i="20"/>
  <c r="U37" i="24"/>
  <c r="Q37" i="24" s="1"/>
  <c r="BY46" i="20"/>
  <c r="U36" i="24"/>
  <c r="Q36" i="24" s="1"/>
  <c r="BY45" i="20"/>
  <c r="U35" i="24"/>
  <c r="Q35" i="24" s="1"/>
  <c r="BY44" i="20"/>
  <c r="U34" i="24"/>
  <c r="Q34" i="24" s="1"/>
  <c r="BY43" i="20"/>
  <c r="U33" i="24"/>
  <c r="Q33" i="24" s="1"/>
  <c r="BY42" i="20"/>
  <c r="U32" i="24"/>
  <c r="BY41" i="20"/>
  <c r="U31" i="24"/>
  <c r="Q31" i="24" s="1"/>
  <c r="BY40" i="20"/>
  <c r="U30" i="24"/>
  <c r="Q30" i="24" s="1"/>
  <c r="BY39" i="20"/>
  <c r="U29" i="24"/>
  <c r="Q29" i="24" s="1"/>
  <c r="BY38" i="20"/>
  <c r="U28" i="24"/>
  <c r="Q28" i="24" s="1"/>
  <c r="BY37" i="20"/>
  <c r="U27" i="24"/>
  <c r="Q27" i="24" s="1"/>
  <c r="BY36" i="20"/>
  <c r="U26" i="24"/>
  <c r="Q26" i="24" s="1"/>
  <c r="BY35" i="20"/>
  <c r="U25" i="24"/>
  <c r="Q25" i="24" s="1"/>
  <c r="BY34" i="20"/>
  <c r="U24" i="24"/>
  <c r="Q24" i="24" s="1"/>
  <c r="BY33" i="20"/>
  <c r="U23" i="24"/>
  <c r="Q23" i="24" s="1"/>
  <c r="BY32" i="20"/>
  <c r="U22" i="24"/>
  <c r="Q22" i="24" s="1"/>
  <c r="BY31" i="20"/>
  <c r="U21" i="24"/>
  <c r="Q21" i="24" s="1"/>
  <c r="BY30" i="20"/>
  <c r="U20" i="24"/>
  <c r="Q20" i="24" s="1"/>
  <c r="BY29" i="20"/>
  <c r="U19" i="24"/>
  <c r="Q19" i="24" s="1"/>
  <c r="BY28" i="20"/>
  <c r="U18" i="24"/>
  <c r="Q18" i="24" s="1"/>
  <c r="BY27" i="20"/>
  <c r="U17" i="24"/>
  <c r="Q17" i="24" s="1"/>
  <c r="BY26" i="20"/>
  <c r="U16" i="24"/>
  <c r="BY25" i="20"/>
  <c r="U15" i="24"/>
  <c r="Q15" i="24" s="1"/>
  <c r="BY24" i="20"/>
  <c r="U14" i="24"/>
  <c r="Q14" i="24" s="1"/>
  <c r="BY23" i="20"/>
  <c r="U13" i="24"/>
  <c r="Q13" i="24" s="1"/>
  <c r="BY22" i="20"/>
  <c r="U12" i="24"/>
  <c r="Q12" i="24" s="1"/>
  <c r="BY21" i="20"/>
  <c r="U11" i="24"/>
  <c r="Q11" i="24" s="1"/>
  <c r="BY20" i="20"/>
  <c r="U10" i="24"/>
  <c r="Q10" i="24" s="1"/>
  <c r="BY19" i="20"/>
  <c r="E14" i="20"/>
  <c r="E13" i="20"/>
  <c r="C11" i="17"/>
  <c r="D11" i="17"/>
  <c r="F11" i="17"/>
  <c r="G11" i="17"/>
  <c r="H11" i="17"/>
  <c r="C12" i="17"/>
  <c r="D12" i="17"/>
  <c r="F12" i="17"/>
  <c r="G12" i="17"/>
  <c r="H12" i="17"/>
  <c r="C13" i="17"/>
  <c r="D13" i="17"/>
  <c r="F13" i="17"/>
  <c r="G13" i="17"/>
  <c r="H13" i="17"/>
  <c r="C14" i="17"/>
  <c r="D14" i="17"/>
  <c r="F14" i="17"/>
  <c r="G14" i="17"/>
  <c r="H14" i="17"/>
  <c r="C15" i="17"/>
  <c r="D15" i="17"/>
  <c r="F15" i="17"/>
  <c r="G15" i="17"/>
  <c r="H15" i="17"/>
  <c r="C16" i="17"/>
  <c r="D16" i="17"/>
  <c r="F16" i="17"/>
  <c r="G16" i="17"/>
  <c r="H16" i="17"/>
  <c r="C17" i="17"/>
  <c r="D17" i="17"/>
  <c r="F17" i="17"/>
  <c r="G17" i="17"/>
  <c r="H17" i="17"/>
  <c r="C18" i="17"/>
  <c r="D18" i="17"/>
  <c r="F18" i="17"/>
  <c r="G18" i="17"/>
  <c r="H18" i="17"/>
  <c r="C19" i="17"/>
  <c r="D19" i="17"/>
  <c r="F19" i="17"/>
  <c r="G19" i="17"/>
  <c r="H19" i="17"/>
  <c r="C20" i="17"/>
  <c r="D20" i="17"/>
  <c r="F20" i="17"/>
  <c r="G20" i="17"/>
  <c r="H20" i="17"/>
  <c r="C21" i="17"/>
  <c r="D21" i="17"/>
  <c r="F21" i="17"/>
  <c r="G21" i="17"/>
  <c r="H21" i="17"/>
  <c r="C22" i="17"/>
  <c r="D22" i="17"/>
  <c r="F22" i="17"/>
  <c r="G22" i="17"/>
  <c r="H22" i="17"/>
  <c r="C23" i="17"/>
  <c r="D23" i="17"/>
  <c r="F23" i="17"/>
  <c r="G23" i="17"/>
  <c r="H23" i="17"/>
  <c r="C24" i="17"/>
  <c r="D24" i="17"/>
  <c r="F24" i="17"/>
  <c r="G24" i="17"/>
  <c r="H24" i="17"/>
  <c r="C25" i="17"/>
  <c r="D25" i="17"/>
  <c r="F25" i="17"/>
  <c r="G25" i="17"/>
  <c r="H25" i="17"/>
  <c r="C26" i="17"/>
  <c r="D26" i="17"/>
  <c r="F26" i="17"/>
  <c r="G26" i="17"/>
  <c r="H26" i="17"/>
  <c r="C27" i="17"/>
  <c r="D27" i="17"/>
  <c r="F27" i="17"/>
  <c r="G27" i="17"/>
  <c r="H27" i="17"/>
  <c r="C28" i="17"/>
  <c r="D28" i="17"/>
  <c r="F28" i="17"/>
  <c r="G28" i="17"/>
  <c r="H28" i="17"/>
  <c r="C29" i="17"/>
  <c r="D29" i="17"/>
  <c r="F29" i="17"/>
  <c r="G29" i="17"/>
  <c r="H29" i="17"/>
  <c r="C30" i="17"/>
  <c r="D30" i="17"/>
  <c r="F30" i="17"/>
  <c r="G30" i="17"/>
  <c r="H30" i="17"/>
  <c r="C31" i="17"/>
  <c r="D31" i="17"/>
  <c r="F31" i="17"/>
  <c r="G31" i="17"/>
  <c r="H31" i="17"/>
  <c r="C32" i="17"/>
  <c r="D32" i="17"/>
  <c r="F32" i="17"/>
  <c r="G32" i="17"/>
  <c r="H32" i="17"/>
  <c r="C33" i="17"/>
  <c r="D33" i="17"/>
  <c r="F33" i="17"/>
  <c r="G33" i="17"/>
  <c r="H33" i="17"/>
  <c r="C34" i="17"/>
  <c r="D34" i="17"/>
  <c r="F34" i="17"/>
  <c r="G34" i="17"/>
  <c r="H34" i="17"/>
  <c r="C35" i="17"/>
  <c r="D35" i="17"/>
  <c r="F35" i="17"/>
  <c r="G35" i="17"/>
  <c r="H35" i="17"/>
  <c r="C36" i="17"/>
  <c r="D36" i="17"/>
  <c r="F36" i="17"/>
  <c r="G36" i="17"/>
  <c r="H36" i="17"/>
  <c r="C37" i="17"/>
  <c r="D37" i="17"/>
  <c r="F37" i="17"/>
  <c r="G37" i="17"/>
  <c r="H37" i="17"/>
  <c r="C38" i="17"/>
  <c r="D38" i="17"/>
  <c r="F38" i="17"/>
  <c r="G38" i="17"/>
  <c r="H38" i="17"/>
  <c r="C39" i="17"/>
  <c r="D39" i="17"/>
  <c r="F39" i="17"/>
  <c r="G39" i="17"/>
  <c r="H39" i="17"/>
  <c r="C40" i="17"/>
  <c r="D40" i="17"/>
  <c r="F40" i="17"/>
  <c r="G40" i="17"/>
  <c r="H40" i="17"/>
  <c r="C41" i="17"/>
  <c r="D41" i="17"/>
  <c r="F41" i="17"/>
  <c r="G41" i="17"/>
  <c r="H41" i="17"/>
  <c r="C42" i="17"/>
  <c r="D42" i="17"/>
  <c r="F42" i="17"/>
  <c r="G42" i="17"/>
  <c r="H42" i="17"/>
  <c r="C43" i="17"/>
  <c r="D43" i="17"/>
  <c r="F43" i="17"/>
  <c r="G43" i="17"/>
  <c r="H43" i="17"/>
  <c r="C44" i="17"/>
  <c r="D44" i="17"/>
  <c r="F44" i="17"/>
  <c r="G44" i="17"/>
  <c r="H44" i="17"/>
  <c r="C45" i="17"/>
  <c r="D45" i="17"/>
  <c r="F45" i="17"/>
  <c r="G45" i="17"/>
  <c r="H45" i="17"/>
  <c r="C46" i="17"/>
  <c r="D46" i="17"/>
  <c r="F46" i="17"/>
  <c r="G46" i="17"/>
  <c r="H46" i="17"/>
  <c r="C47" i="17"/>
  <c r="D47" i="17"/>
  <c r="F47" i="17"/>
  <c r="G47" i="17"/>
  <c r="H47" i="17"/>
  <c r="C48" i="17"/>
  <c r="D48" i="17"/>
  <c r="F48" i="17"/>
  <c r="G48" i="17"/>
  <c r="H48" i="17"/>
  <c r="C49" i="17"/>
  <c r="D49" i="17"/>
  <c r="F49" i="17"/>
  <c r="G49" i="17"/>
  <c r="H49" i="17"/>
  <c r="C50" i="17"/>
  <c r="D50" i="17"/>
  <c r="F50" i="17"/>
  <c r="G50" i="17"/>
  <c r="H50" i="17"/>
  <c r="C51" i="17"/>
  <c r="D51" i="17"/>
  <c r="F51" i="17"/>
  <c r="G51" i="17"/>
  <c r="H51" i="17"/>
  <c r="C52" i="17"/>
  <c r="D52" i="17"/>
  <c r="F52" i="17"/>
  <c r="G52" i="17"/>
  <c r="H52" i="17"/>
  <c r="C53" i="17"/>
  <c r="D53" i="17"/>
  <c r="F53" i="17"/>
  <c r="G53" i="17"/>
  <c r="H53" i="17"/>
  <c r="C54" i="17"/>
  <c r="D54" i="17"/>
  <c r="F54" i="17"/>
  <c r="G54" i="17"/>
  <c r="H54" i="17"/>
  <c r="C55" i="17"/>
  <c r="D55" i="17"/>
  <c r="F55" i="17"/>
  <c r="G55" i="17"/>
  <c r="H55" i="17"/>
  <c r="C56" i="17"/>
  <c r="D56" i="17"/>
  <c r="F56" i="17"/>
  <c r="G56" i="17"/>
  <c r="H56" i="17"/>
  <c r="C57" i="17"/>
  <c r="D57" i="17"/>
  <c r="F57" i="17"/>
  <c r="G57" i="17"/>
  <c r="H57" i="17"/>
  <c r="C58" i="17"/>
  <c r="D58" i="17"/>
  <c r="F58" i="17"/>
  <c r="G58" i="17"/>
  <c r="H58" i="17"/>
  <c r="C59" i="17"/>
  <c r="D59" i="17"/>
  <c r="F59" i="17"/>
  <c r="G59" i="17"/>
  <c r="H59" i="17"/>
  <c r="C60" i="17"/>
  <c r="D60" i="17"/>
  <c r="F60" i="17"/>
  <c r="G60" i="17"/>
  <c r="H60" i="17"/>
  <c r="C61" i="17"/>
  <c r="D61" i="17"/>
  <c r="F61" i="17"/>
  <c r="G61" i="17"/>
  <c r="H61" i="17"/>
  <c r="C62" i="17"/>
  <c r="D62" i="17"/>
  <c r="F62" i="17"/>
  <c r="G62" i="17"/>
  <c r="H62" i="17"/>
  <c r="C63" i="17"/>
  <c r="D63" i="17"/>
  <c r="F63" i="17"/>
  <c r="G63" i="17"/>
  <c r="H63" i="17"/>
  <c r="C64" i="17"/>
  <c r="D64" i="17"/>
  <c r="F64" i="17"/>
  <c r="G64" i="17"/>
  <c r="H64" i="17"/>
  <c r="C65" i="17"/>
  <c r="D65" i="17"/>
  <c r="F65" i="17"/>
  <c r="G65" i="17"/>
  <c r="H65" i="17"/>
  <c r="C66" i="17"/>
  <c r="D66" i="17"/>
  <c r="F66" i="17"/>
  <c r="G66" i="17"/>
  <c r="H66" i="17"/>
  <c r="C67" i="17"/>
  <c r="D67" i="17"/>
  <c r="F67" i="17"/>
  <c r="G67" i="17"/>
  <c r="H67" i="17"/>
  <c r="C68" i="17"/>
  <c r="D68" i="17"/>
  <c r="F68" i="17"/>
  <c r="G68" i="17"/>
  <c r="H68" i="17"/>
  <c r="C69" i="17"/>
  <c r="D69" i="17"/>
  <c r="F69" i="17"/>
  <c r="G69" i="17"/>
  <c r="H69" i="17"/>
  <c r="C70" i="17"/>
  <c r="D70" i="17"/>
  <c r="F70" i="17"/>
  <c r="G70" i="17"/>
  <c r="H70" i="17"/>
  <c r="C71" i="17"/>
  <c r="D71" i="17"/>
  <c r="F71" i="17"/>
  <c r="G71" i="17"/>
  <c r="H71" i="17"/>
  <c r="C72" i="17"/>
  <c r="D72" i="17"/>
  <c r="F72" i="17"/>
  <c r="G72" i="17"/>
  <c r="H72" i="17"/>
  <c r="C73" i="17"/>
  <c r="D73" i="17"/>
  <c r="F73" i="17"/>
  <c r="G73" i="17"/>
  <c r="H73" i="17"/>
  <c r="C74" i="17"/>
  <c r="D74" i="17"/>
  <c r="F74" i="17"/>
  <c r="G74" i="17"/>
  <c r="H74" i="17"/>
  <c r="C75" i="17"/>
  <c r="D75" i="17"/>
  <c r="F75" i="17"/>
  <c r="G75" i="17"/>
  <c r="H75" i="17"/>
  <c r="C76" i="17"/>
  <c r="D76" i="17"/>
  <c r="F76" i="17"/>
  <c r="G76" i="17"/>
  <c r="H76" i="17"/>
  <c r="C77" i="17"/>
  <c r="D77" i="17"/>
  <c r="F77" i="17"/>
  <c r="G77" i="17"/>
  <c r="H77" i="17"/>
  <c r="C78" i="17"/>
  <c r="D78" i="17"/>
  <c r="F78" i="17"/>
  <c r="G78" i="17"/>
  <c r="H78" i="17"/>
  <c r="C79" i="17"/>
  <c r="D79" i="17"/>
  <c r="F79" i="17"/>
  <c r="G79" i="17"/>
  <c r="H79" i="17"/>
  <c r="C80" i="17"/>
  <c r="D80" i="17"/>
  <c r="F80" i="17"/>
  <c r="G80" i="17"/>
  <c r="H80" i="17"/>
  <c r="C81" i="17"/>
  <c r="D81" i="17"/>
  <c r="F81" i="17"/>
  <c r="G81" i="17"/>
  <c r="H81" i="17"/>
  <c r="C82" i="17"/>
  <c r="D82" i="17"/>
  <c r="F82" i="17"/>
  <c r="G82" i="17"/>
  <c r="H82" i="17"/>
  <c r="C83" i="17"/>
  <c r="D83" i="17"/>
  <c r="F83" i="17"/>
  <c r="G83" i="17"/>
  <c r="H83" i="17"/>
  <c r="C84" i="17"/>
  <c r="D84" i="17"/>
  <c r="F84" i="17"/>
  <c r="G84" i="17"/>
  <c r="H84" i="17"/>
  <c r="C85" i="17"/>
  <c r="D85" i="17"/>
  <c r="F85" i="17"/>
  <c r="G85" i="17"/>
  <c r="H85" i="17"/>
  <c r="C86" i="17"/>
  <c r="D86" i="17"/>
  <c r="F86" i="17"/>
  <c r="G86" i="17"/>
  <c r="H86" i="17"/>
  <c r="C87" i="17"/>
  <c r="D87" i="17"/>
  <c r="F87" i="17"/>
  <c r="G87" i="17"/>
  <c r="H87" i="17"/>
  <c r="C88" i="17"/>
  <c r="D88" i="17"/>
  <c r="F88" i="17"/>
  <c r="G88" i="17"/>
  <c r="H88" i="17"/>
  <c r="C89" i="17"/>
  <c r="D89" i="17"/>
  <c r="F89" i="17"/>
  <c r="G89" i="17"/>
  <c r="H89" i="17"/>
  <c r="C90" i="17"/>
  <c r="D90" i="17"/>
  <c r="F90" i="17"/>
  <c r="G90" i="17"/>
  <c r="H90" i="17"/>
  <c r="C91" i="17"/>
  <c r="D91" i="17"/>
  <c r="F91" i="17"/>
  <c r="G91" i="17"/>
  <c r="H91" i="17"/>
  <c r="C92" i="17"/>
  <c r="D92" i="17"/>
  <c r="F92" i="17"/>
  <c r="G92" i="17"/>
  <c r="H92" i="17"/>
  <c r="C93" i="17"/>
  <c r="D93" i="17"/>
  <c r="F93" i="17"/>
  <c r="G93" i="17"/>
  <c r="H93" i="17"/>
  <c r="C94" i="17"/>
  <c r="D94" i="17"/>
  <c r="F94" i="17"/>
  <c r="G94" i="17"/>
  <c r="H94" i="17"/>
  <c r="C95" i="17"/>
  <c r="D95" i="17"/>
  <c r="F95" i="17"/>
  <c r="G95" i="17"/>
  <c r="H95" i="17"/>
  <c r="C96" i="17"/>
  <c r="D96" i="17"/>
  <c r="F96" i="17"/>
  <c r="G96" i="17"/>
  <c r="H96" i="17"/>
  <c r="C97" i="17"/>
  <c r="D97" i="17"/>
  <c r="F97" i="17"/>
  <c r="G97" i="17"/>
  <c r="H97" i="17"/>
  <c r="C98" i="17"/>
  <c r="D98" i="17"/>
  <c r="F98" i="17"/>
  <c r="G98" i="17"/>
  <c r="H98" i="17"/>
  <c r="C99" i="17"/>
  <c r="D99" i="17"/>
  <c r="F99" i="17"/>
  <c r="G99" i="17"/>
  <c r="H99" i="17"/>
  <c r="C100" i="17"/>
  <c r="D100" i="17"/>
  <c r="F100" i="17"/>
  <c r="G100" i="17"/>
  <c r="H100" i="17"/>
  <c r="C101" i="17"/>
  <c r="D101" i="17"/>
  <c r="F101" i="17"/>
  <c r="G101" i="17"/>
  <c r="H101" i="17"/>
  <c r="C102" i="17"/>
  <c r="D102" i="17"/>
  <c r="F102" i="17"/>
  <c r="G102" i="17"/>
  <c r="H102" i="17"/>
  <c r="C103" i="17"/>
  <c r="D103" i="17"/>
  <c r="F103" i="17"/>
  <c r="G103" i="17"/>
  <c r="H103" i="17"/>
  <c r="C104" i="17"/>
  <c r="D104" i="17"/>
  <c r="F104" i="17"/>
  <c r="G104" i="17"/>
  <c r="H104" i="17"/>
  <c r="C105" i="17"/>
  <c r="D105" i="17"/>
  <c r="F105" i="17"/>
  <c r="G105" i="17"/>
  <c r="H105" i="17"/>
  <c r="C106" i="17"/>
  <c r="D106" i="17"/>
  <c r="F106" i="17"/>
  <c r="G106" i="17"/>
  <c r="H106" i="17"/>
  <c r="C107" i="17"/>
  <c r="D107" i="17"/>
  <c r="F107" i="17"/>
  <c r="G107" i="17"/>
  <c r="H107" i="17"/>
  <c r="C108" i="17"/>
  <c r="D108" i="17"/>
  <c r="F108" i="17"/>
  <c r="G108" i="17"/>
  <c r="H108" i="17"/>
  <c r="C109" i="17"/>
  <c r="D109" i="17"/>
  <c r="F109" i="17"/>
  <c r="G109" i="17"/>
  <c r="H109" i="17"/>
  <c r="C110" i="17"/>
  <c r="D110" i="17"/>
  <c r="F110" i="17"/>
  <c r="G110" i="17"/>
  <c r="H110" i="17"/>
  <c r="C111" i="17"/>
  <c r="D111" i="17"/>
  <c r="F111" i="17"/>
  <c r="G111" i="17"/>
  <c r="H111" i="17"/>
  <c r="C112" i="17"/>
  <c r="D112" i="17"/>
  <c r="F112" i="17"/>
  <c r="G112" i="17"/>
  <c r="H112" i="17"/>
  <c r="C113" i="17"/>
  <c r="D113" i="17"/>
  <c r="F113" i="17"/>
  <c r="G113" i="17"/>
  <c r="H113" i="17"/>
  <c r="C114" i="17"/>
  <c r="D114" i="17"/>
  <c r="F114" i="17"/>
  <c r="G114" i="17"/>
  <c r="H114" i="17"/>
  <c r="C115" i="17"/>
  <c r="D115" i="17"/>
  <c r="F115" i="17"/>
  <c r="G115" i="17"/>
  <c r="H115" i="17"/>
  <c r="C116" i="17"/>
  <c r="D116" i="17"/>
  <c r="F116" i="17"/>
  <c r="G116" i="17"/>
  <c r="H116" i="17"/>
  <c r="C117" i="17"/>
  <c r="D117" i="17"/>
  <c r="F117" i="17"/>
  <c r="G117" i="17"/>
  <c r="H117" i="17"/>
  <c r="C118" i="17"/>
  <c r="D118" i="17"/>
  <c r="F118" i="17"/>
  <c r="G118" i="17"/>
  <c r="H118" i="17"/>
  <c r="C119" i="17"/>
  <c r="D119" i="17"/>
  <c r="F119" i="17"/>
  <c r="G119" i="17"/>
  <c r="H119" i="17"/>
  <c r="C120" i="17"/>
  <c r="D120" i="17"/>
  <c r="F120" i="17"/>
  <c r="G120" i="17"/>
  <c r="H120" i="17"/>
  <c r="C121" i="17"/>
  <c r="D121" i="17"/>
  <c r="F121" i="17"/>
  <c r="G121" i="17"/>
  <c r="H121" i="17"/>
  <c r="C122" i="17"/>
  <c r="D122" i="17"/>
  <c r="F122" i="17"/>
  <c r="G122" i="17"/>
  <c r="H122" i="17"/>
  <c r="C123" i="17"/>
  <c r="D123" i="17"/>
  <c r="F123" i="17"/>
  <c r="G123" i="17"/>
  <c r="H123" i="17"/>
  <c r="C124" i="17"/>
  <c r="D124" i="17"/>
  <c r="F124" i="17"/>
  <c r="G124" i="17"/>
  <c r="H124" i="17"/>
  <c r="C125" i="17"/>
  <c r="D125" i="17"/>
  <c r="F125" i="17"/>
  <c r="G125" i="17"/>
  <c r="H125" i="17"/>
  <c r="C126" i="17"/>
  <c r="D126" i="17"/>
  <c r="F126" i="17"/>
  <c r="G126" i="17"/>
  <c r="H126" i="17"/>
  <c r="C127" i="17"/>
  <c r="D127" i="17"/>
  <c r="F127" i="17"/>
  <c r="G127" i="17"/>
  <c r="H127" i="17"/>
  <c r="C128" i="17"/>
  <c r="D128" i="17"/>
  <c r="F128" i="17"/>
  <c r="G128" i="17"/>
  <c r="H128" i="17"/>
  <c r="C129" i="17"/>
  <c r="D129" i="17"/>
  <c r="F129" i="17"/>
  <c r="G129" i="17"/>
  <c r="H129" i="17"/>
  <c r="C130" i="17"/>
  <c r="D130" i="17"/>
  <c r="F130" i="17"/>
  <c r="G130" i="17"/>
  <c r="H130" i="17"/>
  <c r="C131" i="17"/>
  <c r="D131" i="17"/>
  <c r="F131" i="17"/>
  <c r="G131" i="17"/>
  <c r="H131" i="17"/>
  <c r="C132" i="17"/>
  <c r="D132" i="17"/>
  <c r="F132" i="17"/>
  <c r="G132" i="17"/>
  <c r="H132" i="17"/>
  <c r="C133" i="17"/>
  <c r="D133" i="17"/>
  <c r="F133" i="17"/>
  <c r="G133" i="17"/>
  <c r="H133" i="17"/>
  <c r="C134" i="17"/>
  <c r="D134" i="17"/>
  <c r="F134" i="17"/>
  <c r="G134" i="17"/>
  <c r="H134" i="17"/>
  <c r="C135" i="17"/>
  <c r="D135" i="17"/>
  <c r="F135" i="17"/>
  <c r="G135" i="17"/>
  <c r="H135" i="17"/>
  <c r="C136" i="17"/>
  <c r="D136" i="17"/>
  <c r="F136" i="17"/>
  <c r="G136" i="17"/>
  <c r="H136" i="17"/>
  <c r="C137" i="17"/>
  <c r="D137" i="17"/>
  <c r="F137" i="17"/>
  <c r="G137" i="17"/>
  <c r="H137" i="17"/>
  <c r="C138" i="17"/>
  <c r="D138" i="17"/>
  <c r="F138" i="17"/>
  <c r="G138" i="17"/>
  <c r="H138" i="17"/>
  <c r="C139" i="17"/>
  <c r="D139" i="17"/>
  <c r="F139" i="17"/>
  <c r="G139" i="17"/>
  <c r="H139" i="17"/>
  <c r="C140" i="17"/>
  <c r="D140" i="17"/>
  <c r="F140" i="17"/>
  <c r="G140" i="17"/>
  <c r="H140" i="17"/>
  <c r="C141" i="17"/>
  <c r="D141" i="17"/>
  <c r="F141" i="17"/>
  <c r="G141" i="17"/>
  <c r="H141" i="17"/>
  <c r="C142" i="17"/>
  <c r="D142" i="17"/>
  <c r="F142" i="17"/>
  <c r="G142" i="17"/>
  <c r="H142" i="17"/>
  <c r="C143" i="17"/>
  <c r="D143" i="17"/>
  <c r="F143" i="17"/>
  <c r="G143" i="17"/>
  <c r="H143" i="17"/>
  <c r="C144" i="17"/>
  <c r="D144" i="17"/>
  <c r="F144" i="17"/>
  <c r="G144" i="17"/>
  <c r="H144" i="17"/>
  <c r="C145" i="17"/>
  <c r="D145" i="17"/>
  <c r="F145" i="17"/>
  <c r="G145" i="17"/>
  <c r="H145" i="17"/>
  <c r="C146" i="17"/>
  <c r="D146" i="17"/>
  <c r="F146" i="17"/>
  <c r="G146" i="17"/>
  <c r="H146" i="17"/>
  <c r="C147" i="17"/>
  <c r="D147" i="17"/>
  <c r="F147" i="17"/>
  <c r="G147" i="17"/>
  <c r="H147" i="17"/>
  <c r="C148" i="17"/>
  <c r="D148" i="17"/>
  <c r="F148" i="17"/>
  <c r="G148" i="17"/>
  <c r="H148" i="17"/>
  <c r="C149" i="17"/>
  <c r="D149" i="17"/>
  <c r="F149" i="17"/>
  <c r="G149" i="17"/>
  <c r="H149" i="17"/>
  <c r="C150" i="17"/>
  <c r="D150" i="17"/>
  <c r="F150" i="17"/>
  <c r="G150" i="17"/>
  <c r="H150" i="17"/>
  <c r="C151" i="17"/>
  <c r="D151" i="17"/>
  <c r="F151" i="17"/>
  <c r="G151" i="17"/>
  <c r="H151" i="17"/>
  <c r="C152" i="17"/>
  <c r="D152" i="17"/>
  <c r="F152" i="17"/>
  <c r="G152" i="17"/>
  <c r="H152" i="17"/>
  <c r="C153" i="17"/>
  <c r="D153" i="17"/>
  <c r="F153" i="17"/>
  <c r="G153" i="17"/>
  <c r="H153" i="17"/>
  <c r="C154" i="17"/>
  <c r="D154" i="17"/>
  <c r="F154" i="17"/>
  <c r="G154" i="17"/>
  <c r="H154" i="17"/>
  <c r="C155" i="17"/>
  <c r="D155" i="17"/>
  <c r="F155" i="17"/>
  <c r="G155" i="17"/>
  <c r="H155" i="17"/>
  <c r="C156" i="17"/>
  <c r="D156" i="17"/>
  <c r="F156" i="17"/>
  <c r="G156" i="17"/>
  <c r="H156" i="17"/>
  <c r="C157" i="17"/>
  <c r="D157" i="17"/>
  <c r="F157" i="17"/>
  <c r="G157" i="17"/>
  <c r="H157" i="17"/>
  <c r="C158" i="17"/>
  <c r="D158" i="17"/>
  <c r="F158" i="17"/>
  <c r="G158" i="17"/>
  <c r="H158" i="17"/>
  <c r="C159" i="17"/>
  <c r="D159" i="17"/>
  <c r="F159" i="17"/>
  <c r="G159" i="17"/>
  <c r="H159" i="17"/>
  <c r="C160" i="17"/>
  <c r="D160" i="17"/>
  <c r="F160" i="17"/>
  <c r="G160" i="17"/>
  <c r="H160" i="17"/>
  <c r="C161" i="17"/>
  <c r="D161" i="17"/>
  <c r="F161" i="17"/>
  <c r="G161" i="17"/>
  <c r="H161" i="17"/>
  <c r="C162" i="17"/>
  <c r="D162" i="17"/>
  <c r="F162" i="17"/>
  <c r="G162" i="17"/>
  <c r="H162" i="17"/>
  <c r="C163" i="17"/>
  <c r="D163" i="17"/>
  <c r="F163" i="17"/>
  <c r="G163" i="17"/>
  <c r="H163" i="17"/>
  <c r="C164" i="17"/>
  <c r="D164" i="17"/>
  <c r="F164" i="17"/>
  <c r="G164" i="17"/>
  <c r="H164" i="17"/>
  <c r="C165" i="17"/>
  <c r="D165" i="17"/>
  <c r="F165" i="17"/>
  <c r="G165" i="17"/>
  <c r="H165" i="17"/>
  <c r="C166" i="17"/>
  <c r="D166" i="17"/>
  <c r="F166" i="17"/>
  <c r="G166" i="17"/>
  <c r="H166" i="17"/>
  <c r="C167" i="17"/>
  <c r="D167" i="17"/>
  <c r="F167" i="17"/>
  <c r="G167" i="17"/>
  <c r="H167" i="17"/>
  <c r="C168" i="17"/>
  <c r="D168" i="17"/>
  <c r="F168" i="17"/>
  <c r="G168" i="17"/>
  <c r="H168" i="17"/>
  <c r="C169" i="17"/>
  <c r="D169" i="17"/>
  <c r="F169" i="17"/>
  <c r="G169" i="17"/>
  <c r="H169" i="17"/>
  <c r="C170" i="17"/>
  <c r="D170" i="17"/>
  <c r="F170" i="17"/>
  <c r="G170" i="17"/>
  <c r="H170" i="17"/>
  <c r="C171" i="17"/>
  <c r="D171" i="17"/>
  <c r="F171" i="17"/>
  <c r="G171" i="17"/>
  <c r="H171" i="17"/>
  <c r="C172" i="17"/>
  <c r="D172" i="17"/>
  <c r="F172" i="17"/>
  <c r="G172" i="17"/>
  <c r="H172" i="17"/>
  <c r="C173" i="17"/>
  <c r="D173" i="17"/>
  <c r="F173" i="17"/>
  <c r="G173" i="17"/>
  <c r="H173" i="17"/>
  <c r="C174" i="17"/>
  <c r="D174" i="17"/>
  <c r="F174" i="17"/>
  <c r="G174" i="17"/>
  <c r="H174" i="17"/>
  <c r="C175" i="17"/>
  <c r="D175" i="17"/>
  <c r="F175" i="17"/>
  <c r="G175" i="17"/>
  <c r="H175" i="17"/>
  <c r="C176" i="17"/>
  <c r="D176" i="17"/>
  <c r="F176" i="17"/>
  <c r="G176" i="17"/>
  <c r="H176" i="17"/>
  <c r="C177" i="17"/>
  <c r="D177" i="17"/>
  <c r="F177" i="17"/>
  <c r="G177" i="17"/>
  <c r="H177" i="17"/>
  <c r="C178" i="17"/>
  <c r="D178" i="17"/>
  <c r="F178" i="17"/>
  <c r="G178" i="17"/>
  <c r="H178" i="17"/>
  <c r="C179" i="17"/>
  <c r="D179" i="17"/>
  <c r="F179" i="17"/>
  <c r="G179" i="17"/>
  <c r="H179" i="17"/>
  <c r="C180" i="17"/>
  <c r="D180" i="17"/>
  <c r="F180" i="17"/>
  <c r="G180" i="17"/>
  <c r="H180" i="17"/>
  <c r="C181" i="17"/>
  <c r="D181" i="17"/>
  <c r="F181" i="17"/>
  <c r="G181" i="17"/>
  <c r="H181" i="17"/>
  <c r="C182" i="17"/>
  <c r="D182" i="17"/>
  <c r="F182" i="17"/>
  <c r="G182" i="17"/>
  <c r="H182" i="17"/>
  <c r="C183" i="17"/>
  <c r="D183" i="17"/>
  <c r="F183" i="17"/>
  <c r="G183" i="17"/>
  <c r="H183" i="17"/>
  <c r="C184" i="17"/>
  <c r="D184" i="17"/>
  <c r="F184" i="17"/>
  <c r="G184" i="17"/>
  <c r="H184" i="17"/>
  <c r="C185" i="17"/>
  <c r="D185" i="17"/>
  <c r="F185" i="17"/>
  <c r="G185" i="17"/>
  <c r="H185" i="17"/>
  <c r="C186" i="17"/>
  <c r="D186" i="17"/>
  <c r="F186" i="17"/>
  <c r="G186" i="17"/>
  <c r="H186" i="17"/>
  <c r="C187" i="17"/>
  <c r="D187" i="17"/>
  <c r="F187" i="17"/>
  <c r="G187" i="17"/>
  <c r="H187" i="17"/>
  <c r="C188" i="17"/>
  <c r="D188" i="17"/>
  <c r="F188" i="17"/>
  <c r="G188" i="17"/>
  <c r="H188" i="17"/>
  <c r="C189" i="17"/>
  <c r="D189" i="17"/>
  <c r="F189" i="17"/>
  <c r="G189" i="17"/>
  <c r="H189" i="17"/>
  <c r="C190" i="17"/>
  <c r="D190" i="17"/>
  <c r="F190" i="17"/>
  <c r="G190" i="17"/>
  <c r="H190" i="17"/>
  <c r="C191" i="17"/>
  <c r="D191" i="17"/>
  <c r="F191" i="17"/>
  <c r="G191" i="17"/>
  <c r="H191" i="17"/>
  <c r="C192" i="17"/>
  <c r="D192" i="17"/>
  <c r="F192" i="17"/>
  <c r="G192" i="17"/>
  <c r="H192" i="17"/>
  <c r="C193" i="17"/>
  <c r="D193" i="17"/>
  <c r="F193" i="17"/>
  <c r="G193" i="17"/>
  <c r="H193" i="17"/>
  <c r="C194" i="17"/>
  <c r="D194" i="17"/>
  <c r="F194" i="17"/>
  <c r="G194" i="17"/>
  <c r="H194" i="17"/>
  <c r="C195" i="17"/>
  <c r="D195" i="17"/>
  <c r="F195" i="17"/>
  <c r="G195" i="17"/>
  <c r="H195" i="17"/>
  <c r="C196" i="17"/>
  <c r="D196" i="17"/>
  <c r="F196" i="17"/>
  <c r="G196" i="17"/>
  <c r="H196" i="17"/>
  <c r="C197" i="17"/>
  <c r="D197" i="17"/>
  <c r="F197" i="17"/>
  <c r="G197" i="17"/>
  <c r="H197" i="17"/>
  <c r="C198" i="17"/>
  <c r="D198" i="17"/>
  <c r="F198" i="17"/>
  <c r="G198" i="17"/>
  <c r="H198" i="17"/>
  <c r="C199" i="17"/>
  <c r="D199" i="17"/>
  <c r="F199" i="17"/>
  <c r="G199" i="17"/>
  <c r="H199" i="17"/>
  <c r="C200" i="17"/>
  <c r="D200" i="17"/>
  <c r="F200" i="17"/>
  <c r="G200" i="17"/>
  <c r="H200" i="17"/>
  <c r="C201" i="17"/>
  <c r="D201" i="17"/>
  <c r="F201" i="17"/>
  <c r="G201" i="17"/>
  <c r="H201" i="17"/>
  <c r="C202" i="17"/>
  <c r="D202" i="17"/>
  <c r="F202" i="17"/>
  <c r="G202" i="17"/>
  <c r="H202" i="17"/>
  <c r="C203" i="17"/>
  <c r="D203" i="17"/>
  <c r="F203" i="17"/>
  <c r="G203" i="17"/>
  <c r="H203" i="17"/>
  <c r="C204" i="17"/>
  <c r="D204" i="17"/>
  <c r="F204" i="17"/>
  <c r="G204" i="17"/>
  <c r="H204" i="17"/>
  <c r="C205" i="17"/>
  <c r="D205" i="17"/>
  <c r="F205" i="17"/>
  <c r="G205" i="17"/>
  <c r="H205" i="17"/>
  <c r="C206" i="17"/>
  <c r="D206" i="17"/>
  <c r="F206" i="17"/>
  <c r="G206" i="17"/>
  <c r="H206" i="17"/>
  <c r="C207" i="17"/>
  <c r="D207" i="17"/>
  <c r="F207" i="17"/>
  <c r="G207" i="17"/>
  <c r="H207" i="17"/>
  <c r="C208" i="17"/>
  <c r="D208" i="17"/>
  <c r="F208" i="17"/>
  <c r="G208" i="17"/>
  <c r="H208" i="17"/>
  <c r="C209" i="17"/>
  <c r="D209" i="17"/>
  <c r="F209" i="17"/>
  <c r="G209" i="17"/>
  <c r="H209" i="17"/>
  <c r="C210" i="17"/>
  <c r="D210" i="17"/>
  <c r="F210" i="17"/>
  <c r="G210" i="17"/>
  <c r="H210" i="17"/>
  <c r="C211" i="17"/>
  <c r="D211" i="17"/>
  <c r="F211" i="17"/>
  <c r="G211" i="17"/>
  <c r="H211" i="17"/>
  <c r="C212" i="17"/>
  <c r="D212" i="17"/>
  <c r="F212" i="17"/>
  <c r="G212" i="17"/>
  <c r="H212" i="17"/>
  <c r="C213" i="17"/>
  <c r="D213" i="17"/>
  <c r="F213" i="17"/>
  <c r="G213" i="17"/>
  <c r="H213" i="17"/>
  <c r="C214" i="17"/>
  <c r="D214" i="17"/>
  <c r="F214" i="17"/>
  <c r="G214" i="17"/>
  <c r="H214" i="17"/>
  <c r="C215" i="17"/>
  <c r="D215" i="17"/>
  <c r="F215" i="17"/>
  <c r="G215" i="17"/>
  <c r="H215" i="17"/>
  <c r="C216" i="17"/>
  <c r="D216" i="17"/>
  <c r="F216" i="17"/>
  <c r="G216" i="17"/>
  <c r="H216" i="17"/>
  <c r="C217" i="17"/>
  <c r="D217" i="17"/>
  <c r="F217" i="17"/>
  <c r="G217" i="17"/>
  <c r="H217" i="17"/>
  <c r="C218" i="17"/>
  <c r="D218" i="17"/>
  <c r="F218" i="17"/>
  <c r="G218" i="17"/>
  <c r="H218" i="17"/>
  <c r="C219" i="17"/>
  <c r="D219" i="17"/>
  <c r="F219" i="17"/>
  <c r="G219" i="17"/>
  <c r="H219" i="17"/>
  <c r="AA11" i="17"/>
  <c r="AB11" i="17"/>
  <c r="AD11" i="17"/>
  <c r="AE11" i="17"/>
  <c r="AF11" i="17"/>
  <c r="AA12" i="17"/>
  <c r="AB12" i="17"/>
  <c r="AD12" i="17"/>
  <c r="AE12" i="17"/>
  <c r="AF12" i="17"/>
  <c r="AA13" i="17"/>
  <c r="AB13" i="17"/>
  <c r="AD13" i="17"/>
  <c r="AE13" i="17"/>
  <c r="AF13" i="17"/>
  <c r="AA14" i="17"/>
  <c r="AB14" i="17"/>
  <c r="AD14" i="17"/>
  <c r="AE14" i="17"/>
  <c r="AF14" i="17"/>
  <c r="AA15" i="17"/>
  <c r="AB15" i="17"/>
  <c r="AD15" i="17"/>
  <c r="AE15" i="17"/>
  <c r="AF15" i="17"/>
  <c r="AA16" i="17"/>
  <c r="AB16" i="17"/>
  <c r="AD16" i="17"/>
  <c r="AE16" i="17"/>
  <c r="AF16" i="17"/>
  <c r="AA17" i="17"/>
  <c r="AB17" i="17"/>
  <c r="AD17" i="17"/>
  <c r="AE17" i="17"/>
  <c r="AF17" i="17"/>
  <c r="AA18" i="17"/>
  <c r="AB18" i="17"/>
  <c r="AD18" i="17"/>
  <c r="AE18" i="17"/>
  <c r="AF18" i="17"/>
  <c r="AA19" i="17"/>
  <c r="AB19" i="17"/>
  <c r="AD19" i="17"/>
  <c r="AE19" i="17"/>
  <c r="AF19" i="17"/>
  <c r="AA20" i="17"/>
  <c r="AB20" i="17"/>
  <c r="AD20" i="17"/>
  <c r="AE20" i="17"/>
  <c r="AF20" i="17"/>
  <c r="AA21" i="17"/>
  <c r="AB21" i="17"/>
  <c r="AD21" i="17"/>
  <c r="AE21" i="17"/>
  <c r="AF21" i="17"/>
  <c r="AA22" i="17"/>
  <c r="AB22" i="17"/>
  <c r="AD22" i="17"/>
  <c r="AE22" i="17"/>
  <c r="AF22" i="17"/>
  <c r="AA23" i="17"/>
  <c r="AB23" i="17"/>
  <c r="AD23" i="17"/>
  <c r="AE23" i="17"/>
  <c r="AF23" i="17"/>
  <c r="AA24" i="17"/>
  <c r="AB24" i="17"/>
  <c r="AD24" i="17"/>
  <c r="AE24" i="17"/>
  <c r="AF24" i="17"/>
  <c r="AA25" i="17"/>
  <c r="AB25" i="17"/>
  <c r="AD25" i="17"/>
  <c r="AE25" i="17"/>
  <c r="AF25" i="17"/>
  <c r="AA26" i="17"/>
  <c r="AB26" i="17"/>
  <c r="AD26" i="17"/>
  <c r="AE26" i="17"/>
  <c r="AF26" i="17"/>
  <c r="AA27" i="17"/>
  <c r="AB27" i="17"/>
  <c r="AD27" i="17"/>
  <c r="AE27" i="17"/>
  <c r="AF27" i="17"/>
  <c r="AA28" i="17"/>
  <c r="AB28" i="17"/>
  <c r="AD28" i="17"/>
  <c r="AE28" i="17"/>
  <c r="AF28" i="17"/>
  <c r="AA29" i="17"/>
  <c r="AB29" i="17"/>
  <c r="AD29" i="17"/>
  <c r="AE29" i="17"/>
  <c r="AF29" i="17"/>
  <c r="AA30" i="17"/>
  <c r="AB30" i="17"/>
  <c r="AD30" i="17"/>
  <c r="AE30" i="17"/>
  <c r="AF30" i="17"/>
  <c r="AA31" i="17"/>
  <c r="AB31" i="17"/>
  <c r="AD31" i="17"/>
  <c r="AE31" i="17"/>
  <c r="AF31" i="17"/>
  <c r="AA32" i="17"/>
  <c r="AB32" i="17"/>
  <c r="AD32" i="17"/>
  <c r="AE32" i="17"/>
  <c r="AF32" i="17"/>
  <c r="AA33" i="17"/>
  <c r="AB33" i="17"/>
  <c r="AD33" i="17"/>
  <c r="AE33" i="17"/>
  <c r="AF33" i="17"/>
  <c r="AA34" i="17"/>
  <c r="AB34" i="17"/>
  <c r="AD34" i="17"/>
  <c r="AE34" i="17"/>
  <c r="AF34" i="17"/>
  <c r="AA35" i="17"/>
  <c r="AB35" i="17"/>
  <c r="AD35" i="17"/>
  <c r="AE35" i="17"/>
  <c r="AF35" i="17"/>
  <c r="AA36" i="17"/>
  <c r="AB36" i="17"/>
  <c r="AD36" i="17"/>
  <c r="AE36" i="17"/>
  <c r="AF36" i="17"/>
  <c r="AA37" i="17"/>
  <c r="AB37" i="17"/>
  <c r="AD37" i="17"/>
  <c r="AE37" i="17"/>
  <c r="AF37" i="17"/>
  <c r="AA38" i="17"/>
  <c r="AB38" i="17"/>
  <c r="AD38" i="17"/>
  <c r="AE38" i="17"/>
  <c r="AF38" i="17"/>
  <c r="AA39" i="17"/>
  <c r="AB39" i="17"/>
  <c r="AD39" i="17"/>
  <c r="AE39" i="17"/>
  <c r="AF39" i="17"/>
  <c r="AA40" i="17"/>
  <c r="AB40" i="17"/>
  <c r="AD40" i="17"/>
  <c r="AE40" i="17"/>
  <c r="AF40" i="17"/>
  <c r="AA41" i="17"/>
  <c r="AB41" i="17"/>
  <c r="AD41" i="17"/>
  <c r="AE41" i="17"/>
  <c r="AF41" i="17"/>
  <c r="AA42" i="17"/>
  <c r="AB42" i="17"/>
  <c r="AD42" i="17"/>
  <c r="AE42" i="17"/>
  <c r="AF42" i="17"/>
  <c r="AA43" i="17"/>
  <c r="AB43" i="17"/>
  <c r="AD43" i="17"/>
  <c r="AE43" i="17"/>
  <c r="AF43" i="17"/>
  <c r="AA44" i="17"/>
  <c r="AB44" i="17"/>
  <c r="AD44" i="17"/>
  <c r="AE44" i="17"/>
  <c r="AF44" i="17"/>
  <c r="AA45" i="17"/>
  <c r="AB45" i="17"/>
  <c r="AD45" i="17"/>
  <c r="AE45" i="17"/>
  <c r="AF45" i="17"/>
  <c r="AA46" i="17"/>
  <c r="AB46" i="17"/>
  <c r="AD46" i="17"/>
  <c r="AE46" i="17"/>
  <c r="AF46" i="17"/>
  <c r="AA47" i="17"/>
  <c r="AB47" i="17"/>
  <c r="AD47" i="17"/>
  <c r="AE47" i="17"/>
  <c r="AF47" i="17"/>
  <c r="AA48" i="17"/>
  <c r="AB48" i="17"/>
  <c r="AD48" i="17"/>
  <c r="AE48" i="17"/>
  <c r="AF48" i="17"/>
  <c r="AA49" i="17"/>
  <c r="AB49" i="17"/>
  <c r="AD49" i="17"/>
  <c r="AE49" i="17"/>
  <c r="AF49" i="17"/>
  <c r="AA50" i="17"/>
  <c r="AB50" i="17"/>
  <c r="AD50" i="17"/>
  <c r="AE50" i="17"/>
  <c r="AF50" i="17"/>
  <c r="AA51" i="17"/>
  <c r="AB51" i="17"/>
  <c r="AD51" i="17"/>
  <c r="AE51" i="17"/>
  <c r="AF51" i="17"/>
  <c r="AA52" i="17"/>
  <c r="AB52" i="17"/>
  <c r="AD52" i="17"/>
  <c r="AE52" i="17"/>
  <c r="AF52" i="17"/>
  <c r="AA53" i="17"/>
  <c r="AB53" i="17"/>
  <c r="AD53" i="17"/>
  <c r="AE53" i="17"/>
  <c r="AF53" i="17"/>
  <c r="AA54" i="17"/>
  <c r="AB54" i="17"/>
  <c r="AD54" i="17"/>
  <c r="AE54" i="17"/>
  <c r="AF54" i="17"/>
  <c r="AA55" i="17"/>
  <c r="AB55" i="17"/>
  <c r="AD55" i="17"/>
  <c r="AE55" i="17"/>
  <c r="AF55" i="17"/>
  <c r="AA56" i="17"/>
  <c r="AB56" i="17"/>
  <c r="AD56" i="17"/>
  <c r="AE56" i="17"/>
  <c r="AF56" i="17"/>
  <c r="AA57" i="17"/>
  <c r="AB57" i="17"/>
  <c r="AD57" i="17"/>
  <c r="AE57" i="17"/>
  <c r="AF57" i="17"/>
  <c r="AA58" i="17"/>
  <c r="AB58" i="17"/>
  <c r="AD58" i="17"/>
  <c r="AE58" i="17"/>
  <c r="AF58" i="17"/>
  <c r="AA59" i="17"/>
  <c r="AB59" i="17"/>
  <c r="AD59" i="17"/>
  <c r="AE59" i="17"/>
  <c r="AF59" i="17"/>
  <c r="AA60" i="17"/>
  <c r="AB60" i="17"/>
  <c r="AD60" i="17"/>
  <c r="AE60" i="17"/>
  <c r="AF60" i="17"/>
  <c r="AA61" i="17"/>
  <c r="AB61" i="17"/>
  <c r="AD61" i="17"/>
  <c r="AE61" i="17"/>
  <c r="AF61" i="17"/>
  <c r="AA62" i="17"/>
  <c r="AB62" i="17"/>
  <c r="AD62" i="17"/>
  <c r="AE62" i="17"/>
  <c r="AF62" i="17"/>
  <c r="AA63" i="17"/>
  <c r="AB63" i="17"/>
  <c r="AD63" i="17"/>
  <c r="AE63" i="17"/>
  <c r="AF63" i="17"/>
  <c r="AA64" i="17"/>
  <c r="AB64" i="17"/>
  <c r="AD64" i="17"/>
  <c r="AE64" i="17"/>
  <c r="AF64" i="17"/>
  <c r="AA65" i="17"/>
  <c r="AB65" i="17"/>
  <c r="AD65" i="17"/>
  <c r="AE65" i="17"/>
  <c r="AF65" i="17"/>
  <c r="AA66" i="17"/>
  <c r="AB66" i="17"/>
  <c r="AD66" i="17"/>
  <c r="AE66" i="17"/>
  <c r="AF66" i="17"/>
  <c r="AA67" i="17"/>
  <c r="AB67" i="17"/>
  <c r="AD67" i="17"/>
  <c r="AE67" i="17"/>
  <c r="AF67" i="17"/>
  <c r="AA68" i="17"/>
  <c r="AB68" i="17"/>
  <c r="AD68" i="17"/>
  <c r="AE68" i="17"/>
  <c r="AF68" i="17"/>
  <c r="AA69" i="17"/>
  <c r="AB69" i="17"/>
  <c r="AD69" i="17"/>
  <c r="AE69" i="17"/>
  <c r="AF69" i="17"/>
  <c r="AA70" i="17"/>
  <c r="AB70" i="17"/>
  <c r="AD70" i="17"/>
  <c r="AE70" i="17"/>
  <c r="AF70" i="17"/>
  <c r="AA71" i="17"/>
  <c r="AB71" i="17"/>
  <c r="AD71" i="17"/>
  <c r="AE71" i="17"/>
  <c r="AF71" i="17"/>
  <c r="AA72" i="17"/>
  <c r="AB72" i="17"/>
  <c r="AD72" i="17"/>
  <c r="AE72" i="17"/>
  <c r="AF72" i="17"/>
  <c r="AA73" i="17"/>
  <c r="AB73" i="17"/>
  <c r="AD73" i="17"/>
  <c r="AE73" i="17"/>
  <c r="AF73" i="17"/>
  <c r="AA74" i="17"/>
  <c r="AB74" i="17"/>
  <c r="AD74" i="17"/>
  <c r="AE74" i="17"/>
  <c r="AF74" i="17"/>
  <c r="AA75" i="17"/>
  <c r="AB75" i="17"/>
  <c r="AD75" i="17"/>
  <c r="AE75" i="17"/>
  <c r="AF75" i="17"/>
  <c r="AA76" i="17"/>
  <c r="AB76" i="17"/>
  <c r="AD76" i="17"/>
  <c r="AE76" i="17"/>
  <c r="AF76" i="17"/>
  <c r="AA77" i="17"/>
  <c r="AB77" i="17"/>
  <c r="AD77" i="17"/>
  <c r="AE77" i="17"/>
  <c r="AF77" i="17"/>
  <c r="AA78" i="17"/>
  <c r="AB78" i="17"/>
  <c r="AD78" i="17"/>
  <c r="AE78" i="17"/>
  <c r="AF78" i="17"/>
  <c r="AA79" i="17"/>
  <c r="AB79" i="17"/>
  <c r="AD79" i="17"/>
  <c r="AE79" i="17"/>
  <c r="AF79" i="17"/>
  <c r="AA80" i="17"/>
  <c r="AB80" i="17"/>
  <c r="AD80" i="17"/>
  <c r="AE80" i="17"/>
  <c r="AF80" i="17"/>
  <c r="AA81" i="17"/>
  <c r="AB81" i="17"/>
  <c r="AD81" i="17"/>
  <c r="AE81" i="17"/>
  <c r="AF81" i="17"/>
  <c r="AA82" i="17"/>
  <c r="AB82" i="17"/>
  <c r="AD82" i="17"/>
  <c r="AE82" i="17"/>
  <c r="AF82" i="17"/>
  <c r="AA83" i="17"/>
  <c r="AB83" i="17"/>
  <c r="AD83" i="17"/>
  <c r="AE83" i="17"/>
  <c r="AF83" i="17"/>
  <c r="AA84" i="17"/>
  <c r="AB84" i="17"/>
  <c r="AD84" i="17"/>
  <c r="AE84" i="17"/>
  <c r="AF84" i="17"/>
  <c r="AA85" i="17"/>
  <c r="AB85" i="17"/>
  <c r="AD85" i="17"/>
  <c r="AE85" i="17"/>
  <c r="AF85" i="17"/>
  <c r="AA86" i="17"/>
  <c r="AB86" i="17"/>
  <c r="AD86" i="17"/>
  <c r="AE86" i="17"/>
  <c r="AF86" i="17"/>
  <c r="AA87" i="17"/>
  <c r="AB87" i="17"/>
  <c r="AD87" i="17"/>
  <c r="AE87" i="17"/>
  <c r="AF87" i="17"/>
  <c r="AA88" i="17"/>
  <c r="AB88" i="17"/>
  <c r="AD88" i="17"/>
  <c r="AE88" i="17"/>
  <c r="AF88" i="17"/>
  <c r="AA89" i="17"/>
  <c r="AB89" i="17"/>
  <c r="AD89" i="17"/>
  <c r="AE89" i="17"/>
  <c r="AF89" i="17"/>
  <c r="AA90" i="17"/>
  <c r="AB90" i="17"/>
  <c r="AD90" i="17"/>
  <c r="AE90" i="17"/>
  <c r="AF90" i="17"/>
  <c r="AA91" i="17"/>
  <c r="AB91" i="17"/>
  <c r="AD91" i="17"/>
  <c r="AE91" i="17"/>
  <c r="AF91" i="17"/>
  <c r="AA92" i="17"/>
  <c r="AB92" i="17"/>
  <c r="AD92" i="17"/>
  <c r="AE92" i="17"/>
  <c r="AF92" i="17"/>
  <c r="AA93" i="17"/>
  <c r="AB93" i="17"/>
  <c r="AD93" i="17"/>
  <c r="AE93" i="17"/>
  <c r="AF93" i="17"/>
  <c r="AA94" i="17"/>
  <c r="AB94" i="17"/>
  <c r="AD94" i="17"/>
  <c r="AE94" i="17"/>
  <c r="AF94" i="17"/>
  <c r="AA95" i="17"/>
  <c r="AB95" i="17"/>
  <c r="AD95" i="17"/>
  <c r="AE95" i="17"/>
  <c r="AF95" i="17"/>
  <c r="AA96" i="17"/>
  <c r="AB96" i="17"/>
  <c r="AD96" i="17"/>
  <c r="AE96" i="17"/>
  <c r="AF96" i="17"/>
  <c r="AA97" i="17"/>
  <c r="AB97" i="17"/>
  <c r="AD97" i="17"/>
  <c r="AE97" i="17"/>
  <c r="AF97" i="17"/>
  <c r="AA98" i="17"/>
  <c r="AB98" i="17"/>
  <c r="AD98" i="17"/>
  <c r="AE98" i="17"/>
  <c r="AF98" i="17"/>
  <c r="AA99" i="17"/>
  <c r="AB99" i="17"/>
  <c r="AD99" i="17"/>
  <c r="AE99" i="17"/>
  <c r="AF99" i="17"/>
  <c r="AA100" i="17"/>
  <c r="AB100" i="17"/>
  <c r="AD100" i="17"/>
  <c r="AE100" i="17"/>
  <c r="AF100" i="17"/>
  <c r="AA101" i="17"/>
  <c r="AB101" i="17"/>
  <c r="AD101" i="17"/>
  <c r="AE101" i="17"/>
  <c r="AF101" i="17"/>
  <c r="AA102" i="17"/>
  <c r="AB102" i="17"/>
  <c r="AD102" i="17"/>
  <c r="AE102" i="17"/>
  <c r="AF102" i="17"/>
  <c r="AA103" i="17"/>
  <c r="AB103" i="17"/>
  <c r="AD103" i="17"/>
  <c r="AE103" i="17"/>
  <c r="AF103" i="17"/>
  <c r="AA104" i="17"/>
  <c r="AB104" i="17"/>
  <c r="AD104" i="17"/>
  <c r="AE104" i="17"/>
  <c r="AF104" i="17"/>
  <c r="AA105" i="17"/>
  <c r="AB105" i="17"/>
  <c r="AD105" i="17"/>
  <c r="AE105" i="17"/>
  <c r="AF105" i="17"/>
  <c r="AA106" i="17"/>
  <c r="AB106" i="17"/>
  <c r="AD106" i="17"/>
  <c r="AE106" i="17"/>
  <c r="AF106" i="17"/>
  <c r="AA107" i="17"/>
  <c r="AB107" i="17"/>
  <c r="AD107" i="17"/>
  <c r="AE107" i="17"/>
  <c r="AF107" i="17"/>
  <c r="AA108" i="17"/>
  <c r="AB108" i="17"/>
  <c r="AD108" i="17"/>
  <c r="AE108" i="17"/>
  <c r="AF108" i="17"/>
  <c r="AA109" i="17"/>
  <c r="AB109" i="17"/>
  <c r="AD109" i="17"/>
  <c r="AE109" i="17"/>
  <c r="AF109" i="17"/>
  <c r="AA110" i="17"/>
  <c r="AB110" i="17"/>
  <c r="AD110" i="17"/>
  <c r="AE110" i="17"/>
  <c r="AF110" i="17"/>
  <c r="AA111" i="17"/>
  <c r="AB111" i="17"/>
  <c r="AD111" i="17"/>
  <c r="AE111" i="17"/>
  <c r="AF111" i="17"/>
  <c r="AA112" i="17"/>
  <c r="AB112" i="17"/>
  <c r="AD112" i="17"/>
  <c r="AE112" i="17"/>
  <c r="AF112" i="17"/>
  <c r="AA113" i="17"/>
  <c r="AB113" i="17"/>
  <c r="AD113" i="17"/>
  <c r="AE113" i="17"/>
  <c r="AF113" i="17"/>
  <c r="AA114" i="17"/>
  <c r="AB114" i="17"/>
  <c r="AD114" i="17"/>
  <c r="AE114" i="17"/>
  <c r="AF114" i="17"/>
  <c r="AA115" i="17"/>
  <c r="AB115" i="17"/>
  <c r="AD115" i="17"/>
  <c r="AE115" i="17"/>
  <c r="AF115" i="17"/>
  <c r="AA116" i="17"/>
  <c r="AB116" i="17"/>
  <c r="AD116" i="17"/>
  <c r="AE116" i="17"/>
  <c r="AF116" i="17"/>
  <c r="AA117" i="17"/>
  <c r="AB117" i="17"/>
  <c r="AD117" i="17"/>
  <c r="AE117" i="17"/>
  <c r="AF117" i="17"/>
  <c r="AA118" i="17"/>
  <c r="AB118" i="17"/>
  <c r="AD118" i="17"/>
  <c r="AE118" i="17"/>
  <c r="AF118" i="17"/>
  <c r="AA119" i="17"/>
  <c r="AB119" i="17"/>
  <c r="AD119" i="17"/>
  <c r="AE119" i="17"/>
  <c r="AF119" i="17"/>
  <c r="AA120" i="17"/>
  <c r="AB120" i="17"/>
  <c r="AD120" i="17"/>
  <c r="AE120" i="17"/>
  <c r="AF120" i="17"/>
  <c r="AA121" i="17"/>
  <c r="AB121" i="17"/>
  <c r="AD121" i="17"/>
  <c r="AE121" i="17"/>
  <c r="AF121" i="17"/>
  <c r="AA122" i="17"/>
  <c r="AB122" i="17"/>
  <c r="AD122" i="17"/>
  <c r="AE122" i="17"/>
  <c r="AF122" i="17"/>
  <c r="AA123" i="17"/>
  <c r="AB123" i="17"/>
  <c r="AD123" i="17"/>
  <c r="AE123" i="17"/>
  <c r="AF123" i="17"/>
  <c r="AA124" i="17"/>
  <c r="AB124" i="17"/>
  <c r="AD124" i="17"/>
  <c r="AE124" i="17"/>
  <c r="AF124" i="17"/>
  <c r="AA125" i="17"/>
  <c r="AB125" i="17"/>
  <c r="AD125" i="17"/>
  <c r="AE125" i="17"/>
  <c r="AF125" i="17"/>
  <c r="AA126" i="17"/>
  <c r="AB126" i="17"/>
  <c r="AD126" i="17"/>
  <c r="AE126" i="17"/>
  <c r="AF126" i="17"/>
  <c r="AA127" i="17"/>
  <c r="AB127" i="17"/>
  <c r="AD127" i="17"/>
  <c r="AE127" i="17"/>
  <c r="AF127" i="17"/>
  <c r="AA128" i="17"/>
  <c r="AB128" i="17"/>
  <c r="AD128" i="17"/>
  <c r="AE128" i="17"/>
  <c r="AF128" i="17"/>
  <c r="AA129" i="17"/>
  <c r="AB129" i="17"/>
  <c r="AD129" i="17"/>
  <c r="AE129" i="17"/>
  <c r="AF129" i="17"/>
  <c r="AA130" i="17"/>
  <c r="AB130" i="17"/>
  <c r="AD130" i="17"/>
  <c r="AE130" i="17"/>
  <c r="AF130" i="17"/>
  <c r="AA131" i="17"/>
  <c r="AB131" i="17"/>
  <c r="AD131" i="17"/>
  <c r="AE131" i="17"/>
  <c r="AF131" i="17"/>
  <c r="AA132" i="17"/>
  <c r="AB132" i="17"/>
  <c r="AD132" i="17"/>
  <c r="AE132" i="17"/>
  <c r="AF132" i="17"/>
  <c r="AA133" i="17"/>
  <c r="AB133" i="17"/>
  <c r="AD133" i="17"/>
  <c r="AE133" i="17"/>
  <c r="AF133" i="17"/>
  <c r="AA134" i="17"/>
  <c r="AB134" i="17"/>
  <c r="AD134" i="17"/>
  <c r="AE134" i="17"/>
  <c r="AF134" i="17"/>
  <c r="AA135" i="17"/>
  <c r="AB135" i="17"/>
  <c r="AD135" i="17"/>
  <c r="AE135" i="17"/>
  <c r="AF135" i="17"/>
  <c r="AA136" i="17"/>
  <c r="AB136" i="17"/>
  <c r="AD136" i="17"/>
  <c r="AE136" i="17"/>
  <c r="AF136" i="17"/>
  <c r="AA137" i="17"/>
  <c r="AB137" i="17"/>
  <c r="AD137" i="17"/>
  <c r="AE137" i="17"/>
  <c r="AF137" i="17"/>
  <c r="AA138" i="17"/>
  <c r="AB138" i="17"/>
  <c r="AD138" i="17"/>
  <c r="AE138" i="17"/>
  <c r="AF138" i="17"/>
  <c r="AA139" i="17"/>
  <c r="AB139" i="17"/>
  <c r="AD139" i="17"/>
  <c r="AE139" i="17"/>
  <c r="AF139" i="17"/>
  <c r="AA140" i="17"/>
  <c r="AB140" i="17"/>
  <c r="AD140" i="17"/>
  <c r="AE140" i="17"/>
  <c r="AF140" i="17"/>
  <c r="AA141" i="17"/>
  <c r="AB141" i="17"/>
  <c r="AD141" i="17"/>
  <c r="AE141" i="17"/>
  <c r="AF141" i="17"/>
  <c r="AA142" i="17"/>
  <c r="AB142" i="17"/>
  <c r="AD142" i="17"/>
  <c r="AE142" i="17"/>
  <c r="AF142" i="17"/>
  <c r="AA143" i="17"/>
  <c r="AB143" i="17"/>
  <c r="AD143" i="17"/>
  <c r="AE143" i="17"/>
  <c r="AF143" i="17"/>
  <c r="AA144" i="17"/>
  <c r="AB144" i="17"/>
  <c r="AD144" i="17"/>
  <c r="AE144" i="17"/>
  <c r="AF144" i="17"/>
  <c r="AA145" i="17"/>
  <c r="AB145" i="17"/>
  <c r="AD145" i="17"/>
  <c r="AE145" i="17"/>
  <c r="AF145" i="17"/>
  <c r="AA146" i="17"/>
  <c r="AB146" i="17"/>
  <c r="AD146" i="17"/>
  <c r="AE146" i="17"/>
  <c r="AF146" i="17"/>
  <c r="AA147" i="17"/>
  <c r="AB147" i="17"/>
  <c r="AD147" i="17"/>
  <c r="AE147" i="17"/>
  <c r="AF147" i="17"/>
  <c r="AA148" i="17"/>
  <c r="AB148" i="17"/>
  <c r="AD148" i="17"/>
  <c r="AE148" i="17"/>
  <c r="AF148" i="17"/>
  <c r="AA149" i="17"/>
  <c r="AB149" i="17"/>
  <c r="AD149" i="17"/>
  <c r="AE149" i="17"/>
  <c r="AF149" i="17"/>
  <c r="AA150" i="17"/>
  <c r="AB150" i="17"/>
  <c r="AD150" i="17"/>
  <c r="AE150" i="17"/>
  <c r="AF150" i="17"/>
  <c r="AA151" i="17"/>
  <c r="AB151" i="17"/>
  <c r="AD151" i="17"/>
  <c r="AE151" i="17"/>
  <c r="AF151" i="17"/>
  <c r="AA152" i="17"/>
  <c r="AB152" i="17"/>
  <c r="AD152" i="17"/>
  <c r="AE152" i="17"/>
  <c r="AF152" i="17"/>
  <c r="AA153" i="17"/>
  <c r="AB153" i="17"/>
  <c r="AD153" i="17"/>
  <c r="AE153" i="17"/>
  <c r="AF153" i="17"/>
  <c r="AA154" i="17"/>
  <c r="AB154" i="17"/>
  <c r="AD154" i="17"/>
  <c r="AE154" i="17"/>
  <c r="AF154" i="17"/>
  <c r="AA155" i="17"/>
  <c r="AB155" i="17"/>
  <c r="AD155" i="17"/>
  <c r="AE155" i="17"/>
  <c r="AF155" i="17"/>
  <c r="AA156" i="17"/>
  <c r="AB156" i="17"/>
  <c r="AD156" i="17"/>
  <c r="AE156" i="17"/>
  <c r="AF156" i="17"/>
  <c r="AA157" i="17"/>
  <c r="AB157" i="17"/>
  <c r="AD157" i="17"/>
  <c r="AE157" i="17"/>
  <c r="AF157" i="17"/>
  <c r="AA158" i="17"/>
  <c r="AB158" i="17"/>
  <c r="AD158" i="17"/>
  <c r="AE158" i="17"/>
  <c r="AF158" i="17"/>
  <c r="AA159" i="17"/>
  <c r="AB159" i="17"/>
  <c r="AD159" i="17"/>
  <c r="AE159" i="17"/>
  <c r="AF159" i="17"/>
  <c r="AA160" i="17"/>
  <c r="AB160" i="17"/>
  <c r="AD160" i="17"/>
  <c r="AE160" i="17"/>
  <c r="AF160" i="17"/>
  <c r="AA161" i="17"/>
  <c r="AB161" i="17"/>
  <c r="AD161" i="17"/>
  <c r="AE161" i="17"/>
  <c r="AF161" i="17"/>
  <c r="AA162" i="17"/>
  <c r="AB162" i="17"/>
  <c r="AD162" i="17"/>
  <c r="AE162" i="17"/>
  <c r="AF162" i="17"/>
  <c r="AA163" i="17"/>
  <c r="AB163" i="17"/>
  <c r="AD163" i="17"/>
  <c r="AE163" i="17"/>
  <c r="AF163" i="17"/>
  <c r="AA164" i="17"/>
  <c r="AB164" i="17"/>
  <c r="AD164" i="17"/>
  <c r="AE164" i="17"/>
  <c r="AF164" i="17"/>
  <c r="AA165" i="17"/>
  <c r="AB165" i="17"/>
  <c r="AD165" i="17"/>
  <c r="AE165" i="17"/>
  <c r="AF165" i="17"/>
  <c r="AA166" i="17"/>
  <c r="AB166" i="17"/>
  <c r="AD166" i="17"/>
  <c r="AE166" i="17"/>
  <c r="AF166" i="17"/>
  <c r="AA167" i="17"/>
  <c r="AB167" i="17"/>
  <c r="AD167" i="17"/>
  <c r="AE167" i="17"/>
  <c r="AF167" i="17"/>
  <c r="AA168" i="17"/>
  <c r="AB168" i="17"/>
  <c r="AD168" i="17"/>
  <c r="AE168" i="17"/>
  <c r="AF168" i="17"/>
  <c r="AA169" i="17"/>
  <c r="AB169" i="17"/>
  <c r="AD169" i="17"/>
  <c r="AE169" i="17"/>
  <c r="AF169" i="17"/>
  <c r="AA170" i="17"/>
  <c r="AB170" i="17"/>
  <c r="AD170" i="17"/>
  <c r="AE170" i="17"/>
  <c r="AF170" i="17"/>
  <c r="AA171" i="17"/>
  <c r="AB171" i="17"/>
  <c r="AD171" i="17"/>
  <c r="AE171" i="17"/>
  <c r="AF171" i="17"/>
  <c r="AA172" i="17"/>
  <c r="AB172" i="17"/>
  <c r="AD172" i="17"/>
  <c r="AE172" i="17"/>
  <c r="AF172" i="17"/>
  <c r="AA173" i="17"/>
  <c r="AB173" i="17"/>
  <c r="AD173" i="17"/>
  <c r="AE173" i="17"/>
  <c r="AF173" i="17"/>
  <c r="AA174" i="17"/>
  <c r="AB174" i="17"/>
  <c r="AD174" i="17"/>
  <c r="AE174" i="17"/>
  <c r="AF174" i="17"/>
  <c r="AA175" i="17"/>
  <c r="AB175" i="17"/>
  <c r="AD175" i="17"/>
  <c r="AE175" i="17"/>
  <c r="AF175" i="17"/>
  <c r="AA176" i="17"/>
  <c r="AB176" i="17"/>
  <c r="AD176" i="17"/>
  <c r="AE176" i="17"/>
  <c r="AF176" i="17"/>
  <c r="AA177" i="17"/>
  <c r="AB177" i="17"/>
  <c r="AD177" i="17"/>
  <c r="AE177" i="17"/>
  <c r="AF177" i="17"/>
  <c r="AA178" i="17"/>
  <c r="AB178" i="17"/>
  <c r="AD178" i="17"/>
  <c r="AE178" i="17"/>
  <c r="AF178" i="17"/>
  <c r="AA179" i="17"/>
  <c r="AB179" i="17"/>
  <c r="AD179" i="17"/>
  <c r="AE179" i="17"/>
  <c r="AF179" i="17"/>
  <c r="AA180" i="17"/>
  <c r="AB180" i="17"/>
  <c r="AD180" i="17"/>
  <c r="AE180" i="17"/>
  <c r="AF180" i="17"/>
  <c r="AA181" i="17"/>
  <c r="AB181" i="17"/>
  <c r="AD181" i="17"/>
  <c r="AE181" i="17"/>
  <c r="AF181" i="17"/>
  <c r="AA182" i="17"/>
  <c r="AB182" i="17"/>
  <c r="AD182" i="17"/>
  <c r="AE182" i="17"/>
  <c r="AF182" i="17"/>
  <c r="AA183" i="17"/>
  <c r="AB183" i="17"/>
  <c r="AD183" i="17"/>
  <c r="AE183" i="17"/>
  <c r="AF183" i="17"/>
  <c r="AA184" i="17"/>
  <c r="AB184" i="17"/>
  <c r="AD184" i="17"/>
  <c r="AE184" i="17"/>
  <c r="AF184" i="17"/>
  <c r="AA185" i="17"/>
  <c r="AB185" i="17"/>
  <c r="AD185" i="17"/>
  <c r="AE185" i="17"/>
  <c r="AF185" i="17"/>
  <c r="AA186" i="17"/>
  <c r="AB186" i="17"/>
  <c r="AD186" i="17"/>
  <c r="AE186" i="17"/>
  <c r="AF186" i="17"/>
  <c r="AA187" i="17"/>
  <c r="AB187" i="17"/>
  <c r="AD187" i="17"/>
  <c r="AE187" i="17"/>
  <c r="AF187" i="17"/>
  <c r="AA188" i="17"/>
  <c r="AB188" i="17"/>
  <c r="AD188" i="17"/>
  <c r="AE188" i="17"/>
  <c r="AF188" i="17"/>
  <c r="AA189" i="17"/>
  <c r="AB189" i="17"/>
  <c r="AD189" i="17"/>
  <c r="AE189" i="17"/>
  <c r="AF189" i="17"/>
  <c r="AA190" i="17"/>
  <c r="AB190" i="17"/>
  <c r="AD190" i="17"/>
  <c r="AE190" i="17"/>
  <c r="AF190" i="17"/>
  <c r="AA191" i="17"/>
  <c r="AB191" i="17"/>
  <c r="AD191" i="17"/>
  <c r="AE191" i="17"/>
  <c r="AF191" i="17"/>
  <c r="AA192" i="17"/>
  <c r="AB192" i="17"/>
  <c r="AD192" i="17"/>
  <c r="AE192" i="17"/>
  <c r="AF192" i="17"/>
  <c r="AA193" i="17"/>
  <c r="AB193" i="17"/>
  <c r="AD193" i="17"/>
  <c r="AE193" i="17"/>
  <c r="AF193" i="17"/>
  <c r="AA194" i="17"/>
  <c r="AB194" i="17"/>
  <c r="AD194" i="17"/>
  <c r="AE194" i="17"/>
  <c r="AF194" i="17"/>
  <c r="AA195" i="17"/>
  <c r="AB195" i="17"/>
  <c r="AD195" i="17"/>
  <c r="AE195" i="17"/>
  <c r="AF195" i="17"/>
  <c r="AA196" i="17"/>
  <c r="AB196" i="17"/>
  <c r="AD196" i="17"/>
  <c r="AE196" i="17"/>
  <c r="AF196" i="17"/>
  <c r="AA197" i="17"/>
  <c r="AB197" i="17"/>
  <c r="AD197" i="17"/>
  <c r="AE197" i="17"/>
  <c r="AF197" i="17"/>
  <c r="AA198" i="17"/>
  <c r="AB198" i="17"/>
  <c r="AD198" i="17"/>
  <c r="AE198" i="17"/>
  <c r="AF198" i="17"/>
  <c r="AA199" i="17"/>
  <c r="AB199" i="17"/>
  <c r="AD199" i="17"/>
  <c r="AE199" i="17"/>
  <c r="AF199" i="17"/>
  <c r="AA200" i="17"/>
  <c r="AB200" i="17"/>
  <c r="AD200" i="17"/>
  <c r="AE200" i="17"/>
  <c r="AF200" i="17"/>
  <c r="AA201" i="17"/>
  <c r="AB201" i="17"/>
  <c r="AD201" i="17"/>
  <c r="AE201" i="17"/>
  <c r="AF201" i="17"/>
  <c r="AA202" i="17"/>
  <c r="AB202" i="17"/>
  <c r="AD202" i="17"/>
  <c r="AE202" i="17"/>
  <c r="AF202" i="17"/>
  <c r="AA203" i="17"/>
  <c r="AB203" i="17"/>
  <c r="AD203" i="17"/>
  <c r="AE203" i="17"/>
  <c r="AF203" i="17"/>
  <c r="AA204" i="17"/>
  <c r="AB204" i="17"/>
  <c r="AD204" i="17"/>
  <c r="AE204" i="17"/>
  <c r="AF204" i="17"/>
  <c r="AA205" i="17"/>
  <c r="AB205" i="17"/>
  <c r="AD205" i="17"/>
  <c r="AE205" i="17"/>
  <c r="AF205" i="17"/>
  <c r="AA206" i="17"/>
  <c r="AB206" i="17"/>
  <c r="AD206" i="17"/>
  <c r="AE206" i="17"/>
  <c r="AF206" i="17"/>
  <c r="AA207" i="17"/>
  <c r="AB207" i="17"/>
  <c r="AD207" i="17"/>
  <c r="AE207" i="17"/>
  <c r="AF207" i="17"/>
  <c r="AA208" i="17"/>
  <c r="AB208" i="17"/>
  <c r="AD208" i="17"/>
  <c r="AE208" i="17"/>
  <c r="AF208" i="17"/>
  <c r="AA209" i="17"/>
  <c r="AB209" i="17"/>
  <c r="AD209" i="17"/>
  <c r="AE209" i="17"/>
  <c r="AF209" i="17"/>
  <c r="AA210" i="17"/>
  <c r="AB210" i="17"/>
  <c r="AD210" i="17"/>
  <c r="AE210" i="17"/>
  <c r="AF210" i="17"/>
  <c r="AA211" i="17"/>
  <c r="AB211" i="17"/>
  <c r="AD211" i="17"/>
  <c r="AE211" i="17"/>
  <c r="AF211" i="17"/>
  <c r="AA212" i="17"/>
  <c r="AB212" i="17"/>
  <c r="AD212" i="17"/>
  <c r="AE212" i="17"/>
  <c r="AF212" i="17"/>
  <c r="AA213" i="17"/>
  <c r="AB213" i="17"/>
  <c r="AD213" i="17"/>
  <c r="AE213" i="17"/>
  <c r="AF213" i="17"/>
  <c r="AA214" i="17"/>
  <c r="AB214" i="17"/>
  <c r="AD214" i="17"/>
  <c r="AE214" i="17"/>
  <c r="AF214" i="17"/>
  <c r="AA215" i="17"/>
  <c r="AB215" i="17"/>
  <c r="AD215" i="17"/>
  <c r="AE215" i="17"/>
  <c r="AF215" i="17"/>
  <c r="AA216" i="17"/>
  <c r="AB216" i="17"/>
  <c r="AD216" i="17"/>
  <c r="AE216" i="17"/>
  <c r="AF216" i="17"/>
  <c r="AA217" i="17"/>
  <c r="AB217" i="17"/>
  <c r="AD217" i="17"/>
  <c r="AE217" i="17"/>
  <c r="AF217" i="17"/>
  <c r="AA218" i="17"/>
  <c r="AB218" i="17"/>
  <c r="AD218" i="17"/>
  <c r="AE218" i="17"/>
  <c r="AF218" i="17"/>
  <c r="AA219" i="17"/>
  <c r="AB219" i="17"/>
  <c r="AD219" i="17"/>
  <c r="AE219" i="17"/>
  <c r="AF219" i="17"/>
  <c r="AF10" i="17"/>
  <c r="AE10" i="17"/>
  <c r="AD10" i="17"/>
  <c r="AB10" i="17"/>
  <c r="AA10" i="17"/>
  <c r="S11" i="17"/>
  <c r="T11" i="17"/>
  <c r="V11" i="17"/>
  <c r="W11" i="17"/>
  <c r="X11" i="17"/>
  <c r="S12" i="17"/>
  <c r="T12" i="17"/>
  <c r="V12" i="17"/>
  <c r="W12" i="17"/>
  <c r="X12" i="17"/>
  <c r="S13" i="17"/>
  <c r="T13" i="17"/>
  <c r="V13" i="17"/>
  <c r="W13" i="17"/>
  <c r="X13" i="17"/>
  <c r="S14" i="17"/>
  <c r="T14" i="17"/>
  <c r="V14" i="17"/>
  <c r="W14" i="17"/>
  <c r="X14" i="17"/>
  <c r="S15" i="17"/>
  <c r="T15" i="17"/>
  <c r="V15" i="17"/>
  <c r="W15" i="17"/>
  <c r="X15" i="17"/>
  <c r="S16" i="17"/>
  <c r="T16" i="17"/>
  <c r="V16" i="17"/>
  <c r="W16" i="17"/>
  <c r="X16" i="17"/>
  <c r="S17" i="17"/>
  <c r="T17" i="17"/>
  <c r="V17" i="17"/>
  <c r="W17" i="17"/>
  <c r="X17" i="17"/>
  <c r="S18" i="17"/>
  <c r="T18" i="17"/>
  <c r="V18" i="17"/>
  <c r="W18" i="17"/>
  <c r="X18" i="17"/>
  <c r="S19" i="17"/>
  <c r="T19" i="17"/>
  <c r="V19" i="17"/>
  <c r="W19" i="17"/>
  <c r="X19" i="17"/>
  <c r="S20" i="17"/>
  <c r="T20" i="17"/>
  <c r="V20" i="17"/>
  <c r="W20" i="17"/>
  <c r="X20" i="17"/>
  <c r="S21" i="17"/>
  <c r="T21" i="17"/>
  <c r="V21" i="17"/>
  <c r="W21" i="17"/>
  <c r="X21" i="17"/>
  <c r="S22" i="17"/>
  <c r="T22" i="17"/>
  <c r="V22" i="17"/>
  <c r="W22" i="17"/>
  <c r="X22" i="17"/>
  <c r="S23" i="17"/>
  <c r="T23" i="17"/>
  <c r="V23" i="17"/>
  <c r="W23" i="17"/>
  <c r="X23" i="17"/>
  <c r="S24" i="17"/>
  <c r="T24" i="17"/>
  <c r="V24" i="17"/>
  <c r="W24" i="17"/>
  <c r="X24" i="17"/>
  <c r="S25" i="17"/>
  <c r="T25" i="17"/>
  <c r="V25" i="17"/>
  <c r="W25" i="17"/>
  <c r="X25" i="17"/>
  <c r="S26" i="17"/>
  <c r="T26" i="17"/>
  <c r="V26" i="17"/>
  <c r="W26" i="17"/>
  <c r="X26" i="17"/>
  <c r="S27" i="17"/>
  <c r="T27" i="17"/>
  <c r="V27" i="17"/>
  <c r="W27" i="17"/>
  <c r="X27" i="17"/>
  <c r="S28" i="17"/>
  <c r="T28" i="17"/>
  <c r="V28" i="17"/>
  <c r="W28" i="17"/>
  <c r="X28" i="17"/>
  <c r="S29" i="17"/>
  <c r="T29" i="17"/>
  <c r="V29" i="17"/>
  <c r="W29" i="17"/>
  <c r="X29" i="17"/>
  <c r="S30" i="17"/>
  <c r="T30" i="17"/>
  <c r="V30" i="17"/>
  <c r="W30" i="17"/>
  <c r="X30" i="17"/>
  <c r="S31" i="17"/>
  <c r="T31" i="17"/>
  <c r="V31" i="17"/>
  <c r="W31" i="17"/>
  <c r="X31" i="17"/>
  <c r="S32" i="17"/>
  <c r="T32" i="17"/>
  <c r="V32" i="17"/>
  <c r="W32" i="17"/>
  <c r="X32" i="17"/>
  <c r="S33" i="17"/>
  <c r="T33" i="17"/>
  <c r="V33" i="17"/>
  <c r="W33" i="17"/>
  <c r="X33" i="17"/>
  <c r="S34" i="17"/>
  <c r="T34" i="17"/>
  <c r="V34" i="17"/>
  <c r="W34" i="17"/>
  <c r="X34" i="17"/>
  <c r="S35" i="17"/>
  <c r="T35" i="17"/>
  <c r="V35" i="17"/>
  <c r="W35" i="17"/>
  <c r="X35" i="17"/>
  <c r="S36" i="17"/>
  <c r="T36" i="17"/>
  <c r="V36" i="17"/>
  <c r="W36" i="17"/>
  <c r="X36" i="17"/>
  <c r="S37" i="17"/>
  <c r="T37" i="17"/>
  <c r="V37" i="17"/>
  <c r="W37" i="17"/>
  <c r="X37" i="17"/>
  <c r="S38" i="17"/>
  <c r="T38" i="17"/>
  <c r="V38" i="17"/>
  <c r="W38" i="17"/>
  <c r="X38" i="17"/>
  <c r="S39" i="17"/>
  <c r="T39" i="17"/>
  <c r="V39" i="17"/>
  <c r="W39" i="17"/>
  <c r="X39" i="17"/>
  <c r="S40" i="17"/>
  <c r="T40" i="17"/>
  <c r="V40" i="17"/>
  <c r="W40" i="17"/>
  <c r="X40" i="17"/>
  <c r="S41" i="17"/>
  <c r="T41" i="17"/>
  <c r="V41" i="17"/>
  <c r="W41" i="17"/>
  <c r="X41" i="17"/>
  <c r="S42" i="17"/>
  <c r="T42" i="17"/>
  <c r="V42" i="17"/>
  <c r="W42" i="17"/>
  <c r="X42" i="17"/>
  <c r="S43" i="17"/>
  <c r="T43" i="17"/>
  <c r="V43" i="17"/>
  <c r="W43" i="17"/>
  <c r="X43" i="17"/>
  <c r="S44" i="17"/>
  <c r="T44" i="17"/>
  <c r="V44" i="17"/>
  <c r="W44" i="17"/>
  <c r="X44" i="17"/>
  <c r="S45" i="17"/>
  <c r="T45" i="17"/>
  <c r="V45" i="17"/>
  <c r="W45" i="17"/>
  <c r="X45" i="17"/>
  <c r="S46" i="17"/>
  <c r="T46" i="17"/>
  <c r="V46" i="17"/>
  <c r="W46" i="17"/>
  <c r="X46" i="17"/>
  <c r="S47" i="17"/>
  <c r="T47" i="17"/>
  <c r="V47" i="17"/>
  <c r="W47" i="17"/>
  <c r="X47" i="17"/>
  <c r="S48" i="17"/>
  <c r="T48" i="17"/>
  <c r="V48" i="17"/>
  <c r="W48" i="17"/>
  <c r="X48" i="17"/>
  <c r="S49" i="17"/>
  <c r="T49" i="17"/>
  <c r="V49" i="17"/>
  <c r="W49" i="17"/>
  <c r="X49" i="17"/>
  <c r="S50" i="17"/>
  <c r="T50" i="17"/>
  <c r="V50" i="17"/>
  <c r="W50" i="17"/>
  <c r="X50" i="17"/>
  <c r="S51" i="17"/>
  <c r="T51" i="17"/>
  <c r="V51" i="17"/>
  <c r="W51" i="17"/>
  <c r="X51" i="17"/>
  <c r="S52" i="17"/>
  <c r="T52" i="17"/>
  <c r="V52" i="17"/>
  <c r="W52" i="17"/>
  <c r="X52" i="17"/>
  <c r="S53" i="17"/>
  <c r="T53" i="17"/>
  <c r="V53" i="17"/>
  <c r="W53" i="17"/>
  <c r="X53" i="17"/>
  <c r="S54" i="17"/>
  <c r="T54" i="17"/>
  <c r="V54" i="17"/>
  <c r="W54" i="17"/>
  <c r="X54" i="17"/>
  <c r="S55" i="17"/>
  <c r="T55" i="17"/>
  <c r="V55" i="17"/>
  <c r="W55" i="17"/>
  <c r="X55" i="17"/>
  <c r="S56" i="17"/>
  <c r="T56" i="17"/>
  <c r="V56" i="17"/>
  <c r="W56" i="17"/>
  <c r="X56" i="17"/>
  <c r="S57" i="17"/>
  <c r="T57" i="17"/>
  <c r="V57" i="17"/>
  <c r="W57" i="17"/>
  <c r="X57" i="17"/>
  <c r="S58" i="17"/>
  <c r="T58" i="17"/>
  <c r="V58" i="17"/>
  <c r="W58" i="17"/>
  <c r="X58" i="17"/>
  <c r="S59" i="17"/>
  <c r="T59" i="17"/>
  <c r="V59" i="17"/>
  <c r="W59" i="17"/>
  <c r="X59" i="17"/>
  <c r="S60" i="17"/>
  <c r="T60" i="17"/>
  <c r="V60" i="17"/>
  <c r="W60" i="17"/>
  <c r="X60" i="17"/>
  <c r="S61" i="17"/>
  <c r="T61" i="17"/>
  <c r="V61" i="17"/>
  <c r="W61" i="17"/>
  <c r="X61" i="17"/>
  <c r="S62" i="17"/>
  <c r="T62" i="17"/>
  <c r="V62" i="17"/>
  <c r="W62" i="17"/>
  <c r="X62" i="17"/>
  <c r="S63" i="17"/>
  <c r="T63" i="17"/>
  <c r="V63" i="17"/>
  <c r="W63" i="17"/>
  <c r="X63" i="17"/>
  <c r="S64" i="17"/>
  <c r="T64" i="17"/>
  <c r="V64" i="17"/>
  <c r="W64" i="17"/>
  <c r="X64" i="17"/>
  <c r="S65" i="17"/>
  <c r="T65" i="17"/>
  <c r="V65" i="17"/>
  <c r="W65" i="17"/>
  <c r="X65" i="17"/>
  <c r="S66" i="17"/>
  <c r="T66" i="17"/>
  <c r="V66" i="17"/>
  <c r="W66" i="17"/>
  <c r="X66" i="17"/>
  <c r="S67" i="17"/>
  <c r="T67" i="17"/>
  <c r="V67" i="17"/>
  <c r="W67" i="17"/>
  <c r="X67" i="17"/>
  <c r="S68" i="17"/>
  <c r="T68" i="17"/>
  <c r="V68" i="17"/>
  <c r="W68" i="17"/>
  <c r="X68" i="17"/>
  <c r="S69" i="17"/>
  <c r="T69" i="17"/>
  <c r="V69" i="17"/>
  <c r="W69" i="17"/>
  <c r="X69" i="17"/>
  <c r="S70" i="17"/>
  <c r="T70" i="17"/>
  <c r="V70" i="17"/>
  <c r="W70" i="17"/>
  <c r="X70" i="17"/>
  <c r="S71" i="17"/>
  <c r="T71" i="17"/>
  <c r="V71" i="17"/>
  <c r="W71" i="17"/>
  <c r="X71" i="17"/>
  <c r="S72" i="17"/>
  <c r="T72" i="17"/>
  <c r="V72" i="17"/>
  <c r="W72" i="17"/>
  <c r="X72" i="17"/>
  <c r="S73" i="17"/>
  <c r="T73" i="17"/>
  <c r="V73" i="17"/>
  <c r="W73" i="17"/>
  <c r="X73" i="17"/>
  <c r="S74" i="17"/>
  <c r="T74" i="17"/>
  <c r="V74" i="17"/>
  <c r="W74" i="17"/>
  <c r="X74" i="17"/>
  <c r="S75" i="17"/>
  <c r="T75" i="17"/>
  <c r="V75" i="17"/>
  <c r="W75" i="17"/>
  <c r="X75" i="17"/>
  <c r="S76" i="17"/>
  <c r="T76" i="17"/>
  <c r="V76" i="17"/>
  <c r="W76" i="17"/>
  <c r="X76" i="17"/>
  <c r="S77" i="17"/>
  <c r="T77" i="17"/>
  <c r="V77" i="17"/>
  <c r="W77" i="17"/>
  <c r="X77" i="17"/>
  <c r="S78" i="17"/>
  <c r="T78" i="17"/>
  <c r="V78" i="17"/>
  <c r="W78" i="17"/>
  <c r="X78" i="17"/>
  <c r="S79" i="17"/>
  <c r="T79" i="17"/>
  <c r="V79" i="17"/>
  <c r="W79" i="17"/>
  <c r="X79" i="17"/>
  <c r="S80" i="17"/>
  <c r="T80" i="17"/>
  <c r="V80" i="17"/>
  <c r="W80" i="17"/>
  <c r="X80" i="17"/>
  <c r="S81" i="17"/>
  <c r="T81" i="17"/>
  <c r="V81" i="17"/>
  <c r="W81" i="17"/>
  <c r="X81" i="17"/>
  <c r="S82" i="17"/>
  <c r="T82" i="17"/>
  <c r="V82" i="17"/>
  <c r="W82" i="17"/>
  <c r="X82" i="17"/>
  <c r="S83" i="17"/>
  <c r="T83" i="17"/>
  <c r="V83" i="17"/>
  <c r="W83" i="17"/>
  <c r="X83" i="17"/>
  <c r="S84" i="17"/>
  <c r="T84" i="17"/>
  <c r="V84" i="17"/>
  <c r="W84" i="17"/>
  <c r="X84" i="17"/>
  <c r="S85" i="17"/>
  <c r="T85" i="17"/>
  <c r="V85" i="17"/>
  <c r="W85" i="17"/>
  <c r="X85" i="17"/>
  <c r="S86" i="17"/>
  <c r="T86" i="17"/>
  <c r="V86" i="17"/>
  <c r="W86" i="17"/>
  <c r="X86" i="17"/>
  <c r="S87" i="17"/>
  <c r="T87" i="17"/>
  <c r="V87" i="17"/>
  <c r="W87" i="17"/>
  <c r="X87" i="17"/>
  <c r="S88" i="17"/>
  <c r="T88" i="17"/>
  <c r="V88" i="17"/>
  <c r="W88" i="17"/>
  <c r="X88" i="17"/>
  <c r="S89" i="17"/>
  <c r="T89" i="17"/>
  <c r="V89" i="17"/>
  <c r="W89" i="17"/>
  <c r="X89" i="17"/>
  <c r="S90" i="17"/>
  <c r="T90" i="17"/>
  <c r="V90" i="17"/>
  <c r="W90" i="17"/>
  <c r="X90" i="17"/>
  <c r="S91" i="17"/>
  <c r="T91" i="17"/>
  <c r="V91" i="17"/>
  <c r="W91" i="17"/>
  <c r="X91" i="17"/>
  <c r="S92" i="17"/>
  <c r="T92" i="17"/>
  <c r="V92" i="17"/>
  <c r="W92" i="17"/>
  <c r="X92" i="17"/>
  <c r="S93" i="17"/>
  <c r="T93" i="17"/>
  <c r="V93" i="17"/>
  <c r="W93" i="17"/>
  <c r="X93" i="17"/>
  <c r="S94" i="17"/>
  <c r="T94" i="17"/>
  <c r="V94" i="17"/>
  <c r="W94" i="17"/>
  <c r="X94" i="17"/>
  <c r="S95" i="17"/>
  <c r="T95" i="17"/>
  <c r="V95" i="17"/>
  <c r="W95" i="17"/>
  <c r="X95" i="17"/>
  <c r="S96" i="17"/>
  <c r="T96" i="17"/>
  <c r="V96" i="17"/>
  <c r="W96" i="17"/>
  <c r="X96" i="17"/>
  <c r="S97" i="17"/>
  <c r="T97" i="17"/>
  <c r="V97" i="17"/>
  <c r="W97" i="17"/>
  <c r="X97" i="17"/>
  <c r="S98" i="17"/>
  <c r="T98" i="17"/>
  <c r="V98" i="17"/>
  <c r="W98" i="17"/>
  <c r="X98" i="17"/>
  <c r="S99" i="17"/>
  <c r="T99" i="17"/>
  <c r="V99" i="17"/>
  <c r="W99" i="17"/>
  <c r="X99" i="17"/>
  <c r="S100" i="17"/>
  <c r="T100" i="17"/>
  <c r="V100" i="17"/>
  <c r="W100" i="17"/>
  <c r="X100" i="17"/>
  <c r="S101" i="17"/>
  <c r="T101" i="17"/>
  <c r="V101" i="17"/>
  <c r="W101" i="17"/>
  <c r="X101" i="17"/>
  <c r="S102" i="17"/>
  <c r="T102" i="17"/>
  <c r="V102" i="17"/>
  <c r="W102" i="17"/>
  <c r="X102" i="17"/>
  <c r="S103" i="17"/>
  <c r="T103" i="17"/>
  <c r="V103" i="17"/>
  <c r="W103" i="17"/>
  <c r="X103" i="17"/>
  <c r="S104" i="17"/>
  <c r="T104" i="17"/>
  <c r="V104" i="17"/>
  <c r="W104" i="17"/>
  <c r="X104" i="17"/>
  <c r="S105" i="17"/>
  <c r="T105" i="17"/>
  <c r="V105" i="17"/>
  <c r="W105" i="17"/>
  <c r="X105" i="17"/>
  <c r="S106" i="17"/>
  <c r="T106" i="17"/>
  <c r="V106" i="17"/>
  <c r="W106" i="17"/>
  <c r="X106" i="17"/>
  <c r="S107" i="17"/>
  <c r="T107" i="17"/>
  <c r="V107" i="17"/>
  <c r="W107" i="17"/>
  <c r="X107" i="17"/>
  <c r="S108" i="17"/>
  <c r="T108" i="17"/>
  <c r="V108" i="17"/>
  <c r="W108" i="17"/>
  <c r="X108" i="17"/>
  <c r="S109" i="17"/>
  <c r="T109" i="17"/>
  <c r="V109" i="17"/>
  <c r="W109" i="17"/>
  <c r="X109" i="17"/>
  <c r="S110" i="17"/>
  <c r="T110" i="17"/>
  <c r="V110" i="17"/>
  <c r="W110" i="17"/>
  <c r="X110" i="17"/>
  <c r="S111" i="17"/>
  <c r="T111" i="17"/>
  <c r="V111" i="17"/>
  <c r="W111" i="17"/>
  <c r="X111" i="17"/>
  <c r="S112" i="17"/>
  <c r="T112" i="17"/>
  <c r="V112" i="17"/>
  <c r="W112" i="17"/>
  <c r="X112" i="17"/>
  <c r="S113" i="17"/>
  <c r="T113" i="17"/>
  <c r="V113" i="17"/>
  <c r="W113" i="17"/>
  <c r="X113" i="17"/>
  <c r="S114" i="17"/>
  <c r="T114" i="17"/>
  <c r="V114" i="17"/>
  <c r="W114" i="17"/>
  <c r="X114" i="17"/>
  <c r="S115" i="17"/>
  <c r="T115" i="17"/>
  <c r="V115" i="17"/>
  <c r="W115" i="17"/>
  <c r="X115" i="17"/>
  <c r="S116" i="17"/>
  <c r="T116" i="17"/>
  <c r="V116" i="17"/>
  <c r="W116" i="17"/>
  <c r="X116" i="17"/>
  <c r="S117" i="17"/>
  <c r="T117" i="17"/>
  <c r="V117" i="17"/>
  <c r="W117" i="17"/>
  <c r="X117" i="17"/>
  <c r="S118" i="17"/>
  <c r="T118" i="17"/>
  <c r="V118" i="17"/>
  <c r="W118" i="17"/>
  <c r="X118" i="17"/>
  <c r="S119" i="17"/>
  <c r="T119" i="17"/>
  <c r="V119" i="17"/>
  <c r="W119" i="17"/>
  <c r="X119" i="17"/>
  <c r="S120" i="17"/>
  <c r="T120" i="17"/>
  <c r="V120" i="17"/>
  <c r="W120" i="17"/>
  <c r="X120" i="17"/>
  <c r="S121" i="17"/>
  <c r="T121" i="17"/>
  <c r="V121" i="17"/>
  <c r="W121" i="17"/>
  <c r="X121" i="17"/>
  <c r="S122" i="17"/>
  <c r="T122" i="17"/>
  <c r="V122" i="17"/>
  <c r="W122" i="17"/>
  <c r="X122" i="17"/>
  <c r="S123" i="17"/>
  <c r="T123" i="17"/>
  <c r="V123" i="17"/>
  <c r="W123" i="17"/>
  <c r="X123" i="17"/>
  <c r="S124" i="17"/>
  <c r="T124" i="17"/>
  <c r="V124" i="17"/>
  <c r="W124" i="17"/>
  <c r="X124" i="17"/>
  <c r="S125" i="17"/>
  <c r="T125" i="17"/>
  <c r="V125" i="17"/>
  <c r="W125" i="17"/>
  <c r="X125" i="17"/>
  <c r="S126" i="17"/>
  <c r="T126" i="17"/>
  <c r="V126" i="17"/>
  <c r="W126" i="17"/>
  <c r="X126" i="17"/>
  <c r="S127" i="17"/>
  <c r="T127" i="17"/>
  <c r="V127" i="17"/>
  <c r="W127" i="17"/>
  <c r="X127" i="17"/>
  <c r="S128" i="17"/>
  <c r="T128" i="17"/>
  <c r="V128" i="17"/>
  <c r="W128" i="17"/>
  <c r="X128" i="17"/>
  <c r="S129" i="17"/>
  <c r="T129" i="17"/>
  <c r="V129" i="17"/>
  <c r="W129" i="17"/>
  <c r="X129" i="17"/>
  <c r="S130" i="17"/>
  <c r="T130" i="17"/>
  <c r="V130" i="17"/>
  <c r="W130" i="17"/>
  <c r="X130" i="17"/>
  <c r="S131" i="17"/>
  <c r="T131" i="17"/>
  <c r="V131" i="17"/>
  <c r="W131" i="17"/>
  <c r="X131" i="17"/>
  <c r="S132" i="17"/>
  <c r="T132" i="17"/>
  <c r="V132" i="17"/>
  <c r="W132" i="17"/>
  <c r="X132" i="17"/>
  <c r="S133" i="17"/>
  <c r="T133" i="17"/>
  <c r="V133" i="17"/>
  <c r="W133" i="17"/>
  <c r="X133" i="17"/>
  <c r="S134" i="17"/>
  <c r="T134" i="17"/>
  <c r="V134" i="17"/>
  <c r="W134" i="17"/>
  <c r="X134" i="17"/>
  <c r="S135" i="17"/>
  <c r="T135" i="17"/>
  <c r="V135" i="17"/>
  <c r="W135" i="17"/>
  <c r="X135" i="17"/>
  <c r="S136" i="17"/>
  <c r="T136" i="17"/>
  <c r="V136" i="17"/>
  <c r="W136" i="17"/>
  <c r="X136" i="17"/>
  <c r="S137" i="17"/>
  <c r="T137" i="17"/>
  <c r="V137" i="17"/>
  <c r="W137" i="17"/>
  <c r="X137" i="17"/>
  <c r="S138" i="17"/>
  <c r="T138" i="17"/>
  <c r="V138" i="17"/>
  <c r="W138" i="17"/>
  <c r="X138" i="17"/>
  <c r="S139" i="17"/>
  <c r="T139" i="17"/>
  <c r="V139" i="17"/>
  <c r="W139" i="17"/>
  <c r="X139" i="17"/>
  <c r="S140" i="17"/>
  <c r="T140" i="17"/>
  <c r="V140" i="17"/>
  <c r="W140" i="17"/>
  <c r="X140" i="17"/>
  <c r="S141" i="17"/>
  <c r="T141" i="17"/>
  <c r="V141" i="17"/>
  <c r="W141" i="17"/>
  <c r="X141" i="17"/>
  <c r="S142" i="17"/>
  <c r="T142" i="17"/>
  <c r="V142" i="17"/>
  <c r="W142" i="17"/>
  <c r="X142" i="17"/>
  <c r="S143" i="17"/>
  <c r="T143" i="17"/>
  <c r="V143" i="17"/>
  <c r="W143" i="17"/>
  <c r="X143" i="17"/>
  <c r="S144" i="17"/>
  <c r="T144" i="17"/>
  <c r="V144" i="17"/>
  <c r="W144" i="17"/>
  <c r="X144" i="17"/>
  <c r="S145" i="17"/>
  <c r="T145" i="17"/>
  <c r="V145" i="17"/>
  <c r="W145" i="17"/>
  <c r="X145" i="17"/>
  <c r="S146" i="17"/>
  <c r="T146" i="17"/>
  <c r="V146" i="17"/>
  <c r="W146" i="17"/>
  <c r="X146" i="17"/>
  <c r="S147" i="17"/>
  <c r="T147" i="17"/>
  <c r="V147" i="17"/>
  <c r="W147" i="17"/>
  <c r="X147" i="17"/>
  <c r="S148" i="17"/>
  <c r="T148" i="17"/>
  <c r="V148" i="17"/>
  <c r="W148" i="17"/>
  <c r="X148" i="17"/>
  <c r="S149" i="17"/>
  <c r="T149" i="17"/>
  <c r="V149" i="17"/>
  <c r="W149" i="17"/>
  <c r="X149" i="17"/>
  <c r="S150" i="17"/>
  <c r="T150" i="17"/>
  <c r="V150" i="17"/>
  <c r="W150" i="17"/>
  <c r="X150" i="17"/>
  <c r="S151" i="17"/>
  <c r="T151" i="17"/>
  <c r="V151" i="17"/>
  <c r="W151" i="17"/>
  <c r="X151" i="17"/>
  <c r="S152" i="17"/>
  <c r="T152" i="17"/>
  <c r="V152" i="17"/>
  <c r="W152" i="17"/>
  <c r="X152" i="17"/>
  <c r="S153" i="17"/>
  <c r="T153" i="17"/>
  <c r="V153" i="17"/>
  <c r="W153" i="17"/>
  <c r="X153" i="17"/>
  <c r="S154" i="17"/>
  <c r="T154" i="17"/>
  <c r="V154" i="17"/>
  <c r="W154" i="17"/>
  <c r="X154" i="17"/>
  <c r="S155" i="17"/>
  <c r="T155" i="17"/>
  <c r="V155" i="17"/>
  <c r="W155" i="17"/>
  <c r="X155" i="17"/>
  <c r="S156" i="17"/>
  <c r="T156" i="17"/>
  <c r="V156" i="17"/>
  <c r="W156" i="17"/>
  <c r="X156" i="17"/>
  <c r="S157" i="17"/>
  <c r="T157" i="17"/>
  <c r="V157" i="17"/>
  <c r="W157" i="17"/>
  <c r="X157" i="17"/>
  <c r="S158" i="17"/>
  <c r="T158" i="17"/>
  <c r="V158" i="17"/>
  <c r="W158" i="17"/>
  <c r="X158" i="17"/>
  <c r="S159" i="17"/>
  <c r="T159" i="17"/>
  <c r="V159" i="17"/>
  <c r="W159" i="17"/>
  <c r="X159" i="17"/>
  <c r="S160" i="17"/>
  <c r="T160" i="17"/>
  <c r="V160" i="17"/>
  <c r="W160" i="17"/>
  <c r="X160" i="17"/>
  <c r="S161" i="17"/>
  <c r="T161" i="17"/>
  <c r="V161" i="17"/>
  <c r="W161" i="17"/>
  <c r="X161" i="17"/>
  <c r="S162" i="17"/>
  <c r="T162" i="17"/>
  <c r="V162" i="17"/>
  <c r="W162" i="17"/>
  <c r="X162" i="17"/>
  <c r="S163" i="17"/>
  <c r="T163" i="17"/>
  <c r="V163" i="17"/>
  <c r="W163" i="17"/>
  <c r="X163" i="17"/>
  <c r="S164" i="17"/>
  <c r="T164" i="17"/>
  <c r="V164" i="17"/>
  <c r="W164" i="17"/>
  <c r="X164" i="17"/>
  <c r="S165" i="17"/>
  <c r="T165" i="17"/>
  <c r="V165" i="17"/>
  <c r="W165" i="17"/>
  <c r="X165" i="17"/>
  <c r="S166" i="17"/>
  <c r="T166" i="17"/>
  <c r="V166" i="17"/>
  <c r="W166" i="17"/>
  <c r="X166" i="17"/>
  <c r="S167" i="17"/>
  <c r="T167" i="17"/>
  <c r="V167" i="17"/>
  <c r="W167" i="17"/>
  <c r="X167" i="17"/>
  <c r="S168" i="17"/>
  <c r="T168" i="17"/>
  <c r="V168" i="17"/>
  <c r="W168" i="17"/>
  <c r="X168" i="17"/>
  <c r="S169" i="17"/>
  <c r="T169" i="17"/>
  <c r="V169" i="17"/>
  <c r="W169" i="17"/>
  <c r="X169" i="17"/>
  <c r="S170" i="17"/>
  <c r="T170" i="17"/>
  <c r="V170" i="17"/>
  <c r="W170" i="17"/>
  <c r="X170" i="17"/>
  <c r="S171" i="17"/>
  <c r="T171" i="17"/>
  <c r="V171" i="17"/>
  <c r="W171" i="17"/>
  <c r="X171" i="17"/>
  <c r="S172" i="17"/>
  <c r="T172" i="17"/>
  <c r="V172" i="17"/>
  <c r="W172" i="17"/>
  <c r="X172" i="17"/>
  <c r="S173" i="17"/>
  <c r="T173" i="17"/>
  <c r="V173" i="17"/>
  <c r="W173" i="17"/>
  <c r="X173" i="17"/>
  <c r="S174" i="17"/>
  <c r="T174" i="17"/>
  <c r="V174" i="17"/>
  <c r="W174" i="17"/>
  <c r="X174" i="17"/>
  <c r="S175" i="17"/>
  <c r="T175" i="17"/>
  <c r="V175" i="17"/>
  <c r="W175" i="17"/>
  <c r="X175" i="17"/>
  <c r="S176" i="17"/>
  <c r="T176" i="17"/>
  <c r="V176" i="17"/>
  <c r="W176" i="17"/>
  <c r="X176" i="17"/>
  <c r="S177" i="17"/>
  <c r="T177" i="17"/>
  <c r="V177" i="17"/>
  <c r="W177" i="17"/>
  <c r="X177" i="17"/>
  <c r="S178" i="17"/>
  <c r="T178" i="17"/>
  <c r="V178" i="17"/>
  <c r="W178" i="17"/>
  <c r="X178" i="17"/>
  <c r="S179" i="17"/>
  <c r="T179" i="17"/>
  <c r="V179" i="17"/>
  <c r="W179" i="17"/>
  <c r="X179" i="17"/>
  <c r="S180" i="17"/>
  <c r="T180" i="17"/>
  <c r="V180" i="17"/>
  <c r="W180" i="17"/>
  <c r="X180" i="17"/>
  <c r="S181" i="17"/>
  <c r="T181" i="17"/>
  <c r="V181" i="17"/>
  <c r="W181" i="17"/>
  <c r="X181" i="17"/>
  <c r="S182" i="17"/>
  <c r="T182" i="17"/>
  <c r="V182" i="17"/>
  <c r="W182" i="17"/>
  <c r="X182" i="17"/>
  <c r="S183" i="17"/>
  <c r="T183" i="17"/>
  <c r="V183" i="17"/>
  <c r="W183" i="17"/>
  <c r="X183" i="17"/>
  <c r="S184" i="17"/>
  <c r="T184" i="17"/>
  <c r="V184" i="17"/>
  <c r="W184" i="17"/>
  <c r="X184" i="17"/>
  <c r="S185" i="17"/>
  <c r="T185" i="17"/>
  <c r="V185" i="17"/>
  <c r="W185" i="17"/>
  <c r="X185" i="17"/>
  <c r="S186" i="17"/>
  <c r="T186" i="17"/>
  <c r="V186" i="17"/>
  <c r="W186" i="17"/>
  <c r="X186" i="17"/>
  <c r="S187" i="17"/>
  <c r="T187" i="17"/>
  <c r="V187" i="17"/>
  <c r="W187" i="17"/>
  <c r="X187" i="17"/>
  <c r="S188" i="17"/>
  <c r="T188" i="17"/>
  <c r="V188" i="17"/>
  <c r="W188" i="17"/>
  <c r="X188" i="17"/>
  <c r="S189" i="17"/>
  <c r="T189" i="17"/>
  <c r="V189" i="17"/>
  <c r="W189" i="17"/>
  <c r="X189" i="17"/>
  <c r="S190" i="17"/>
  <c r="T190" i="17"/>
  <c r="V190" i="17"/>
  <c r="W190" i="17"/>
  <c r="X190" i="17"/>
  <c r="S191" i="17"/>
  <c r="T191" i="17"/>
  <c r="V191" i="17"/>
  <c r="W191" i="17"/>
  <c r="X191" i="17"/>
  <c r="S192" i="17"/>
  <c r="T192" i="17"/>
  <c r="V192" i="17"/>
  <c r="W192" i="17"/>
  <c r="X192" i="17"/>
  <c r="S193" i="17"/>
  <c r="T193" i="17"/>
  <c r="V193" i="17"/>
  <c r="W193" i="17"/>
  <c r="X193" i="17"/>
  <c r="S194" i="17"/>
  <c r="T194" i="17"/>
  <c r="V194" i="17"/>
  <c r="W194" i="17"/>
  <c r="X194" i="17"/>
  <c r="S195" i="17"/>
  <c r="T195" i="17"/>
  <c r="V195" i="17"/>
  <c r="W195" i="17"/>
  <c r="X195" i="17"/>
  <c r="S196" i="17"/>
  <c r="T196" i="17"/>
  <c r="V196" i="17"/>
  <c r="W196" i="17"/>
  <c r="X196" i="17"/>
  <c r="S197" i="17"/>
  <c r="T197" i="17"/>
  <c r="V197" i="17"/>
  <c r="W197" i="17"/>
  <c r="X197" i="17"/>
  <c r="S198" i="17"/>
  <c r="T198" i="17"/>
  <c r="V198" i="17"/>
  <c r="W198" i="17"/>
  <c r="X198" i="17"/>
  <c r="S199" i="17"/>
  <c r="T199" i="17"/>
  <c r="V199" i="17"/>
  <c r="W199" i="17"/>
  <c r="X199" i="17"/>
  <c r="S200" i="17"/>
  <c r="T200" i="17"/>
  <c r="V200" i="17"/>
  <c r="W200" i="17"/>
  <c r="X200" i="17"/>
  <c r="S201" i="17"/>
  <c r="T201" i="17"/>
  <c r="V201" i="17"/>
  <c r="W201" i="17"/>
  <c r="X201" i="17"/>
  <c r="S202" i="17"/>
  <c r="T202" i="17"/>
  <c r="V202" i="17"/>
  <c r="W202" i="17"/>
  <c r="X202" i="17"/>
  <c r="S203" i="17"/>
  <c r="T203" i="17"/>
  <c r="V203" i="17"/>
  <c r="W203" i="17"/>
  <c r="X203" i="17"/>
  <c r="S204" i="17"/>
  <c r="T204" i="17"/>
  <c r="V204" i="17"/>
  <c r="W204" i="17"/>
  <c r="X204" i="17"/>
  <c r="S205" i="17"/>
  <c r="T205" i="17"/>
  <c r="V205" i="17"/>
  <c r="W205" i="17"/>
  <c r="X205" i="17"/>
  <c r="S206" i="17"/>
  <c r="T206" i="17"/>
  <c r="V206" i="17"/>
  <c r="W206" i="17"/>
  <c r="X206" i="17"/>
  <c r="S207" i="17"/>
  <c r="T207" i="17"/>
  <c r="V207" i="17"/>
  <c r="W207" i="17"/>
  <c r="X207" i="17"/>
  <c r="S208" i="17"/>
  <c r="T208" i="17"/>
  <c r="V208" i="17"/>
  <c r="W208" i="17"/>
  <c r="X208" i="17"/>
  <c r="S209" i="17"/>
  <c r="T209" i="17"/>
  <c r="V209" i="17"/>
  <c r="W209" i="17"/>
  <c r="X209" i="17"/>
  <c r="S210" i="17"/>
  <c r="T210" i="17"/>
  <c r="V210" i="17"/>
  <c r="W210" i="17"/>
  <c r="X210" i="17"/>
  <c r="S211" i="17"/>
  <c r="T211" i="17"/>
  <c r="V211" i="17"/>
  <c r="W211" i="17"/>
  <c r="X211" i="17"/>
  <c r="S212" i="17"/>
  <c r="T212" i="17"/>
  <c r="V212" i="17"/>
  <c r="W212" i="17"/>
  <c r="X212" i="17"/>
  <c r="S213" i="17"/>
  <c r="T213" i="17"/>
  <c r="V213" i="17"/>
  <c r="W213" i="17"/>
  <c r="X213" i="17"/>
  <c r="S214" i="17"/>
  <c r="T214" i="17"/>
  <c r="V214" i="17"/>
  <c r="W214" i="17"/>
  <c r="X214" i="17"/>
  <c r="S215" i="17"/>
  <c r="T215" i="17"/>
  <c r="V215" i="17"/>
  <c r="W215" i="17"/>
  <c r="X215" i="17"/>
  <c r="S216" i="17"/>
  <c r="T216" i="17"/>
  <c r="V216" i="17"/>
  <c r="W216" i="17"/>
  <c r="X216" i="17"/>
  <c r="S217" i="17"/>
  <c r="T217" i="17"/>
  <c r="V217" i="17"/>
  <c r="W217" i="17"/>
  <c r="X217" i="17"/>
  <c r="S218" i="17"/>
  <c r="T218" i="17"/>
  <c r="V218" i="17"/>
  <c r="W218" i="17"/>
  <c r="X218" i="17"/>
  <c r="S219" i="17"/>
  <c r="T219" i="17"/>
  <c r="V219" i="17"/>
  <c r="W219" i="17"/>
  <c r="X219" i="17"/>
  <c r="X10" i="17"/>
  <c r="W10" i="17"/>
  <c r="V10" i="17"/>
  <c r="T10" i="17"/>
  <c r="S10" i="17"/>
  <c r="K11" i="17"/>
  <c r="L11" i="17"/>
  <c r="N11" i="17"/>
  <c r="O11" i="17"/>
  <c r="P11" i="17"/>
  <c r="K12" i="17"/>
  <c r="L12" i="17"/>
  <c r="N12" i="17"/>
  <c r="O12" i="17"/>
  <c r="P12" i="17"/>
  <c r="K13" i="17"/>
  <c r="L13" i="17"/>
  <c r="N13" i="17"/>
  <c r="O13" i="17"/>
  <c r="P13" i="17"/>
  <c r="K14" i="17"/>
  <c r="L14" i="17"/>
  <c r="N14" i="17"/>
  <c r="O14" i="17"/>
  <c r="P14" i="17"/>
  <c r="K15" i="17"/>
  <c r="L15" i="17"/>
  <c r="N15" i="17"/>
  <c r="O15" i="17"/>
  <c r="P15" i="17"/>
  <c r="K16" i="17"/>
  <c r="L16" i="17"/>
  <c r="N16" i="17"/>
  <c r="O16" i="17"/>
  <c r="P16" i="17"/>
  <c r="K17" i="17"/>
  <c r="L17" i="17"/>
  <c r="N17" i="17"/>
  <c r="O17" i="17"/>
  <c r="P17" i="17"/>
  <c r="K18" i="17"/>
  <c r="L18" i="17"/>
  <c r="N18" i="17"/>
  <c r="O18" i="17"/>
  <c r="P18" i="17"/>
  <c r="K19" i="17"/>
  <c r="L19" i="17"/>
  <c r="N19" i="17"/>
  <c r="O19" i="17"/>
  <c r="P19" i="17"/>
  <c r="K20" i="17"/>
  <c r="L20" i="17"/>
  <c r="N20" i="17"/>
  <c r="O20" i="17"/>
  <c r="P20" i="17"/>
  <c r="K21" i="17"/>
  <c r="L21" i="17"/>
  <c r="N21" i="17"/>
  <c r="O21" i="17"/>
  <c r="P21" i="17"/>
  <c r="K22" i="17"/>
  <c r="L22" i="17"/>
  <c r="N22" i="17"/>
  <c r="O22" i="17"/>
  <c r="P22" i="17"/>
  <c r="K23" i="17"/>
  <c r="L23" i="17"/>
  <c r="N23" i="17"/>
  <c r="O23" i="17"/>
  <c r="P23" i="17"/>
  <c r="K24" i="17"/>
  <c r="L24" i="17"/>
  <c r="N24" i="17"/>
  <c r="O24" i="17"/>
  <c r="P24" i="17"/>
  <c r="K25" i="17"/>
  <c r="L25" i="17"/>
  <c r="N25" i="17"/>
  <c r="O25" i="17"/>
  <c r="P25" i="17"/>
  <c r="K26" i="17"/>
  <c r="L26" i="17"/>
  <c r="N26" i="17"/>
  <c r="O26" i="17"/>
  <c r="P26" i="17"/>
  <c r="K27" i="17"/>
  <c r="L27" i="17"/>
  <c r="N27" i="17"/>
  <c r="O27" i="17"/>
  <c r="P27" i="17"/>
  <c r="K28" i="17"/>
  <c r="L28" i="17"/>
  <c r="N28" i="17"/>
  <c r="O28" i="17"/>
  <c r="P28" i="17"/>
  <c r="K29" i="17"/>
  <c r="L29" i="17"/>
  <c r="N29" i="17"/>
  <c r="O29" i="17"/>
  <c r="P29" i="17"/>
  <c r="K30" i="17"/>
  <c r="L30" i="17"/>
  <c r="N30" i="17"/>
  <c r="O30" i="17"/>
  <c r="P30" i="17"/>
  <c r="K31" i="17"/>
  <c r="L31" i="17"/>
  <c r="N31" i="17"/>
  <c r="O31" i="17"/>
  <c r="P31" i="17"/>
  <c r="K32" i="17"/>
  <c r="L32" i="17"/>
  <c r="N32" i="17"/>
  <c r="O32" i="17"/>
  <c r="P32" i="17"/>
  <c r="K33" i="17"/>
  <c r="L33" i="17"/>
  <c r="N33" i="17"/>
  <c r="O33" i="17"/>
  <c r="P33" i="17"/>
  <c r="K34" i="17"/>
  <c r="L34" i="17"/>
  <c r="N34" i="17"/>
  <c r="O34" i="17"/>
  <c r="P34" i="17"/>
  <c r="K35" i="17"/>
  <c r="L35" i="17"/>
  <c r="N35" i="17"/>
  <c r="O35" i="17"/>
  <c r="P35" i="17"/>
  <c r="K36" i="17"/>
  <c r="L36" i="17"/>
  <c r="N36" i="17"/>
  <c r="O36" i="17"/>
  <c r="P36" i="17"/>
  <c r="K37" i="17"/>
  <c r="L37" i="17"/>
  <c r="N37" i="17"/>
  <c r="O37" i="17"/>
  <c r="P37" i="17"/>
  <c r="K38" i="17"/>
  <c r="L38" i="17"/>
  <c r="N38" i="17"/>
  <c r="O38" i="17"/>
  <c r="P38" i="17"/>
  <c r="K39" i="17"/>
  <c r="L39" i="17"/>
  <c r="N39" i="17"/>
  <c r="O39" i="17"/>
  <c r="P39" i="17"/>
  <c r="K40" i="17"/>
  <c r="L40" i="17"/>
  <c r="N40" i="17"/>
  <c r="O40" i="17"/>
  <c r="P40" i="17"/>
  <c r="K41" i="17"/>
  <c r="L41" i="17"/>
  <c r="N41" i="17"/>
  <c r="O41" i="17"/>
  <c r="P41" i="17"/>
  <c r="K42" i="17"/>
  <c r="L42" i="17"/>
  <c r="N42" i="17"/>
  <c r="O42" i="17"/>
  <c r="P42" i="17"/>
  <c r="K43" i="17"/>
  <c r="L43" i="17"/>
  <c r="N43" i="17"/>
  <c r="O43" i="17"/>
  <c r="P43" i="17"/>
  <c r="K44" i="17"/>
  <c r="L44" i="17"/>
  <c r="N44" i="17"/>
  <c r="O44" i="17"/>
  <c r="P44" i="17"/>
  <c r="K45" i="17"/>
  <c r="L45" i="17"/>
  <c r="N45" i="17"/>
  <c r="O45" i="17"/>
  <c r="P45" i="17"/>
  <c r="K46" i="17"/>
  <c r="L46" i="17"/>
  <c r="N46" i="17"/>
  <c r="O46" i="17"/>
  <c r="P46" i="17"/>
  <c r="K47" i="17"/>
  <c r="L47" i="17"/>
  <c r="N47" i="17"/>
  <c r="O47" i="17"/>
  <c r="P47" i="17"/>
  <c r="K48" i="17"/>
  <c r="L48" i="17"/>
  <c r="N48" i="17"/>
  <c r="O48" i="17"/>
  <c r="P48" i="17"/>
  <c r="K49" i="17"/>
  <c r="L49" i="17"/>
  <c r="N49" i="17"/>
  <c r="O49" i="17"/>
  <c r="P49" i="17"/>
  <c r="K50" i="17"/>
  <c r="L50" i="17"/>
  <c r="N50" i="17"/>
  <c r="O50" i="17"/>
  <c r="P50" i="17"/>
  <c r="K51" i="17"/>
  <c r="L51" i="17"/>
  <c r="N51" i="17"/>
  <c r="O51" i="17"/>
  <c r="P51" i="17"/>
  <c r="K52" i="17"/>
  <c r="L52" i="17"/>
  <c r="N52" i="17"/>
  <c r="O52" i="17"/>
  <c r="P52" i="17"/>
  <c r="K53" i="17"/>
  <c r="L53" i="17"/>
  <c r="N53" i="17"/>
  <c r="O53" i="17"/>
  <c r="P53" i="17"/>
  <c r="K54" i="17"/>
  <c r="L54" i="17"/>
  <c r="N54" i="17"/>
  <c r="O54" i="17"/>
  <c r="P54" i="17"/>
  <c r="K55" i="17"/>
  <c r="L55" i="17"/>
  <c r="N55" i="17"/>
  <c r="O55" i="17"/>
  <c r="P55" i="17"/>
  <c r="K56" i="17"/>
  <c r="L56" i="17"/>
  <c r="N56" i="17"/>
  <c r="O56" i="17"/>
  <c r="P56" i="17"/>
  <c r="K57" i="17"/>
  <c r="L57" i="17"/>
  <c r="N57" i="17"/>
  <c r="O57" i="17"/>
  <c r="P57" i="17"/>
  <c r="K58" i="17"/>
  <c r="L58" i="17"/>
  <c r="N58" i="17"/>
  <c r="O58" i="17"/>
  <c r="P58" i="17"/>
  <c r="K59" i="17"/>
  <c r="L59" i="17"/>
  <c r="N59" i="17"/>
  <c r="O59" i="17"/>
  <c r="P59" i="17"/>
  <c r="K60" i="17"/>
  <c r="L60" i="17"/>
  <c r="N60" i="17"/>
  <c r="O60" i="17"/>
  <c r="P60" i="17"/>
  <c r="K61" i="17"/>
  <c r="L61" i="17"/>
  <c r="N61" i="17"/>
  <c r="O61" i="17"/>
  <c r="P61" i="17"/>
  <c r="K62" i="17"/>
  <c r="L62" i="17"/>
  <c r="N62" i="17"/>
  <c r="O62" i="17"/>
  <c r="P62" i="17"/>
  <c r="K63" i="17"/>
  <c r="L63" i="17"/>
  <c r="N63" i="17"/>
  <c r="O63" i="17"/>
  <c r="P63" i="17"/>
  <c r="K64" i="17"/>
  <c r="L64" i="17"/>
  <c r="N64" i="17"/>
  <c r="O64" i="17"/>
  <c r="P64" i="17"/>
  <c r="K65" i="17"/>
  <c r="L65" i="17"/>
  <c r="N65" i="17"/>
  <c r="O65" i="17"/>
  <c r="P65" i="17"/>
  <c r="K66" i="17"/>
  <c r="L66" i="17"/>
  <c r="N66" i="17"/>
  <c r="O66" i="17"/>
  <c r="P66" i="17"/>
  <c r="K67" i="17"/>
  <c r="L67" i="17"/>
  <c r="N67" i="17"/>
  <c r="O67" i="17"/>
  <c r="P67" i="17"/>
  <c r="K68" i="17"/>
  <c r="L68" i="17"/>
  <c r="N68" i="17"/>
  <c r="O68" i="17"/>
  <c r="P68" i="17"/>
  <c r="K69" i="17"/>
  <c r="L69" i="17"/>
  <c r="N69" i="17"/>
  <c r="O69" i="17"/>
  <c r="P69" i="17"/>
  <c r="K70" i="17"/>
  <c r="L70" i="17"/>
  <c r="N70" i="17"/>
  <c r="O70" i="17"/>
  <c r="P70" i="17"/>
  <c r="K71" i="17"/>
  <c r="L71" i="17"/>
  <c r="N71" i="17"/>
  <c r="O71" i="17"/>
  <c r="P71" i="17"/>
  <c r="K72" i="17"/>
  <c r="L72" i="17"/>
  <c r="N72" i="17"/>
  <c r="O72" i="17"/>
  <c r="P72" i="17"/>
  <c r="K73" i="17"/>
  <c r="L73" i="17"/>
  <c r="N73" i="17"/>
  <c r="O73" i="17"/>
  <c r="P73" i="17"/>
  <c r="K74" i="17"/>
  <c r="L74" i="17"/>
  <c r="N74" i="17"/>
  <c r="O74" i="17"/>
  <c r="P74" i="17"/>
  <c r="K75" i="17"/>
  <c r="L75" i="17"/>
  <c r="N75" i="17"/>
  <c r="O75" i="17"/>
  <c r="P75" i="17"/>
  <c r="K76" i="17"/>
  <c r="L76" i="17"/>
  <c r="N76" i="17"/>
  <c r="O76" i="17"/>
  <c r="P76" i="17"/>
  <c r="K77" i="17"/>
  <c r="L77" i="17"/>
  <c r="N77" i="17"/>
  <c r="O77" i="17"/>
  <c r="P77" i="17"/>
  <c r="K78" i="17"/>
  <c r="L78" i="17"/>
  <c r="N78" i="17"/>
  <c r="O78" i="17"/>
  <c r="P78" i="17"/>
  <c r="K79" i="17"/>
  <c r="L79" i="17"/>
  <c r="N79" i="17"/>
  <c r="O79" i="17"/>
  <c r="P79" i="17"/>
  <c r="K80" i="17"/>
  <c r="L80" i="17"/>
  <c r="N80" i="17"/>
  <c r="O80" i="17"/>
  <c r="P80" i="17"/>
  <c r="K81" i="17"/>
  <c r="L81" i="17"/>
  <c r="N81" i="17"/>
  <c r="O81" i="17"/>
  <c r="P81" i="17"/>
  <c r="K82" i="17"/>
  <c r="L82" i="17"/>
  <c r="N82" i="17"/>
  <c r="O82" i="17"/>
  <c r="P82" i="17"/>
  <c r="K83" i="17"/>
  <c r="L83" i="17"/>
  <c r="N83" i="17"/>
  <c r="O83" i="17"/>
  <c r="P83" i="17"/>
  <c r="K84" i="17"/>
  <c r="L84" i="17"/>
  <c r="N84" i="17"/>
  <c r="O84" i="17"/>
  <c r="P84" i="17"/>
  <c r="K85" i="17"/>
  <c r="L85" i="17"/>
  <c r="N85" i="17"/>
  <c r="O85" i="17"/>
  <c r="P85" i="17"/>
  <c r="K86" i="17"/>
  <c r="L86" i="17"/>
  <c r="N86" i="17"/>
  <c r="O86" i="17"/>
  <c r="P86" i="17"/>
  <c r="K87" i="17"/>
  <c r="L87" i="17"/>
  <c r="N87" i="17"/>
  <c r="O87" i="17"/>
  <c r="P87" i="17"/>
  <c r="K88" i="17"/>
  <c r="L88" i="17"/>
  <c r="N88" i="17"/>
  <c r="O88" i="17"/>
  <c r="P88" i="17"/>
  <c r="K89" i="17"/>
  <c r="L89" i="17"/>
  <c r="N89" i="17"/>
  <c r="O89" i="17"/>
  <c r="P89" i="17"/>
  <c r="K90" i="17"/>
  <c r="L90" i="17"/>
  <c r="N90" i="17"/>
  <c r="O90" i="17"/>
  <c r="P90" i="17"/>
  <c r="K91" i="17"/>
  <c r="L91" i="17"/>
  <c r="N91" i="17"/>
  <c r="O91" i="17"/>
  <c r="P91" i="17"/>
  <c r="K92" i="17"/>
  <c r="L92" i="17"/>
  <c r="N92" i="17"/>
  <c r="O92" i="17"/>
  <c r="P92" i="17"/>
  <c r="K93" i="17"/>
  <c r="L93" i="17"/>
  <c r="N93" i="17"/>
  <c r="O93" i="17"/>
  <c r="P93" i="17"/>
  <c r="K94" i="17"/>
  <c r="L94" i="17"/>
  <c r="N94" i="17"/>
  <c r="O94" i="17"/>
  <c r="P94" i="17"/>
  <c r="K95" i="17"/>
  <c r="L95" i="17"/>
  <c r="N95" i="17"/>
  <c r="O95" i="17"/>
  <c r="P95" i="17"/>
  <c r="K96" i="17"/>
  <c r="L96" i="17"/>
  <c r="N96" i="17"/>
  <c r="O96" i="17"/>
  <c r="P96" i="17"/>
  <c r="K97" i="17"/>
  <c r="L97" i="17"/>
  <c r="N97" i="17"/>
  <c r="O97" i="17"/>
  <c r="P97" i="17"/>
  <c r="K98" i="17"/>
  <c r="L98" i="17"/>
  <c r="N98" i="17"/>
  <c r="O98" i="17"/>
  <c r="P98" i="17"/>
  <c r="K99" i="17"/>
  <c r="L99" i="17"/>
  <c r="N99" i="17"/>
  <c r="O99" i="17"/>
  <c r="P99" i="17"/>
  <c r="K100" i="17"/>
  <c r="L100" i="17"/>
  <c r="N100" i="17"/>
  <c r="O100" i="17"/>
  <c r="P100" i="17"/>
  <c r="K101" i="17"/>
  <c r="L101" i="17"/>
  <c r="N101" i="17"/>
  <c r="O101" i="17"/>
  <c r="P101" i="17"/>
  <c r="K102" i="17"/>
  <c r="L102" i="17"/>
  <c r="N102" i="17"/>
  <c r="O102" i="17"/>
  <c r="P102" i="17"/>
  <c r="K103" i="17"/>
  <c r="L103" i="17"/>
  <c r="N103" i="17"/>
  <c r="O103" i="17"/>
  <c r="P103" i="17"/>
  <c r="K104" i="17"/>
  <c r="L104" i="17"/>
  <c r="N104" i="17"/>
  <c r="O104" i="17"/>
  <c r="P104" i="17"/>
  <c r="K105" i="17"/>
  <c r="L105" i="17"/>
  <c r="N105" i="17"/>
  <c r="O105" i="17"/>
  <c r="P105" i="17"/>
  <c r="K106" i="17"/>
  <c r="L106" i="17"/>
  <c r="N106" i="17"/>
  <c r="O106" i="17"/>
  <c r="P106" i="17"/>
  <c r="K107" i="17"/>
  <c r="L107" i="17"/>
  <c r="N107" i="17"/>
  <c r="O107" i="17"/>
  <c r="P107" i="17"/>
  <c r="K108" i="17"/>
  <c r="L108" i="17"/>
  <c r="N108" i="17"/>
  <c r="O108" i="17"/>
  <c r="P108" i="17"/>
  <c r="K109" i="17"/>
  <c r="L109" i="17"/>
  <c r="N109" i="17"/>
  <c r="O109" i="17"/>
  <c r="P109" i="17"/>
  <c r="K110" i="17"/>
  <c r="L110" i="17"/>
  <c r="N110" i="17"/>
  <c r="O110" i="17"/>
  <c r="P110" i="17"/>
  <c r="K111" i="17"/>
  <c r="L111" i="17"/>
  <c r="N111" i="17"/>
  <c r="O111" i="17"/>
  <c r="P111" i="17"/>
  <c r="K112" i="17"/>
  <c r="L112" i="17"/>
  <c r="N112" i="17"/>
  <c r="O112" i="17"/>
  <c r="P112" i="17"/>
  <c r="K113" i="17"/>
  <c r="L113" i="17"/>
  <c r="N113" i="17"/>
  <c r="O113" i="17"/>
  <c r="P113" i="17"/>
  <c r="K114" i="17"/>
  <c r="L114" i="17"/>
  <c r="N114" i="17"/>
  <c r="O114" i="17"/>
  <c r="P114" i="17"/>
  <c r="K115" i="17"/>
  <c r="L115" i="17"/>
  <c r="N115" i="17"/>
  <c r="O115" i="17"/>
  <c r="P115" i="17"/>
  <c r="K116" i="17"/>
  <c r="L116" i="17"/>
  <c r="N116" i="17"/>
  <c r="O116" i="17"/>
  <c r="P116" i="17"/>
  <c r="K117" i="17"/>
  <c r="L117" i="17"/>
  <c r="N117" i="17"/>
  <c r="O117" i="17"/>
  <c r="P117" i="17"/>
  <c r="K118" i="17"/>
  <c r="L118" i="17"/>
  <c r="N118" i="17"/>
  <c r="O118" i="17"/>
  <c r="P118" i="17"/>
  <c r="K119" i="17"/>
  <c r="L119" i="17"/>
  <c r="N119" i="17"/>
  <c r="O119" i="17"/>
  <c r="P119" i="17"/>
  <c r="K120" i="17"/>
  <c r="L120" i="17"/>
  <c r="N120" i="17"/>
  <c r="O120" i="17"/>
  <c r="P120" i="17"/>
  <c r="K121" i="17"/>
  <c r="L121" i="17"/>
  <c r="N121" i="17"/>
  <c r="O121" i="17"/>
  <c r="P121" i="17"/>
  <c r="K122" i="17"/>
  <c r="L122" i="17"/>
  <c r="N122" i="17"/>
  <c r="O122" i="17"/>
  <c r="P122" i="17"/>
  <c r="K123" i="17"/>
  <c r="L123" i="17"/>
  <c r="N123" i="17"/>
  <c r="O123" i="17"/>
  <c r="P123" i="17"/>
  <c r="K124" i="17"/>
  <c r="L124" i="17"/>
  <c r="N124" i="17"/>
  <c r="O124" i="17"/>
  <c r="P124" i="17"/>
  <c r="K125" i="17"/>
  <c r="L125" i="17"/>
  <c r="N125" i="17"/>
  <c r="O125" i="17"/>
  <c r="P125" i="17"/>
  <c r="K126" i="17"/>
  <c r="L126" i="17"/>
  <c r="N126" i="17"/>
  <c r="O126" i="17"/>
  <c r="P126" i="17"/>
  <c r="K127" i="17"/>
  <c r="L127" i="17"/>
  <c r="N127" i="17"/>
  <c r="O127" i="17"/>
  <c r="P127" i="17"/>
  <c r="K128" i="17"/>
  <c r="L128" i="17"/>
  <c r="N128" i="17"/>
  <c r="O128" i="17"/>
  <c r="P128" i="17"/>
  <c r="K129" i="17"/>
  <c r="L129" i="17"/>
  <c r="N129" i="17"/>
  <c r="O129" i="17"/>
  <c r="P129" i="17"/>
  <c r="K130" i="17"/>
  <c r="L130" i="17"/>
  <c r="N130" i="17"/>
  <c r="O130" i="17"/>
  <c r="P130" i="17"/>
  <c r="K131" i="17"/>
  <c r="L131" i="17"/>
  <c r="N131" i="17"/>
  <c r="O131" i="17"/>
  <c r="P131" i="17"/>
  <c r="K132" i="17"/>
  <c r="L132" i="17"/>
  <c r="N132" i="17"/>
  <c r="O132" i="17"/>
  <c r="P132" i="17"/>
  <c r="K133" i="17"/>
  <c r="L133" i="17"/>
  <c r="N133" i="17"/>
  <c r="O133" i="17"/>
  <c r="P133" i="17"/>
  <c r="K134" i="17"/>
  <c r="L134" i="17"/>
  <c r="N134" i="17"/>
  <c r="O134" i="17"/>
  <c r="P134" i="17"/>
  <c r="K135" i="17"/>
  <c r="L135" i="17"/>
  <c r="N135" i="17"/>
  <c r="O135" i="17"/>
  <c r="P135" i="17"/>
  <c r="K136" i="17"/>
  <c r="L136" i="17"/>
  <c r="N136" i="17"/>
  <c r="O136" i="17"/>
  <c r="P136" i="17"/>
  <c r="K137" i="17"/>
  <c r="L137" i="17"/>
  <c r="N137" i="17"/>
  <c r="O137" i="17"/>
  <c r="P137" i="17"/>
  <c r="K138" i="17"/>
  <c r="L138" i="17"/>
  <c r="N138" i="17"/>
  <c r="O138" i="17"/>
  <c r="P138" i="17"/>
  <c r="K139" i="17"/>
  <c r="L139" i="17"/>
  <c r="N139" i="17"/>
  <c r="O139" i="17"/>
  <c r="P139" i="17"/>
  <c r="K140" i="17"/>
  <c r="L140" i="17"/>
  <c r="N140" i="17"/>
  <c r="O140" i="17"/>
  <c r="P140" i="17"/>
  <c r="K141" i="17"/>
  <c r="L141" i="17"/>
  <c r="N141" i="17"/>
  <c r="O141" i="17"/>
  <c r="P141" i="17"/>
  <c r="K142" i="17"/>
  <c r="L142" i="17"/>
  <c r="N142" i="17"/>
  <c r="O142" i="17"/>
  <c r="P142" i="17"/>
  <c r="K143" i="17"/>
  <c r="L143" i="17"/>
  <c r="N143" i="17"/>
  <c r="O143" i="17"/>
  <c r="P143" i="17"/>
  <c r="K144" i="17"/>
  <c r="L144" i="17"/>
  <c r="N144" i="17"/>
  <c r="O144" i="17"/>
  <c r="P144" i="17"/>
  <c r="K145" i="17"/>
  <c r="L145" i="17"/>
  <c r="N145" i="17"/>
  <c r="O145" i="17"/>
  <c r="P145" i="17"/>
  <c r="K146" i="17"/>
  <c r="L146" i="17"/>
  <c r="N146" i="17"/>
  <c r="O146" i="17"/>
  <c r="P146" i="17"/>
  <c r="K147" i="17"/>
  <c r="L147" i="17"/>
  <c r="N147" i="17"/>
  <c r="O147" i="17"/>
  <c r="P147" i="17"/>
  <c r="K148" i="17"/>
  <c r="L148" i="17"/>
  <c r="N148" i="17"/>
  <c r="O148" i="17"/>
  <c r="P148" i="17"/>
  <c r="K149" i="17"/>
  <c r="L149" i="17"/>
  <c r="N149" i="17"/>
  <c r="O149" i="17"/>
  <c r="P149" i="17"/>
  <c r="K150" i="17"/>
  <c r="L150" i="17"/>
  <c r="N150" i="17"/>
  <c r="O150" i="17"/>
  <c r="P150" i="17"/>
  <c r="K151" i="17"/>
  <c r="L151" i="17"/>
  <c r="N151" i="17"/>
  <c r="O151" i="17"/>
  <c r="P151" i="17"/>
  <c r="K152" i="17"/>
  <c r="L152" i="17"/>
  <c r="N152" i="17"/>
  <c r="O152" i="17"/>
  <c r="P152" i="17"/>
  <c r="K153" i="17"/>
  <c r="L153" i="17"/>
  <c r="N153" i="17"/>
  <c r="O153" i="17"/>
  <c r="P153" i="17"/>
  <c r="K154" i="17"/>
  <c r="L154" i="17"/>
  <c r="N154" i="17"/>
  <c r="O154" i="17"/>
  <c r="P154" i="17"/>
  <c r="K155" i="17"/>
  <c r="L155" i="17"/>
  <c r="N155" i="17"/>
  <c r="O155" i="17"/>
  <c r="P155" i="17"/>
  <c r="K156" i="17"/>
  <c r="L156" i="17"/>
  <c r="N156" i="17"/>
  <c r="O156" i="17"/>
  <c r="P156" i="17"/>
  <c r="K157" i="17"/>
  <c r="L157" i="17"/>
  <c r="N157" i="17"/>
  <c r="O157" i="17"/>
  <c r="P157" i="17"/>
  <c r="K158" i="17"/>
  <c r="L158" i="17"/>
  <c r="N158" i="17"/>
  <c r="O158" i="17"/>
  <c r="P158" i="17"/>
  <c r="K159" i="17"/>
  <c r="L159" i="17"/>
  <c r="N159" i="17"/>
  <c r="O159" i="17"/>
  <c r="P159" i="17"/>
  <c r="K160" i="17"/>
  <c r="L160" i="17"/>
  <c r="N160" i="17"/>
  <c r="O160" i="17"/>
  <c r="P160" i="17"/>
  <c r="K161" i="17"/>
  <c r="L161" i="17"/>
  <c r="N161" i="17"/>
  <c r="O161" i="17"/>
  <c r="P161" i="17"/>
  <c r="K162" i="17"/>
  <c r="L162" i="17"/>
  <c r="N162" i="17"/>
  <c r="O162" i="17"/>
  <c r="P162" i="17"/>
  <c r="K163" i="17"/>
  <c r="L163" i="17"/>
  <c r="N163" i="17"/>
  <c r="O163" i="17"/>
  <c r="P163" i="17"/>
  <c r="K164" i="17"/>
  <c r="L164" i="17"/>
  <c r="N164" i="17"/>
  <c r="O164" i="17"/>
  <c r="P164" i="17"/>
  <c r="K165" i="17"/>
  <c r="L165" i="17"/>
  <c r="N165" i="17"/>
  <c r="O165" i="17"/>
  <c r="P165" i="17"/>
  <c r="K166" i="17"/>
  <c r="L166" i="17"/>
  <c r="N166" i="17"/>
  <c r="O166" i="17"/>
  <c r="P166" i="17"/>
  <c r="K167" i="17"/>
  <c r="L167" i="17"/>
  <c r="N167" i="17"/>
  <c r="O167" i="17"/>
  <c r="P167" i="17"/>
  <c r="K168" i="17"/>
  <c r="L168" i="17"/>
  <c r="N168" i="17"/>
  <c r="O168" i="17"/>
  <c r="P168" i="17"/>
  <c r="K169" i="17"/>
  <c r="L169" i="17"/>
  <c r="N169" i="17"/>
  <c r="O169" i="17"/>
  <c r="P169" i="17"/>
  <c r="K170" i="17"/>
  <c r="L170" i="17"/>
  <c r="N170" i="17"/>
  <c r="O170" i="17"/>
  <c r="P170" i="17"/>
  <c r="K171" i="17"/>
  <c r="L171" i="17"/>
  <c r="N171" i="17"/>
  <c r="O171" i="17"/>
  <c r="P171" i="17"/>
  <c r="K172" i="17"/>
  <c r="L172" i="17"/>
  <c r="N172" i="17"/>
  <c r="O172" i="17"/>
  <c r="P172" i="17"/>
  <c r="K173" i="17"/>
  <c r="L173" i="17"/>
  <c r="N173" i="17"/>
  <c r="O173" i="17"/>
  <c r="P173" i="17"/>
  <c r="K174" i="17"/>
  <c r="L174" i="17"/>
  <c r="N174" i="17"/>
  <c r="O174" i="17"/>
  <c r="P174" i="17"/>
  <c r="K175" i="17"/>
  <c r="L175" i="17"/>
  <c r="N175" i="17"/>
  <c r="O175" i="17"/>
  <c r="P175" i="17"/>
  <c r="K176" i="17"/>
  <c r="L176" i="17"/>
  <c r="N176" i="17"/>
  <c r="O176" i="17"/>
  <c r="P176" i="17"/>
  <c r="K177" i="17"/>
  <c r="L177" i="17"/>
  <c r="N177" i="17"/>
  <c r="O177" i="17"/>
  <c r="P177" i="17"/>
  <c r="K178" i="17"/>
  <c r="L178" i="17"/>
  <c r="N178" i="17"/>
  <c r="O178" i="17"/>
  <c r="P178" i="17"/>
  <c r="K179" i="17"/>
  <c r="L179" i="17"/>
  <c r="N179" i="17"/>
  <c r="O179" i="17"/>
  <c r="P179" i="17"/>
  <c r="K180" i="17"/>
  <c r="L180" i="17"/>
  <c r="N180" i="17"/>
  <c r="O180" i="17"/>
  <c r="P180" i="17"/>
  <c r="K181" i="17"/>
  <c r="L181" i="17"/>
  <c r="N181" i="17"/>
  <c r="O181" i="17"/>
  <c r="P181" i="17"/>
  <c r="K182" i="17"/>
  <c r="L182" i="17"/>
  <c r="N182" i="17"/>
  <c r="O182" i="17"/>
  <c r="P182" i="17"/>
  <c r="K183" i="17"/>
  <c r="L183" i="17"/>
  <c r="N183" i="17"/>
  <c r="O183" i="17"/>
  <c r="P183" i="17"/>
  <c r="K184" i="17"/>
  <c r="L184" i="17"/>
  <c r="N184" i="17"/>
  <c r="O184" i="17"/>
  <c r="P184" i="17"/>
  <c r="K185" i="17"/>
  <c r="L185" i="17"/>
  <c r="N185" i="17"/>
  <c r="O185" i="17"/>
  <c r="P185" i="17"/>
  <c r="K186" i="17"/>
  <c r="L186" i="17"/>
  <c r="N186" i="17"/>
  <c r="O186" i="17"/>
  <c r="P186" i="17"/>
  <c r="K187" i="17"/>
  <c r="L187" i="17"/>
  <c r="N187" i="17"/>
  <c r="O187" i="17"/>
  <c r="P187" i="17"/>
  <c r="K188" i="17"/>
  <c r="L188" i="17"/>
  <c r="N188" i="17"/>
  <c r="O188" i="17"/>
  <c r="P188" i="17"/>
  <c r="K189" i="17"/>
  <c r="L189" i="17"/>
  <c r="N189" i="17"/>
  <c r="O189" i="17"/>
  <c r="P189" i="17"/>
  <c r="K190" i="17"/>
  <c r="L190" i="17"/>
  <c r="N190" i="17"/>
  <c r="O190" i="17"/>
  <c r="P190" i="17"/>
  <c r="K191" i="17"/>
  <c r="L191" i="17"/>
  <c r="N191" i="17"/>
  <c r="O191" i="17"/>
  <c r="P191" i="17"/>
  <c r="K192" i="17"/>
  <c r="L192" i="17"/>
  <c r="N192" i="17"/>
  <c r="O192" i="17"/>
  <c r="P192" i="17"/>
  <c r="K193" i="17"/>
  <c r="L193" i="17"/>
  <c r="N193" i="17"/>
  <c r="O193" i="17"/>
  <c r="P193" i="17"/>
  <c r="K194" i="17"/>
  <c r="L194" i="17"/>
  <c r="N194" i="17"/>
  <c r="O194" i="17"/>
  <c r="P194" i="17"/>
  <c r="K195" i="17"/>
  <c r="L195" i="17"/>
  <c r="N195" i="17"/>
  <c r="O195" i="17"/>
  <c r="P195" i="17"/>
  <c r="K196" i="17"/>
  <c r="L196" i="17"/>
  <c r="N196" i="17"/>
  <c r="O196" i="17"/>
  <c r="P196" i="17"/>
  <c r="K197" i="17"/>
  <c r="L197" i="17"/>
  <c r="N197" i="17"/>
  <c r="O197" i="17"/>
  <c r="P197" i="17"/>
  <c r="K198" i="17"/>
  <c r="L198" i="17"/>
  <c r="N198" i="17"/>
  <c r="O198" i="17"/>
  <c r="P198" i="17"/>
  <c r="K199" i="17"/>
  <c r="L199" i="17"/>
  <c r="N199" i="17"/>
  <c r="O199" i="17"/>
  <c r="P199" i="17"/>
  <c r="K200" i="17"/>
  <c r="L200" i="17"/>
  <c r="N200" i="17"/>
  <c r="O200" i="17"/>
  <c r="P200" i="17"/>
  <c r="K201" i="17"/>
  <c r="L201" i="17"/>
  <c r="N201" i="17"/>
  <c r="O201" i="17"/>
  <c r="P201" i="17"/>
  <c r="K202" i="17"/>
  <c r="L202" i="17"/>
  <c r="N202" i="17"/>
  <c r="O202" i="17"/>
  <c r="P202" i="17"/>
  <c r="K203" i="17"/>
  <c r="L203" i="17"/>
  <c r="N203" i="17"/>
  <c r="O203" i="17"/>
  <c r="P203" i="17"/>
  <c r="K204" i="17"/>
  <c r="L204" i="17"/>
  <c r="N204" i="17"/>
  <c r="O204" i="17"/>
  <c r="P204" i="17"/>
  <c r="K205" i="17"/>
  <c r="L205" i="17"/>
  <c r="N205" i="17"/>
  <c r="O205" i="17"/>
  <c r="P205" i="17"/>
  <c r="K206" i="17"/>
  <c r="L206" i="17"/>
  <c r="N206" i="17"/>
  <c r="O206" i="17"/>
  <c r="P206" i="17"/>
  <c r="K207" i="17"/>
  <c r="L207" i="17"/>
  <c r="N207" i="17"/>
  <c r="O207" i="17"/>
  <c r="P207" i="17"/>
  <c r="K208" i="17"/>
  <c r="L208" i="17"/>
  <c r="N208" i="17"/>
  <c r="O208" i="17"/>
  <c r="P208" i="17"/>
  <c r="K209" i="17"/>
  <c r="L209" i="17"/>
  <c r="N209" i="17"/>
  <c r="O209" i="17"/>
  <c r="P209" i="17"/>
  <c r="K210" i="17"/>
  <c r="L210" i="17"/>
  <c r="N210" i="17"/>
  <c r="O210" i="17"/>
  <c r="P210" i="17"/>
  <c r="K211" i="17"/>
  <c r="L211" i="17"/>
  <c r="N211" i="17"/>
  <c r="O211" i="17"/>
  <c r="P211" i="17"/>
  <c r="K212" i="17"/>
  <c r="L212" i="17"/>
  <c r="N212" i="17"/>
  <c r="O212" i="17"/>
  <c r="P212" i="17"/>
  <c r="K213" i="17"/>
  <c r="L213" i="17"/>
  <c r="N213" i="17"/>
  <c r="O213" i="17"/>
  <c r="P213" i="17"/>
  <c r="K214" i="17"/>
  <c r="L214" i="17"/>
  <c r="N214" i="17"/>
  <c r="O214" i="17"/>
  <c r="P214" i="17"/>
  <c r="K215" i="17"/>
  <c r="L215" i="17"/>
  <c r="N215" i="17"/>
  <c r="O215" i="17"/>
  <c r="P215" i="17"/>
  <c r="K216" i="17"/>
  <c r="L216" i="17"/>
  <c r="N216" i="17"/>
  <c r="O216" i="17"/>
  <c r="P216" i="17"/>
  <c r="K217" i="17"/>
  <c r="L217" i="17"/>
  <c r="N217" i="17"/>
  <c r="O217" i="17"/>
  <c r="P217" i="17"/>
  <c r="K218" i="17"/>
  <c r="L218" i="17"/>
  <c r="N218" i="17"/>
  <c r="O218" i="17"/>
  <c r="P218" i="17"/>
  <c r="K219" i="17"/>
  <c r="L219" i="17"/>
  <c r="N219" i="17"/>
  <c r="O219" i="17"/>
  <c r="P219" i="17"/>
  <c r="P10" i="17"/>
  <c r="O10" i="17"/>
  <c r="L10" i="17"/>
  <c r="N10" i="17"/>
  <c r="K10" i="17"/>
  <c r="H10" i="17"/>
  <c r="G10" i="17"/>
  <c r="D10" i="17"/>
  <c r="F10" i="17"/>
  <c r="C10" i="17"/>
  <c r="Y6" i="17"/>
  <c r="Q6" i="17"/>
  <c r="I6" i="17"/>
  <c r="A6" i="17"/>
  <c r="E14" i="19"/>
  <c r="E13" i="19"/>
  <c r="E14" i="18"/>
  <c r="E13" i="18"/>
  <c r="E14" i="16"/>
  <c r="E13" i="16"/>
  <c r="E13" i="15"/>
  <c r="E14" i="15"/>
  <c r="E14" i="14"/>
  <c r="E13" i="14"/>
  <c r="E14" i="13"/>
  <c r="E13" i="13"/>
  <c r="AC7" i="17"/>
  <c r="U7" i="17"/>
  <c r="M7" i="17"/>
  <c r="E7" i="17"/>
  <c r="T249" i="19"/>
  <c r="S249" i="19"/>
  <c r="R249" i="19"/>
  <c r="Q249" i="19"/>
  <c r="V237" i="19"/>
  <c r="R237" i="19"/>
  <c r="N237" i="19"/>
  <c r="J237" i="19"/>
  <c r="F237" i="19"/>
  <c r="B237" i="19"/>
  <c r="V236" i="19"/>
  <c r="R236" i="19"/>
  <c r="V235" i="19"/>
  <c r="R235" i="19"/>
  <c r="N232" i="19" s="1"/>
  <c r="AD235" i="19" s="1"/>
  <c r="M219" i="24"/>
  <c r="I219" i="24" s="1"/>
  <c r="M218" i="24"/>
  <c r="I218" i="24" s="1"/>
  <c r="M217" i="24"/>
  <c r="I217" i="24" s="1"/>
  <c r="M216" i="24"/>
  <c r="I216" i="24" s="1"/>
  <c r="M215" i="24"/>
  <c r="I215" i="24" s="1"/>
  <c r="M214" i="24"/>
  <c r="I214" i="24" s="1"/>
  <c r="M213" i="24"/>
  <c r="I213" i="24" s="1"/>
  <c r="M212" i="24"/>
  <c r="I212" i="24" s="1"/>
  <c r="M211" i="24"/>
  <c r="I211" i="24" s="1"/>
  <c r="M210" i="24"/>
  <c r="I210" i="24" s="1"/>
  <c r="M209" i="24"/>
  <c r="I209" i="24" s="1"/>
  <c r="M208" i="24"/>
  <c r="I208" i="24" s="1"/>
  <c r="M207" i="24"/>
  <c r="I207" i="24" s="1"/>
  <c r="M206" i="24"/>
  <c r="I206" i="24" s="1"/>
  <c r="M205" i="24"/>
  <c r="I205" i="24" s="1"/>
  <c r="M204" i="24"/>
  <c r="I204" i="24" s="1"/>
  <c r="M203" i="24"/>
  <c r="I203" i="24" s="1"/>
  <c r="M202" i="24"/>
  <c r="I202" i="24" s="1"/>
  <c r="M201" i="24"/>
  <c r="I201" i="24" s="1"/>
  <c r="M200" i="24"/>
  <c r="I200" i="24" s="1"/>
  <c r="M199" i="24"/>
  <c r="I199" i="24" s="1"/>
  <c r="M198" i="24"/>
  <c r="I198" i="24" s="1"/>
  <c r="M197" i="24"/>
  <c r="I197" i="24" s="1"/>
  <c r="M196" i="24"/>
  <c r="I196" i="24" s="1"/>
  <c r="M195" i="24"/>
  <c r="I195" i="24" s="1"/>
  <c r="M194" i="24"/>
  <c r="I194" i="24" s="1"/>
  <c r="M193" i="24"/>
  <c r="I193" i="24" s="1"/>
  <c r="M192" i="24"/>
  <c r="I192" i="24" s="1"/>
  <c r="M191" i="24"/>
  <c r="I191" i="24" s="1"/>
  <c r="M190" i="24"/>
  <c r="I190" i="24" s="1"/>
  <c r="M189" i="24"/>
  <c r="I189" i="24" s="1"/>
  <c r="M188" i="24"/>
  <c r="I188" i="24" s="1"/>
  <c r="M187" i="24"/>
  <c r="I187" i="24" s="1"/>
  <c r="M186" i="24"/>
  <c r="I186" i="24" s="1"/>
  <c r="M185" i="24"/>
  <c r="I185" i="24" s="1"/>
  <c r="M184" i="24"/>
  <c r="I184" i="24" s="1"/>
  <c r="M183" i="24"/>
  <c r="I183" i="24" s="1"/>
  <c r="M182" i="24"/>
  <c r="I182" i="24" s="1"/>
  <c r="M181" i="24"/>
  <c r="I181" i="24" s="1"/>
  <c r="M180" i="24"/>
  <c r="I180" i="24" s="1"/>
  <c r="M179" i="24"/>
  <c r="I179" i="24" s="1"/>
  <c r="M178" i="24"/>
  <c r="I178" i="24" s="1"/>
  <c r="M177" i="24"/>
  <c r="I177" i="24" s="1"/>
  <c r="M176" i="24"/>
  <c r="I176" i="24" s="1"/>
  <c r="M175" i="24"/>
  <c r="I175" i="24" s="1"/>
  <c r="M174" i="24"/>
  <c r="I174" i="24" s="1"/>
  <c r="M173" i="24"/>
  <c r="I173" i="24" s="1"/>
  <c r="M172" i="24"/>
  <c r="I172" i="24" s="1"/>
  <c r="M171" i="24"/>
  <c r="I171" i="24" s="1"/>
  <c r="M170" i="24"/>
  <c r="I170" i="24" s="1"/>
  <c r="M169" i="24"/>
  <c r="I169" i="24" s="1"/>
  <c r="M168" i="24"/>
  <c r="I168" i="24" s="1"/>
  <c r="M167" i="24"/>
  <c r="I167" i="24" s="1"/>
  <c r="M166" i="24"/>
  <c r="I166" i="24" s="1"/>
  <c r="M165" i="24"/>
  <c r="I165" i="24" s="1"/>
  <c r="M164" i="24"/>
  <c r="I164" i="24" s="1"/>
  <c r="M163" i="24"/>
  <c r="I163" i="24" s="1"/>
  <c r="M162" i="24"/>
  <c r="I162" i="24" s="1"/>
  <c r="M161" i="24"/>
  <c r="I161" i="24" s="1"/>
  <c r="M160" i="24"/>
  <c r="I160" i="24" s="1"/>
  <c r="M159" i="24"/>
  <c r="I159" i="24" s="1"/>
  <c r="M158" i="24"/>
  <c r="I158" i="24" s="1"/>
  <c r="M157" i="24"/>
  <c r="I157" i="24" s="1"/>
  <c r="M156" i="24"/>
  <c r="I156" i="24" s="1"/>
  <c r="M155" i="24"/>
  <c r="I155" i="24" s="1"/>
  <c r="M154" i="24"/>
  <c r="I154" i="24" s="1"/>
  <c r="M153" i="24"/>
  <c r="I153" i="24" s="1"/>
  <c r="M152" i="24"/>
  <c r="I152" i="24" s="1"/>
  <c r="M151" i="24"/>
  <c r="I151" i="24" s="1"/>
  <c r="M150" i="24"/>
  <c r="I150" i="24" s="1"/>
  <c r="M149" i="24"/>
  <c r="I149" i="24" s="1"/>
  <c r="M148" i="24"/>
  <c r="I148" i="24" s="1"/>
  <c r="M147" i="24"/>
  <c r="I147" i="24" s="1"/>
  <c r="M146" i="24"/>
  <c r="I146" i="24" s="1"/>
  <c r="M145" i="24"/>
  <c r="I145" i="24" s="1"/>
  <c r="M144" i="24"/>
  <c r="I144" i="24" s="1"/>
  <c r="M143" i="24"/>
  <c r="I143" i="24" s="1"/>
  <c r="M142" i="24"/>
  <c r="I142" i="24" s="1"/>
  <c r="M141" i="24"/>
  <c r="I141" i="24" s="1"/>
  <c r="M140" i="24"/>
  <c r="I140" i="24" s="1"/>
  <c r="M139" i="24"/>
  <c r="I139" i="24" s="1"/>
  <c r="M138" i="24"/>
  <c r="I138" i="24" s="1"/>
  <c r="M137" i="24"/>
  <c r="I137" i="24" s="1"/>
  <c r="M136" i="24"/>
  <c r="I136" i="24" s="1"/>
  <c r="M135" i="24"/>
  <c r="I135" i="24" s="1"/>
  <c r="M134" i="24"/>
  <c r="I134" i="24" s="1"/>
  <c r="M133" i="24"/>
  <c r="I133" i="24" s="1"/>
  <c r="M132" i="24"/>
  <c r="I132" i="24" s="1"/>
  <c r="M131" i="24"/>
  <c r="I131" i="24" s="1"/>
  <c r="M130" i="24"/>
  <c r="I130" i="24" s="1"/>
  <c r="M129" i="24"/>
  <c r="I129" i="24" s="1"/>
  <c r="M128" i="24"/>
  <c r="I128" i="24" s="1"/>
  <c r="M127" i="24"/>
  <c r="I127" i="24" s="1"/>
  <c r="M126" i="24"/>
  <c r="I126" i="24" s="1"/>
  <c r="M125" i="24"/>
  <c r="I125" i="24" s="1"/>
  <c r="M124" i="24"/>
  <c r="I124" i="24" s="1"/>
  <c r="M123" i="24"/>
  <c r="I123" i="24" s="1"/>
  <c r="M122" i="24"/>
  <c r="I122" i="24" s="1"/>
  <c r="M121" i="24"/>
  <c r="I121" i="24" s="1"/>
  <c r="M120" i="24"/>
  <c r="I120" i="24" s="1"/>
  <c r="M119" i="24"/>
  <c r="I119" i="24" s="1"/>
  <c r="M118" i="24"/>
  <c r="I118" i="24" s="1"/>
  <c r="M117" i="24"/>
  <c r="I117" i="24" s="1"/>
  <c r="M116" i="24"/>
  <c r="I116" i="24" s="1"/>
  <c r="M115" i="24"/>
  <c r="I115" i="24" s="1"/>
  <c r="M114" i="24"/>
  <c r="I114" i="24" s="1"/>
  <c r="M113" i="24"/>
  <c r="I113" i="24" s="1"/>
  <c r="M112" i="24"/>
  <c r="I112" i="24" s="1"/>
  <c r="M111" i="24"/>
  <c r="I111" i="24" s="1"/>
  <c r="M110" i="24"/>
  <c r="I110" i="24" s="1"/>
  <c r="M109" i="24"/>
  <c r="I109" i="24" s="1"/>
  <c r="M108" i="24"/>
  <c r="I108" i="24" s="1"/>
  <c r="M107" i="24"/>
  <c r="I107" i="24" s="1"/>
  <c r="M106" i="24"/>
  <c r="I106" i="24" s="1"/>
  <c r="M105" i="24"/>
  <c r="I105" i="24" s="1"/>
  <c r="M104" i="24"/>
  <c r="I104" i="24" s="1"/>
  <c r="M103" i="24"/>
  <c r="I103" i="24" s="1"/>
  <c r="M102" i="24"/>
  <c r="I102" i="24" s="1"/>
  <c r="M101" i="24"/>
  <c r="I101" i="24" s="1"/>
  <c r="M100" i="24"/>
  <c r="I100" i="24" s="1"/>
  <c r="M99" i="24"/>
  <c r="I99" i="24" s="1"/>
  <c r="M98" i="24"/>
  <c r="I98" i="24" s="1"/>
  <c r="M97" i="24"/>
  <c r="I97" i="24" s="1"/>
  <c r="M96" i="24"/>
  <c r="I96" i="24" s="1"/>
  <c r="M95" i="24"/>
  <c r="I95" i="24" s="1"/>
  <c r="M94" i="24"/>
  <c r="I94" i="24" s="1"/>
  <c r="M93" i="24"/>
  <c r="I93" i="24" s="1"/>
  <c r="M92" i="24"/>
  <c r="I92" i="24" s="1"/>
  <c r="M91" i="24"/>
  <c r="I91" i="24" s="1"/>
  <c r="M90" i="24"/>
  <c r="I90" i="24" s="1"/>
  <c r="M89" i="24"/>
  <c r="I89" i="24" s="1"/>
  <c r="M88" i="24"/>
  <c r="I88" i="24" s="1"/>
  <c r="M87" i="24"/>
  <c r="I87" i="24" s="1"/>
  <c r="M86" i="24"/>
  <c r="I86" i="24" s="1"/>
  <c r="M85" i="24"/>
  <c r="I85" i="24" s="1"/>
  <c r="M84" i="24"/>
  <c r="I84" i="24" s="1"/>
  <c r="M83" i="24"/>
  <c r="I83" i="24" s="1"/>
  <c r="M82" i="24"/>
  <c r="I82" i="24" s="1"/>
  <c r="M81" i="24"/>
  <c r="I81" i="24" s="1"/>
  <c r="M80" i="24"/>
  <c r="I80" i="24" s="1"/>
  <c r="M79" i="24"/>
  <c r="I79" i="24" s="1"/>
  <c r="M78" i="24"/>
  <c r="I78" i="24" s="1"/>
  <c r="M77" i="24"/>
  <c r="I77" i="24" s="1"/>
  <c r="M76" i="24"/>
  <c r="I76" i="24" s="1"/>
  <c r="M75" i="24"/>
  <c r="I75" i="24" s="1"/>
  <c r="M74" i="24"/>
  <c r="I74" i="24" s="1"/>
  <c r="M73" i="24"/>
  <c r="I73" i="24" s="1"/>
  <c r="M72" i="24"/>
  <c r="I72" i="24" s="1"/>
  <c r="M71" i="24"/>
  <c r="I71" i="24" s="1"/>
  <c r="M70" i="24"/>
  <c r="I70" i="24" s="1"/>
  <c r="M69" i="24"/>
  <c r="I69" i="24" s="1"/>
  <c r="M68" i="24"/>
  <c r="I68" i="24" s="1"/>
  <c r="M67" i="24"/>
  <c r="I67" i="24" s="1"/>
  <c r="M66" i="24"/>
  <c r="I66" i="24" s="1"/>
  <c r="M65" i="24"/>
  <c r="I65" i="24" s="1"/>
  <c r="M64" i="24"/>
  <c r="I64" i="24" s="1"/>
  <c r="M63" i="24"/>
  <c r="I63" i="24" s="1"/>
  <c r="M62" i="24"/>
  <c r="I62" i="24" s="1"/>
  <c r="M61" i="24"/>
  <c r="I61" i="24" s="1"/>
  <c r="M60" i="24"/>
  <c r="I60" i="24" s="1"/>
  <c r="M59" i="24"/>
  <c r="I59" i="24" s="1"/>
  <c r="M58" i="24"/>
  <c r="I58" i="24" s="1"/>
  <c r="M57" i="24"/>
  <c r="I57" i="24" s="1"/>
  <c r="M56" i="24"/>
  <c r="I56" i="24" s="1"/>
  <c r="M55" i="24"/>
  <c r="I55" i="24" s="1"/>
  <c r="M54" i="24"/>
  <c r="I54" i="24" s="1"/>
  <c r="M53" i="24"/>
  <c r="I53" i="24" s="1"/>
  <c r="M52" i="24"/>
  <c r="I52" i="24" s="1"/>
  <c r="M51" i="24"/>
  <c r="I51" i="24" s="1"/>
  <c r="M50" i="24"/>
  <c r="I50" i="24" s="1"/>
  <c r="M49" i="24"/>
  <c r="I49" i="24" s="1"/>
  <c r="M48" i="24"/>
  <c r="I48" i="24" s="1"/>
  <c r="M47" i="24"/>
  <c r="I47" i="24" s="1"/>
  <c r="M46" i="24"/>
  <c r="I46" i="24" s="1"/>
  <c r="M45" i="24"/>
  <c r="I45" i="24" s="1"/>
  <c r="M44" i="24"/>
  <c r="I44" i="24" s="1"/>
  <c r="M43" i="24"/>
  <c r="I43" i="24" s="1"/>
  <c r="M42" i="24"/>
  <c r="I42" i="24" s="1"/>
  <c r="M41" i="24"/>
  <c r="I41" i="24" s="1"/>
  <c r="M40" i="24"/>
  <c r="I40" i="24" s="1"/>
  <c r="M39" i="24"/>
  <c r="I39" i="24" s="1"/>
  <c r="BY48" i="19"/>
  <c r="M38" i="24"/>
  <c r="I38" i="24" s="1"/>
  <c r="BY47" i="19"/>
  <c r="M37" i="24"/>
  <c r="I37" i="24" s="1"/>
  <c r="BY46" i="19"/>
  <c r="M36" i="24"/>
  <c r="I36" i="24" s="1"/>
  <c r="BY45" i="19"/>
  <c r="M35" i="24"/>
  <c r="I35" i="24" s="1"/>
  <c r="BY44" i="19"/>
  <c r="M34" i="24"/>
  <c r="I34" i="24" s="1"/>
  <c r="BY43" i="19"/>
  <c r="M33" i="24"/>
  <c r="I33" i="24" s="1"/>
  <c r="BY42" i="19"/>
  <c r="M32" i="24"/>
  <c r="I32" i="24" s="1"/>
  <c r="BY41" i="19"/>
  <c r="M31" i="24"/>
  <c r="I31" i="24" s="1"/>
  <c r="BY40" i="19"/>
  <c r="M30" i="24"/>
  <c r="I30" i="24" s="1"/>
  <c r="BY39" i="19"/>
  <c r="M29" i="24"/>
  <c r="I29" i="24" s="1"/>
  <c r="BY38" i="19"/>
  <c r="M28" i="24"/>
  <c r="I28" i="24" s="1"/>
  <c r="BY37" i="19"/>
  <c r="M27" i="24"/>
  <c r="I27" i="24" s="1"/>
  <c r="BY36" i="19"/>
  <c r="M26" i="24"/>
  <c r="I26" i="24" s="1"/>
  <c r="BY35" i="19"/>
  <c r="M25" i="24"/>
  <c r="I25" i="24" s="1"/>
  <c r="BY34" i="19"/>
  <c r="M24" i="24"/>
  <c r="I24" i="24" s="1"/>
  <c r="BY33" i="19"/>
  <c r="M23" i="24"/>
  <c r="I23" i="24" s="1"/>
  <c r="BY32" i="19"/>
  <c r="M22" i="24"/>
  <c r="I22" i="24" s="1"/>
  <c r="BY31" i="19"/>
  <c r="M21" i="24"/>
  <c r="I21" i="24" s="1"/>
  <c r="BY30" i="19"/>
  <c r="M20" i="24"/>
  <c r="I20" i="24" s="1"/>
  <c r="BY29" i="19"/>
  <c r="M19" i="24"/>
  <c r="I19" i="24" s="1"/>
  <c r="BY28" i="19"/>
  <c r="M18" i="24"/>
  <c r="I18" i="24" s="1"/>
  <c r="BY27" i="19"/>
  <c r="M17" i="24"/>
  <c r="I17" i="24" s="1"/>
  <c r="BY26" i="19"/>
  <c r="M16" i="24"/>
  <c r="I16" i="24" s="1"/>
  <c r="BY25" i="19"/>
  <c r="M15" i="24"/>
  <c r="I15" i="24" s="1"/>
  <c r="BY24" i="19"/>
  <c r="M14" i="24"/>
  <c r="I14" i="24" s="1"/>
  <c r="BY23" i="19"/>
  <c r="M13" i="24"/>
  <c r="I13" i="24" s="1"/>
  <c r="BY22" i="19"/>
  <c r="M12" i="24"/>
  <c r="I12" i="24" s="1"/>
  <c r="BY21" i="19"/>
  <c r="M11" i="24"/>
  <c r="I11" i="24" s="1"/>
  <c r="BY20" i="19"/>
  <c r="M10" i="24"/>
  <c r="I10" i="24" s="1"/>
  <c r="BY19" i="19"/>
  <c r="R249" i="18"/>
  <c r="V237" i="18"/>
  <c r="R237" i="18"/>
  <c r="N237" i="18"/>
  <c r="J237" i="18"/>
  <c r="F237" i="18"/>
  <c r="B237" i="18"/>
  <c r="V236" i="18"/>
  <c r="R236" i="18"/>
  <c r="V235" i="18"/>
  <c r="R235" i="18"/>
  <c r="N232" i="18" s="1"/>
  <c r="AD235" i="18" s="1"/>
  <c r="E219" i="24"/>
  <c r="A219" i="24" s="1"/>
  <c r="E218" i="24"/>
  <c r="A218" i="24" s="1"/>
  <c r="E217" i="24"/>
  <c r="A217" i="24" s="1"/>
  <c r="E216" i="24"/>
  <c r="A216" i="24" s="1"/>
  <c r="E215" i="24"/>
  <c r="A215" i="24" s="1"/>
  <c r="E214" i="24"/>
  <c r="A214" i="24" s="1"/>
  <c r="E213" i="24"/>
  <c r="A213" i="24" s="1"/>
  <c r="E212" i="24"/>
  <c r="A212" i="24" s="1"/>
  <c r="E211" i="24"/>
  <c r="A211" i="24" s="1"/>
  <c r="E210" i="24"/>
  <c r="A210" i="24" s="1"/>
  <c r="E209" i="24"/>
  <c r="A209" i="24" s="1"/>
  <c r="E208" i="24"/>
  <c r="A208" i="24" s="1"/>
  <c r="E207" i="24"/>
  <c r="A207" i="24" s="1"/>
  <c r="E206" i="24"/>
  <c r="A206" i="24" s="1"/>
  <c r="E205" i="24"/>
  <c r="A205" i="24" s="1"/>
  <c r="E204" i="24"/>
  <c r="A204" i="24" s="1"/>
  <c r="E203" i="24"/>
  <c r="A203" i="24" s="1"/>
  <c r="E202" i="24"/>
  <c r="A202" i="24" s="1"/>
  <c r="E201" i="24"/>
  <c r="A201" i="24" s="1"/>
  <c r="E200" i="24"/>
  <c r="A200" i="24" s="1"/>
  <c r="E199" i="24"/>
  <c r="A199" i="24" s="1"/>
  <c r="E198" i="24"/>
  <c r="A198" i="24" s="1"/>
  <c r="E197" i="24"/>
  <c r="A197" i="24" s="1"/>
  <c r="E196" i="24"/>
  <c r="A196" i="24" s="1"/>
  <c r="E195" i="24"/>
  <c r="A195" i="24" s="1"/>
  <c r="E194" i="24"/>
  <c r="A194" i="24" s="1"/>
  <c r="E193" i="24"/>
  <c r="A193" i="24" s="1"/>
  <c r="E192" i="24"/>
  <c r="A192" i="24" s="1"/>
  <c r="E191" i="24"/>
  <c r="A191" i="24" s="1"/>
  <c r="E190" i="24"/>
  <c r="A190" i="24" s="1"/>
  <c r="E189" i="24"/>
  <c r="A189" i="24" s="1"/>
  <c r="E188" i="24"/>
  <c r="A188" i="24" s="1"/>
  <c r="E187" i="24"/>
  <c r="A187" i="24" s="1"/>
  <c r="E186" i="24"/>
  <c r="A186" i="24" s="1"/>
  <c r="E185" i="24"/>
  <c r="A185" i="24" s="1"/>
  <c r="E184" i="24"/>
  <c r="A184" i="24" s="1"/>
  <c r="E183" i="24"/>
  <c r="A183" i="24" s="1"/>
  <c r="E182" i="24"/>
  <c r="A182" i="24" s="1"/>
  <c r="E181" i="24"/>
  <c r="A181" i="24" s="1"/>
  <c r="E180" i="24"/>
  <c r="A180" i="24" s="1"/>
  <c r="E179" i="24"/>
  <c r="A179" i="24" s="1"/>
  <c r="E178" i="24"/>
  <c r="A178" i="24" s="1"/>
  <c r="E177" i="24"/>
  <c r="A177" i="24" s="1"/>
  <c r="E176" i="24"/>
  <c r="A176" i="24" s="1"/>
  <c r="E175" i="24"/>
  <c r="A175" i="24" s="1"/>
  <c r="E174" i="24"/>
  <c r="A174" i="24" s="1"/>
  <c r="E173" i="24"/>
  <c r="A173" i="24" s="1"/>
  <c r="E172" i="24"/>
  <c r="A172" i="24" s="1"/>
  <c r="E171" i="24"/>
  <c r="A171" i="24" s="1"/>
  <c r="E170" i="24"/>
  <c r="A170" i="24" s="1"/>
  <c r="E169" i="24"/>
  <c r="A169" i="24" s="1"/>
  <c r="E168" i="24"/>
  <c r="A168" i="24" s="1"/>
  <c r="E167" i="24"/>
  <c r="A167" i="24" s="1"/>
  <c r="E166" i="24"/>
  <c r="A166" i="24" s="1"/>
  <c r="E165" i="24"/>
  <c r="A165" i="24" s="1"/>
  <c r="E164" i="24"/>
  <c r="A164" i="24" s="1"/>
  <c r="E163" i="24"/>
  <c r="A163" i="24" s="1"/>
  <c r="E162" i="24"/>
  <c r="A162" i="24" s="1"/>
  <c r="E161" i="24"/>
  <c r="A161" i="24" s="1"/>
  <c r="E160" i="24"/>
  <c r="A160" i="24" s="1"/>
  <c r="E159" i="24"/>
  <c r="A159" i="24" s="1"/>
  <c r="E158" i="24"/>
  <c r="A158" i="24" s="1"/>
  <c r="E157" i="24"/>
  <c r="A157" i="24" s="1"/>
  <c r="E156" i="24"/>
  <c r="A156" i="24" s="1"/>
  <c r="E155" i="24"/>
  <c r="A155" i="24" s="1"/>
  <c r="E154" i="24"/>
  <c r="A154" i="24" s="1"/>
  <c r="E153" i="24"/>
  <c r="A153" i="24" s="1"/>
  <c r="E152" i="24"/>
  <c r="A152" i="24" s="1"/>
  <c r="E151" i="24"/>
  <c r="A151" i="24" s="1"/>
  <c r="E150" i="24"/>
  <c r="A150" i="24" s="1"/>
  <c r="E149" i="24"/>
  <c r="A149" i="24" s="1"/>
  <c r="E148" i="24"/>
  <c r="A148" i="24" s="1"/>
  <c r="E147" i="24"/>
  <c r="A147" i="24" s="1"/>
  <c r="E146" i="24"/>
  <c r="A146" i="24" s="1"/>
  <c r="E145" i="24"/>
  <c r="A145" i="24" s="1"/>
  <c r="E144" i="24"/>
  <c r="A144" i="24" s="1"/>
  <c r="E143" i="24"/>
  <c r="A143" i="24" s="1"/>
  <c r="E142" i="24"/>
  <c r="A142" i="24" s="1"/>
  <c r="E141" i="24"/>
  <c r="A141" i="24" s="1"/>
  <c r="E140" i="24"/>
  <c r="A140" i="24" s="1"/>
  <c r="E139" i="24"/>
  <c r="A139" i="24" s="1"/>
  <c r="E138" i="24"/>
  <c r="A138" i="24" s="1"/>
  <c r="E137" i="24"/>
  <c r="A137" i="24" s="1"/>
  <c r="E136" i="24"/>
  <c r="A136" i="24" s="1"/>
  <c r="E135" i="24"/>
  <c r="A135" i="24" s="1"/>
  <c r="E134" i="24"/>
  <c r="A134" i="24" s="1"/>
  <c r="E133" i="24"/>
  <c r="A133" i="24" s="1"/>
  <c r="E132" i="24"/>
  <c r="A132" i="24" s="1"/>
  <c r="E131" i="24"/>
  <c r="A131" i="24" s="1"/>
  <c r="E130" i="24"/>
  <c r="A130" i="24" s="1"/>
  <c r="E129" i="24"/>
  <c r="A129" i="24" s="1"/>
  <c r="E128" i="24"/>
  <c r="A128" i="24" s="1"/>
  <c r="E127" i="24"/>
  <c r="A127" i="24" s="1"/>
  <c r="E126" i="24"/>
  <c r="A126" i="24" s="1"/>
  <c r="E125" i="24"/>
  <c r="A125" i="24" s="1"/>
  <c r="E124" i="24"/>
  <c r="A124" i="24" s="1"/>
  <c r="E123" i="24"/>
  <c r="A123" i="24" s="1"/>
  <c r="E122" i="24"/>
  <c r="A122" i="24" s="1"/>
  <c r="E121" i="24"/>
  <c r="A121" i="24" s="1"/>
  <c r="E120" i="24"/>
  <c r="A120" i="24" s="1"/>
  <c r="E119" i="24"/>
  <c r="A119" i="24" s="1"/>
  <c r="E118" i="24"/>
  <c r="A118" i="24" s="1"/>
  <c r="E117" i="24"/>
  <c r="A117" i="24" s="1"/>
  <c r="E116" i="24"/>
  <c r="A116" i="24" s="1"/>
  <c r="E115" i="24"/>
  <c r="A115" i="24" s="1"/>
  <c r="E114" i="24"/>
  <c r="A114" i="24" s="1"/>
  <c r="E113" i="24"/>
  <c r="A113" i="24" s="1"/>
  <c r="E112" i="24"/>
  <c r="A112" i="24" s="1"/>
  <c r="E111" i="24"/>
  <c r="A111" i="24" s="1"/>
  <c r="E110" i="24"/>
  <c r="A110" i="24" s="1"/>
  <c r="E109" i="24"/>
  <c r="A109" i="24" s="1"/>
  <c r="E108" i="24"/>
  <c r="A108" i="24" s="1"/>
  <c r="E107" i="24"/>
  <c r="A107" i="24" s="1"/>
  <c r="E106" i="24"/>
  <c r="A106" i="24" s="1"/>
  <c r="E105" i="24"/>
  <c r="A105" i="24" s="1"/>
  <c r="E104" i="24"/>
  <c r="A104" i="24" s="1"/>
  <c r="E103" i="24"/>
  <c r="A103" i="24" s="1"/>
  <c r="E102" i="24"/>
  <c r="A102" i="24" s="1"/>
  <c r="E101" i="24"/>
  <c r="A101" i="24" s="1"/>
  <c r="E100" i="24"/>
  <c r="A100" i="24" s="1"/>
  <c r="E99" i="24"/>
  <c r="A99" i="24" s="1"/>
  <c r="E98" i="24"/>
  <c r="A98" i="24" s="1"/>
  <c r="E97" i="24"/>
  <c r="A97" i="24" s="1"/>
  <c r="E96" i="24"/>
  <c r="A96" i="24" s="1"/>
  <c r="E95" i="24"/>
  <c r="A95" i="24" s="1"/>
  <c r="E94" i="24"/>
  <c r="A94" i="24" s="1"/>
  <c r="E93" i="24"/>
  <c r="A93" i="24" s="1"/>
  <c r="E92" i="24"/>
  <c r="A92" i="24" s="1"/>
  <c r="E91" i="24"/>
  <c r="A91" i="24" s="1"/>
  <c r="E90" i="24"/>
  <c r="A90" i="24" s="1"/>
  <c r="E89" i="24"/>
  <c r="A89" i="24" s="1"/>
  <c r="E88" i="24"/>
  <c r="A88" i="24" s="1"/>
  <c r="E87" i="24"/>
  <c r="A87" i="24" s="1"/>
  <c r="E86" i="24"/>
  <c r="A86" i="24" s="1"/>
  <c r="E85" i="24"/>
  <c r="A85" i="24" s="1"/>
  <c r="E84" i="24"/>
  <c r="A84" i="24" s="1"/>
  <c r="E83" i="24"/>
  <c r="A83" i="24" s="1"/>
  <c r="E82" i="24"/>
  <c r="A82" i="24" s="1"/>
  <c r="E81" i="24"/>
  <c r="A81" i="24" s="1"/>
  <c r="E80" i="24"/>
  <c r="A80" i="24" s="1"/>
  <c r="E79" i="24"/>
  <c r="A79" i="24" s="1"/>
  <c r="E78" i="24"/>
  <c r="A78" i="24" s="1"/>
  <c r="E77" i="24"/>
  <c r="A77" i="24" s="1"/>
  <c r="E76" i="24"/>
  <c r="A76" i="24" s="1"/>
  <c r="E75" i="24"/>
  <c r="A75" i="24" s="1"/>
  <c r="E74" i="24"/>
  <c r="A74" i="24" s="1"/>
  <c r="E73" i="24"/>
  <c r="A73" i="24" s="1"/>
  <c r="E72" i="24"/>
  <c r="A72" i="24" s="1"/>
  <c r="E71" i="24"/>
  <c r="A71" i="24" s="1"/>
  <c r="E70" i="24"/>
  <c r="A70" i="24" s="1"/>
  <c r="E69" i="24"/>
  <c r="A69" i="24" s="1"/>
  <c r="E68" i="24"/>
  <c r="A68" i="24" s="1"/>
  <c r="E67" i="24"/>
  <c r="A67" i="24" s="1"/>
  <c r="E66" i="24"/>
  <c r="A66" i="24" s="1"/>
  <c r="E65" i="24"/>
  <c r="A65" i="24" s="1"/>
  <c r="E64" i="24"/>
  <c r="A64" i="24" s="1"/>
  <c r="E63" i="24"/>
  <c r="A63" i="24" s="1"/>
  <c r="E62" i="24"/>
  <c r="A62" i="24" s="1"/>
  <c r="E61" i="24"/>
  <c r="A61" i="24" s="1"/>
  <c r="E60" i="24"/>
  <c r="A60" i="24" s="1"/>
  <c r="E59" i="24"/>
  <c r="A59" i="24" s="1"/>
  <c r="E58" i="24"/>
  <c r="A58" i="24" s="1"/>
  <c r="E57" i="24"/>
  <c r="A57" i="24" s="1"/>
  <c r="E56" i="24"/>
  <c r="A56" i="24" s="1"/>
  <c r="E55" i="24"/>
  <c r="A55" i="24" s="1"/>
  <c r="E54" i="24"/>
  <c r="A54" i="24" s="1"/>
  <c r="E53" i="24"/>
  <c r="A53" i="24" s="1"/>
  <c r="E52" i="24"/>
  <c r="A52" i="24" s="1"/>
  <c r="E51" i="24"/>
  <c r="A51" i="24" s="1"/>
  <c r="E50" i="24"/>
  <c r="A50" i="24" s="1"/>
  <c r="E49" i="24"/>
  <c r="A49" i="24" s="1"/>
  <c r="E48" i="24"/>
  <c r="A48" i="24" s="1"/>
  <c r="E47" i="24"/>
  <c r="A47" i="24" s="1"/>
  <c r="E46" i="24"/>
  <c r="A46" i="24" s="1"/>
  <c r="E45" i="24"/>
  <c r="A45" i="24" s="1"/>
  <c r="E44" i="24"/>
  <c r="A44" i="24" s="1"/>
  <c r="E43" i="24"/>
  <c r="A43" i="24" s="1"/>
  <c r="E42" i="24"/>
  <c r="A42" i="24" s="1"/>
  <c r="E41" i="24"/>
  <c r="A41" i="24" s="1"/>
  <c r="E40" i="24"/>
  <c r="A40" i="24" s="1"/>
  <c r="E39" i="24"/>
  <c r="A39" i="24" s="1"/>
  <c r="BY48" i="18"/>
  <c r="E38" i="24"/>
  <c r="A38" i="24" s="1"/>
  <c r="BY47" i="18"/>
  <c r="E37" i="24"/>
  <c r="A37" i="24" s="1"/>
  <c r="BY46" i="18"/>
  <c r="E36" i="24"/>
  <c r="A36" i="24" s="1"/>
  <c r="BY45" i="18"/>
  <c r="E35" i="24"/>
  <c r="A35" i="24" s="1"/>
  <c r="BY44" i="18"/>
  <c r="E34" i="24"/>
  <c r="A34" i="24" s="1"/>
  <c r="BY43" i="18"/>
  <c r="E33" i="24"/>
  <c r="A33" i="24" s="1"/>
  <c r="BY42" i="18"/>
  <c r="E32" i="24"/>
  <c r="A32" i="24" s="1"/>
  <c r="BY41" i="18"/>
  <c r="E31" i="24"/>
  <c r="A31" i="24" s="1"/>
  <c r="BY40" i="18"/>
  <c r="E30" i="24"/>
  <c r="A30" i="24" s="1"/>
  <c r="BY39" i="18"/>
  <c r="E29" i="24"/>
  <c r="A29" i="24" s="1"/>
  <c r="BY38" i="18"/>
  <c r="E28" i="24"/>
  <c r="A28" i="24" s="1"/>
  <c r="BY37" i="18"/>
  <c r="E27" i="24"/>
  <c r="A27" i="24" s="1"/>
  <c r="BY36" i="18"/>
  <c r="E26" i="24"/>
  <c r="A26" i="24" s="1"/>
  <c r="BY35" i="18"/>
  <c r="E25" i="24"/>
  <c r="A25" i="24" s="1"/>
  <c r="BY34" i="18"/>
  <c r="E24" i="24"/>
  <c r="A24" i="24" s="1"/>
  <c r="BY33" i="18"/>
  <c r="E23" i="24"/>
  <c r="A23" i="24" s="1"/>
  <c r="BY32" i="18"/>
  <c r="E22" i="24"/>
  <c r="A22" i="24" s="1"/>
  <c r="BY31" i="18"/>
  <c r="E21" i="24"/>
  <c r="A21" i="24" s="1"/>
  <c r="BY30" i="18"/>
  <c r="E20" i="24"/>
  <c r="A20" i="24" s="1"/>
  <c r="BY29" i="18"/>
  <c r="E19" i="24"/>
  <c r="A19" i="24" s="1"/>
  <c r="BY28" i="18"/>
  <c r="E18" i="24"/>
  <c r="A18" i="24" s="1"/>
  <c r="BY27" i="18"/>
  <c r="E17" i="24"/>
  <c r="A17" i="24" s="1"/>
  <c r="BY26" i="18"/>
  <c r="E16" i="24"/>
  <c r="A16" i="24" s="1"/>
  <c r="BY25" i="18"/>
  <c r="E15" i="24"/>
  <c r="A15" i="24" s="1"/>
  <c r="BY24" i="18"/>
  <c r="E14" i="24"/>
  <c r="A14" i="24" s="1"/>
  <c r="BY23" i="18"/>
  <c r="E13" i="24"/>
  <c r="A13" i="24" s="1"/>
  <c r="BY22" i="18"/>
  <c r="E12" i="24"/>
  <c r="A12" i="24" s="1"/>
  <c r="BY21" i="18"/>
  <c r="E11" i="24"/>
  <c r="A11" i="24" s="1"/>
  <c r="BY20" i="18"/>
  <c r="E10" i="24"/>
  <c r="A10" i="24" s="1"/>
  <c r="BY19" i="18"/>
  <c r="V237" i="16"/>
  <c r="R237" i="16"/>
  <c r="N237" i="16"/>
  <c r="J237" i="16"/>
  <c r="F237" i="16"/>
  <c r="B237" i="16"/>
  <c r="V236" i="16"/>
  <c r="R236" i="16"/>
  <c r="V235" i="16"/>
  <c r="R235" i="16"/>
  <c r="N232" i="16" s="1"/>
  <c r="AD235" i="16" s="1"/>
  <c r="AC219" i="17"/>
  <c r="Y219" i="17" s="1"/>
  <c r="AC218" i="17"/>
  <c r="Y218" i="17" s="1"/>
  <c r="AC217" i="17"/>
  <c r="Y217" i="17" s="1"/>
  <c r="AC216" i="17"/>
  <c r="Y216" i="17" s="1"/>
  <c r="AC215" i="17"/>
  <c r="Y215" i="17" s="1"/>
  <c r="AC214" i="17"/>
  <c r="Y214" i="17" s="1"/>
  <c r="AC213" i="17"/>
  <c r="Y213" i="17" s="1"/>
  <c r="AC212" i="17"/>
  <c r="Y212" i="17" s="1"/>
  <c r="AC211" i="17"/>
  <c r="Y211" i="17" s="1"/>
  <c r="AC210" i="17"/>
  <c r="Y210" i="17" s="1"/>
  <c r="AC209" i="17"/>
  <c r="Y209" i="17" s="1"/>
  <c r="AC208" i="17"/>
  <c r="Y208" i="17" s="1"/>
  <c r="AC207" i="17"/>
  <c r="Y207" i="17" s="1"/>
  <c r="AC206" i="17"/>
  <c r="Y206" i="17" s="1"/>
  <c r="AC205" i="17"/>
  <c r="Y205" i="17" s="1"/>
  <c r="AC204" i="17"/>
  <c r="Y204" i="17" s="1"/>
  <c r="AC203" i="17"/>
  <c r="Y203" i="17" s="1"/>
  <c r="AC202" i="17"/>
  <c r="Y202" i="17" s="1"/>
  <c r="AC201" i="17"/>
  <c r="Y201" i="17" s="1"/>
  <c r="AC200" i="17"/>
  <c r="Y200" i="17" s="1"/>
  <c r="AC199" i="17"/>
  <c r="Y199" i="17" s="1"/>
  <c r="AC198" i="17"/>
  <c r="Y198" i="17" s="1"/>
  <c r="AC197" i="17"/>
  <c r="Y197" i="17" s="1"/>
  <c r="AC196" i="17"/>
  <c r="Y196" i="17" s="1"/>
  <c r="AC195" i="17"/>
  <c r="Y195" i="17" s="1"/>
  <c r="AC194" i="17"/>
  <c r="Y194" i="17" s="1"/>
  <c r="AC193" i="17"/>
  <c r="Y193" i="17" s="1"/>
  <c r="AC192" i="17"/>
  <c r="Y192" i="17" s="1"/>
  <c r="AC191" i="17"/>
  <c r="Y191" i="17" s="1"/>
  <c r="AC190" i="17"/>
  <c r="Y190" i="17" s="1"/>
  <c r="AC189" i="17"/>
  <c r="Y189" i="17" s="1"/>
  <c r="AC188" i="17"/>
  <c r="Y188" i="17" s="1"/>
  <c r="AC187" i="17"/>
  <c r="Y187" i="17" s="1"/>
  <c r="AC186" i="17"/>
  <c r="Y186" i="17" s="1"/>
  <c r="AC185" i="17"/>
  <c r="Y185" i="17" s="1"/>
  <c r="AC184" i="17"/>
  <c r="Y184" i="17" s="1"/>
  <c r="AC183" i="17"/>
  <c r="Y183" i="17" s="1"/>
  <c r="AC182" i="17"/>
  <c r="Y182" i="17" s="1"/>
  <c r="AC181" i="17"/>
  <c r="Y181" i="17" s="1"/>
  <c r="AC180" i="17"/>
  <c r="Y180" i="17" s="1"/>
  <c r="AC179" i="17"/>
  <c r="Y179" i="17" s="1"/>
  <c r="AC178" i="17"/>
  <c r="Y178" i="17" s="1"/>
  <c r="AC177" i="17"/>
  <c r="Y177" i="17" s="1"/>
  <c r="AC176" i="17"/>
  <c r="Y176" i="17" s="1"/>
  <c r="AC175" i="17"/>
  <c r="Y175" i="17" s="1"/>
  <c r="AC174" i="17"/>
  <c r="Y174" i="17" s="1"/>
  <c r="AC173" i="17"/>
  <c r="Y173" i="17" s="1"/>
  <c r="AC172" i="17"/>
  <c r="Y172" i="17" s="1"/>
  <c r="AC171" i="17"/>
  <c r="Y171" i="17" s="1"/>
  <c r="AC170" i="17"/>
  <c r="Y170" i="17" s="1"/>
  <c r="AC169" i="17"/>
  <c r="Y169" i="17" s="1"/>
  <c r="AC168" i="17"/>
  <c r="Y168" i="17" s="1"/>
  <c r="AC167" i="17"/>
  <c r="Y167" i="17" s="1"/>
  <c r="AC166" i="17"/>
  <c r="Y166" i="17" s="1"/>
  <c r="AC165" i="17"/>
  <c r="Y165" i="17" s="1"/>
  <c r="AC164" i="17"/>
  <c r="Y164" i="17" s="1"/>
  <c r="AC163" i="17"/>
  <c r="Y163" i="17" s="1"/>
  <c r="AC162" i="17"/>
  <c r="Y162" i="17" s="1"/>
  <c r="AC161" i="17"/>
  <c r="Y161" i="17" s="1"/>
  <c r="AC160" i="17"/>
  <c r="Y160" i="17" s="1"/>
  <c r="AC159" i="17"/>
  <c r="Y159" i="17" s="1"/>
  <c r="AC158" i="17"/>
  <c r="Y158" i="17" s="1"/>
  <c r="AC157" i="17"/>
  <c r="Y157" i="17" s="1"/>
  <c r="AC156" i="17"/>
  <c r="Y156" i="17" s="1"/>
  <c r="AC155" i="17"/>
  <c r="Y155" i="17" s="1"/>
  <c r="AC154" i="17"/>
  <c r="Y154" i="17" s="1"/>
  <c r="AC153" i="17"/>
  <c r="Y153" i="17" s="1"/>
  <c r="AC152" i="17"/>
  <c r="Y152" i="17" s="1"/>
  <c r="AC151" i="17"/>
  <c r="Y151" i="17" s="1"/>
  <c r="AC150" i="17"/>
  <c r="Y150" i="17" s="1"/>
  <c r="AC149" i="17"/>
  <c r="Y149" i="17" s="1"/>
  <c r="AC148" i="17"/>
  <c r="Y148" i="17" s="1"/>
  <c r="AC147" i="17"/>
  <c r="Y147" i="17" s="1"/>
  <c r="AC146" i="17"/>
  <c r="Y146" i="17" s="1"/>
  <c r="AC145" i="17"/>
  <c r="Y145" i="17" s="1"/>
  <c r="AC144" i="17"/>
  <c r="Y144" i="17" s="1"/>
  <c r="AC143" i="17"/>
  <c r="Y143" i="17" s="1"/>
  <c r="AC142" i="17"/>
  <c r="Y142" i="17" s="1"/>
  <c r="AC141" i="17"/>
  <c r="Y141" i="17" s="1"/>
  <c r="AC140" i="17"/>
  <c r="Y140" i="17" s="1"/>
  <c r="AC139" i="17"/>
  <c r="Y139" i="17" s="1"/>
  <c r="AC138" i="17"/>
  <c r="Y138" i="17" s="1"/>
  <c r="AC137" i="17"/>
  <c r="Y137" i="17" s="1"/>
  <c r="AC136" i="17"/>
  <c r="Y136" i="17" s="1"/>
  <c r="AC135" i="17"/>
  <c r="Y135" i="17" s="1"/>
  <c r="AC134" i="17"/>
  <c r="Y134" i="17" s="1"/>
  <c r="AC133" i="17"/>
  <c r="Y133" i="17" s="1"/>
  <c r="AC132" i="17"/>
  <c r="Y132" i="17" s="1"/>
  <c r="AC131" i="17"/>
  <c r="Y131" i="17" s="1"/>
  <c r="AC130" i="17"/>
  <c r="Y130" i="17" s="1"/>
  <c r="AC129" i="17"/>
  <c r="Y129" i="17" s="1"/>
  <c r="AC128" i="17"/>
  <c r="Y128" i="17" s="1"/>
  <c r="AC127" i="17"/>
  <c r="Y127" i="17" s="1"/>
  <c r="AC126" i="17"/>
  <c r="Y126" i="17" s="1"/>
  <c r="AC125" i="17"/>
  <c r="Y125" i="17" s="1"/>
  <c r="AC124" i="17"/>
  <c r="Y124" i="17" s="1"/>
  <c r="AC123" i="17"/>
  <c r="Y123" i="17" s="1"/>
  <c r="AC122" i="17"/>
  <c r="Y122" i="17" s="1"/>
  <c r="AC121" i="17"/>
  <c r="Y121" i="17" s="1"/>
  <c r="AC120" i="17"/>
  <c r="Y120" i="17" s="1"/>
  <c r="AC119" i="17"/>
  <c r="Y119" i="17" s="1"/>
  <c r="AC118" i="17"/>
  <c r="Y118" i="17" s="1"/>
  <c r="AC117" i="17"/>
  <c r="Y117" i="17" s="1"/>
  <c r="AC116" i="17"/>
  <c r="Y116" i="17" s="1"/>
  <c r="AC115" i="17"/>
  <c r="Y115" i="17" s="1"/>
  <c r="AC114" i="17"/>
  <c r="Y114" i="17" s="1"/>
  <c r="AC113" i="17"/>
  <c r="Y113" i="17" s="1"/>
  <c r="AC112" i="17"/>
  <c r="Y112" i="17" s="1"/>
  <c r="AC111" i="17"/>
  <c r="Y111" i="17" s="1"/>
  <c r="AC110" i="17"/>
  <c r="Y110" i="17" s="1"/>
  <c r="AC109" i="17"/>
  <c r="Y109" i="17" s="1"/>
  <c r="AC108" i="17"/>
  <c r="Y108" i="17" s="1"/>
  <c r="AC107" i="17"/>
  <c r="Y107" i="17" s="1"/>
  <c r="AC106" i="17"/>
  <c r="Y106" i="17" s="1"/>
  <c r="AC105" i="17"/>
  <c r="Y105" i="17" s="1"/>
  <c r="AC104" i="17"/>
  <c r="Y104" i="17" s="1"/>
  <c r="AC103" i="17"/>
  <c r="Y103" i="17" s="1"/>
  <c r="AC102" i="17"/>
  <c r="Y102" i="17" s="1"/>
  <c r="AC101" i="17"/>
  <c r="Y101" i="17" s="1"/>
  <c r="AC100" i="17"/>
  <c r="Y100" i="17" s="1"/>
  <c r="AC99" i="17"/>
  <c r="Y99" i="17" s="1"/>
  <c r="AC98" i="17"/>
  <c r="Y98" i="17" s="1"/>
  <c r="AC97" i="17"/>
  <c r="Y97" i="17" s="1"/>
  <c r="AC96" i="17"/>
  <c r="Y96" i="17" s="1"/>
  <c r="AC95" i="17"/>
  <c r="Y95" i="17" s="1"/>
  <c r="AC94" i="17"/>
  <c r="Y94" i="17" s="1"/>
  <c r="AC93" i="17"/>
  <c r="Y93" i="17" s="1"/>
  <c r="AC92" i="17"/>
  <c r="Y92" i="17" s="1"/>
  <c r="AC91" i="17"/>
  <c r="Y91" i="17" s="1"/>
  <c r="AC90" i="17"/>
  <c r="Y90" i="17" s="1"/>
  <c r="AC89" i="17"/>
  <c r="Y89" i="17" s="1"/>
  <c r="AC88" i="17"/>
  <c r="Y88" i="17" s="1"/>
  <c r="AC87" i="17"/>
  <c r="Y87" i="17" s="1"/>
  <c r="AC86" i="17"/>
  <c r="Y86" i="17" s="1"/>
  <c r="AC85" i="17"/>
  <c r="Y85" i="17" s="1"/>
  <c r="AC84" i="17"/>
  <c r="Y84" i="17" s="1"/>
  <c r="AC83" i="17"/>
  <c r="Y83" i="17" s="1"/>
  <c r="AC82" i="17"/>
  <c r="Y82" i="17" s="1"/>
  <c r="AC81" i="17"/>
  <c r="Y81" i="17" s="1"/>
  <c r="AC80" i="17"/>
  <c r="Y80" i="17" s="1"/>
  <c r="AC79" i="17"/>
  <c r="Y79" i="17" s="1"/>
  <c r="AC78" i="17"/>
  <c r="Y78" i="17" s="1"/>
  <c r="AC77" i="17"/>
  <c r="Y77" i="17" s="1"/>
  <c r="AC76" i="17"/>
  <c r="Y76" i="17" s="1"/>
  <c r="AC75" i="17"/>
  <c r="Y75" i="17" s="1"/>
  <c r="AC74" i="17"/>
  <c r="Y74" i="17" s="1"/>
  <c r="AC73" i="17"/>
  <c r="Y73" i="17" s="1"/>
  <c r="AC72" i="17"/>
  <c r="Y72" i="17" s="1"/>
  <c r="AC71" i="17"/>
  <c r="Y71" i="17" s="1"/>
  <c r="AC70" i="17"/>
  <c r="Y70" i="17" s="1"/>
  <c r="AC69" i="17"/>
  <c r="Y69" i="17" s="1"/>
  <c r="AC68" i="17"/>
  <c r="Y68" i="17" s="1"/>
  <c r="AC67" i="17"/>
  <c r="Y67" i="17" s="1"/>
  <c r="AC66" i="17"/>
  <c r="Y66" i="17" s="1"/>
  <c r="AC65" i="17"/>
  <c r="Y65" i="17" s="1"/>
  <c r="AC64" i="17"/>
  <c r="Y64" i="17" s="1"/>
  <c r="AC63" i="17"/>
  <c r="Y63" i="17" s="1"/>
  <c r="AC62" i="17"/>
  <c r="Y62" i="17" s="1"/>
  <c r="AC61" i="17"/>
  <c r="Y61" i="17" s="1"/>
  <c r="AC60" i="17"/>
  <c r="Y60" i="17" s="1"/>
  <c r="AC59" i="17"/>
  <c r="Y59" i="17" s="1"/>
  <c r="AC58" i="17"/>
  <c r="Y58" i="17" s="1"/>
  <c r="AC57" i="17"/>
  <c r="Y57" i="17" s="1"/>
  <c r="AC56" i="17"/>
  <c r="Y56" i="17" s="1"/>
  <c r="AC55" i="17"/>
  <c r="Y55" i="17" s="1"/>
  <c r="AC54" i="17"/>
  <c r="Y54" i="17" s="1"/>
  <c r="AC53" i="17"/>
  <c r="Y53" i="17" s="1"/>
  <c r="AC52" i="17"/>
  <c r="Y52" i="17" s="1"/>
  <c r="AC51" i="17"/>
  <c r="Y51" i="17" s="1"/>
  <c r="AC50" i="17"/>
  <c r="Y50" i="17" s="1"/>
  <c r="AC49" i="17"/>
  <c r="Y49" i="17" s="1"/>
  <c r="AC48" i="17"/>
  <c r="Y48" i="17" s="1"/>
  <c r="AC47" i="17"/>
  <c r="Y47" i="17" s="1"/>
  <c r="AC46" i="17"/>
  <c r="Y46" i="17" s="1"/>
  <c r="AC45" i="17"/>
  <c r="Y45" i="17" s="1"/>
  <c r="AC44" i="17"/>
  <c r="Y44" i="17" s="1"/>
  <c r="AC43" i="17"/>
  <c r="Y43" i="17" s="1"/>
  <c r="AC42" i="17"/>
  <c r="Y42" i="17" s="1"/>
  <c r="AC41" i="17"/>
  <c r="Y41" i="17" s="1"/>
  <c r="AC40" i="17"/>
  <c r="Y40" i="17" s="1"/>
  <c r="AC39" i="17"/>
  <c r="Y39" i="17" s="1"/>
  <c r="BY48" i="16"/>
  <c r="AC38" i="17"/>
  <c r="Y38" i="17" s="1"/>
  <c r="BY47" i="16"/>
  <c r="AC37" i="17"/>
  <c r="Y37" i="17" s="1"/>
  <c r="BY46" i="16"/>
  <c r="AC36" i="17"/>
  <c r="Y36" i="17" s="1"/>
  <c r="BY45" i="16"/>
  <c r="AC35" i="17"/>
  <c r="Y35" i="17" s="1"/>
  <c r="BY44" i="16"/>
  <c r="AC34" i="17"/>
  <c r="Y34" i="17" s="1"/>
  <c r="BY43" i="16"/>
  <c r="AC33" i="17"/>
  <c r="Y33" i="17" s="1"/>
  <c r="BY42" i="16"/>
  <c r="AC32" i="17"/>
  <c r="Y32" i="17" s="1"/>
  <c r="BY41" i="16"/>
  <c r="AC31" i="17"/>
  <c r="Y31" i="17" s="1"/>
  <c r="BY40" i="16"/>
  <c r="AC30" i="17"/>
  <c r="Y30" i="17" s="1"/>
  <c r="BY39" i="16"/>
  <c r="AC29" i="17"/>
  <c r="Y29" i="17" s="1"/>
  <c r="BY38" i="16"/>
  <c r="AC28" i="17"/>
  <c r="Y28" i="17" s="1"/>
  <c r="BY37" i="16"/>
  <c r="AC27" i="17"/>
  <c r="Y27" i="17" s="1"/>
  <c r="BY36" i="16"/>
  <c r="AC26" i="17"/>
  <c r="Y26" i="17" s="1"/>
  <c r="BY35" i="16"/>
  <c r="AC25" i="17"/>
  <c r="Y25" i="17" s="1"/>
  <c r="BY34" i="16"/>
  <c r="AC24" i="17"/>
  <c r="Y24" i="17" s="1"/>
  <c r="BY33" i="16"/>
  <c r="AC23" i="17"/>
  <c r="Y23" i="17" s="1"/>
  <c r="BY32" i="16"/>
  <c r="AC22" i="17"/>
  <c r="Y22" i="17" s="1"/>
  <c r="BY31" i="16"/>
  <c r="AC21" i="17"/>
  <c r="Y21" i="17" s="1"/>
  <c r="BY30" i="16"/>
  <c r="AC20" i="17"/>
  <c r="Y20" i="17" s="1"/>
  <c r="BY29" i="16"/>
  <c r="AC19" i="17"/>
  <c r="Y19" i="17" s="1"/>
  <c r="BY28" i="16"/>
  <c r="AC18" i="17"/>
  <c r="Y18" i="17" s="1"/>
  <c r="BY27" i="16"/>
  <c r="AC17" i="17"/>
  <c r="Y17" i="17" s="1"/>
  <c r="BY26" i="16"/>
  <c r="AC16" i="17"/>
  <c r="Y16" i="17" s="1"/>
  <c r="BY25" i="16"/>
  <c r="AC15" i="17"/>
  <c r="Y15" i="17" s="1"/>
  <c r="BY24" i="16"/>
  <c r="AC14" i="17"/>
  <c r="Y14" i="17" s="1"/>
  <c r="BY23" i="16"/>
  <c r="AC13" i="17"/>
  <c r="Y13" i="17" s="1"/>
  <c r="BY22" i="16"/>
  <c r="AC12" i="17"/>
  <c r="Y12" i="17" s="1"/>
  <c r="BY21" i="16"/>
  <c r="AC11" i="17"/>
  <c r="Y11" i="17" s="1"/>
  <c r="BY20" i="16"/>
  <c r="AC10" i="17"/>
  <c r="BY19" i="16"/>
  <c r="V237" i="15"/>
  <c r="R237" i="15"/>
  <c r="N237" i="15"/>
  <c r="J237" i="15"/>
  <c r="F237" i="15"/>
  <c r="B237" i="15"/>
  <c r="V236" i="15"/>
  <c r="R236" i="15"/>
  <c r="V235" i="15"/>
  <c r="R235" i="15"/>
  <c r="N232" i="15" s="1"/>
  <c r="AD235" i="15" s="1"/>
  <c r="U219" i="17"/>
  <c r="U218" i="17"/>
  <c r="Q218" i="17" s="1"/>
  <c r="U217" i="17"/>
  <c r="Q217" i="17" s="1"/>
  <c r="U216" i="17"/>
  <c r="Q216" i="17" s="1"/>
  <c r="U215" i="17"/>
  <c r="Q215" i="17" s="1"/>
  <c r="U214" i="17"/>
  <c r="Q214" i="17" s="1"/>
  <c r="U213" i="17"/>
  <c r="Q213" i="17" s="1"/>
  <c r="U212" i="17"/>
  <c r="Q212" i="17" s="1"/>
  <c r="U211" i="17"/>
  <c r="Q211" i="17" s="1"/>
  <c r="U210" i="17"/>
  <c r="Q210" i="17" s="1"/>
  <c r="U209" i="17"/>
  <c r="Q209" i="17" s="1"/>
  <c r="U208" i="17"/>
  <c r="Q208" i="17" s="1"/>
  <c r="U207" i="17"/>
  <c r="Q207" i="17" s="1"/>
  <c r="U206" i="17"/>
  <c r="Q206" i="17" s="1"/>
  <c r="U205" i="17"/>
  <c r="Q205" i="17" s="1"/>
  <c r="U204" i="17"/>
  <c r="Q204" i="17" s="1"/>
  <c r="U203" i="17"/>
  <c r="Q203" i="17" s="1"/>
  <c r="U202" i="17"/>
  <c r="Q202" i="17" s="1"/>
  <c r="U201" i="17"/>
  <c r="Q201" i="17" s="1"/>
  <c r="U200" i="17"/>
  <c r="Q200" i="17" s="1"/>
  <c r="U199" i="17"/>
  <c r="Q199" i="17" s="1"/>
  <c r="U198" i="17"/>
  <c r="Q198" i="17" s="1"/>
  <c r="U197" i="17"/>
  <c r="Q197" i="17" s="1"/>
  <c r="U196" i="17"/>
  <c r="Q196" i="17" s="1"/>
  <c r="U195" i="17"/>
  <c r="Q195" i="17" s="1"/>
  <c r="U194" i="17"/>
  <c r="Q194" i="17" s="1"/>
  <c r="U193" i="17"/>
  <c r="Q193" i="17" s="1"/>
  <c r="U192" i="17"/>
  <c r="Q192" i="17" s="1"/>
  <c r="U191" i="17"/>
  <c r="Q191" i="17" s="1"/>
  <c r="U190" i="17"/>
  <c r="Q190" i="17" s="1"/>
  <c r="U189" i="17"/>
  <c r="Q189" i="17" s="1"/>
  <c r="U188" i="17"/>
  <c r="Q188" i="17" s="1"/>
  <c r="U187" i="17"/>
  <c r="Q187" i="17" s="1"/>
  <c r="U186" i="17"/>
  <c r="Q186" i="17" s="1"/>
  <c r="U185" i="17"/>
  <c r="Q185" i="17" s="1"/>
  <c r="U184" i="17"/>
  <c r="Q184" i="17" s="1"/>
  <c r="U183" i="17"/>
  <c r="Q183" i="17" s="1"/>
  <c r="U182" i="17"/>
  <c r="Q182" i="17" s="1"/>
  <c r="U181" i="17"/>
  <c r="Q181" i="17" s="1"/>
  <c r="U180" i="17"/>
  <c r="Q180" i="17" s="1"/>
  <c r="U179" i="17"/>
  <c r="Q179" i="17" s="1"/>
  <c r="U178" i="17"/>
  <c r="Q178" i="17" s="1"/>
  <c r="U177" i="17"/>
  <c r="Q177" i="17" s="1"/>
  <c r="U176" i="17"/>
  <c r="Q176" i="17" s="1"/>
  <c r="U175" i="17"/>
  <c r="Q175" i="17" s="1"/>
  <c r="U174" i="17"/>
  <c r="Q174" i="17" s="1"/>
  <c r="U173" i="17"/>
  <c r="Q173" i="17" s="1"/>
  <c r="U172" i="17"/>
  <c r="Q172" i="17" s="1"/>
  <c r="U171" i="17"/>
  <c r="Q171" i="17" s="1"/>
  <c r="U170" i="17"/>
  <c r="Q170" i="17" s="1"/>
  <c r="U169" i="17"/>
  <c r="Q169" i="17" s="1"/>
  <c r="U168" i="17"/>
  <c r="Q168" i="17" s="1"/>
  <c r="U167" i="17"/>
  <c r="Q167" i="17" s="1"/>
  <c r="U166" i="17"/>
  <c r="Q166" i="17" s="1"/>
  <c r="U165" i="17"/>
  <c r="Q165" i="17" s="1"/>
  <c r="U164" i="17"/>
  <c r="Q164" i="17" s="1"/>
  <c r="U163" i="17"/>
  <c r="Q163" i="17" s="1"/>
  <c r="U162" i="17"/>
  <c r="Q162" i="17" s="1"/>
  <c r="U161" i="17"/>
  <c r="Q161" i="17" s="1"/>
  <c r="U160" i="17"/>
  <c r="Q160" i="17" s="1"/>
  <c r="U159" i="17"/>
  <c r="Q159" i="17" s="1"/>
  <c r="U158" i="17"/>
  <c r="Q158" i="17" s="1"/>
  <c r="U157" i="17"/>
  <c r="Q157" i="17" s="1"/>
  <c r="U156" i="17"/>
  <c r="Q156" i="17" s="1"/>
  <c r="U155" i="17"/>
  <c r="Q155" i="17" s="1"/>
  <c r="U154" i="17"/>
  <c r="Q154" i="17" s="1"/>
  <c r="U153" i="17"/>
  <c r="Q153" i="17" s="1"/>
  <c r="U152" i="17"/>
  <c r="Q152" i="17" s="1"/>
  <c r="U151" i="17"/>
  <c r="Q151" i="17" s="1"/>
  <c r="U150" i="17"/>
  <c r="Q150" i="17" s="1"/>
  <c r="U149" i="17"/>
  <c r="Q149" i="17" s="1"/>
  <c r="U148" i="17"/>
  <c r="Q148" i="17" s="1"/>
  <c r="U147" i="17"/>
  <c r="Q147" i="17" s="1"/>
  <c r="U146" i="17"/>
  <c r="Q146" i="17" s="1"/>
  <c r="U145" i="17"/>
  <c r="Q145" i="17" s="1"/>
  <c r="U144" i="17"/>
  <c r="Q144" i="17" s="1"/>
  <c r="U143" i="17"/>
  <c r="Q143" i="17" s="1"/>
  <c r="U142" i="17"/>
  <c r="Q142" i="17" s="1"/>
  <c r="U141" i="17"/>
  <c r="Q141" i="17" s="1"/>
  <c r="U140" i="17"/>
  <c r="Q140" i="17" s="1"/>
  <c r="U139" i="17"/>
  <c r="Q139" i="17" s="1"/>
  <c r="U138" i="17"/>
  <c r="Q138" i="17" s="1"/>
  <c r="U137" i="17"/>
  <c r="Q137" i="17" s="1"/>
  <c r="U136" i="17"/>
  <c r="Q136" i="17" s="1"/>
  <c r="U135" i="17"/>
  <c r="Q135" i="17" s="1"/>
  <c r="U134" i="17"/>
  <c r="Q134" i="17" s="1"/>
  <c r="U133" i="17"/>
  <c r="Q133" i="17" s="1"/>
  <c r="U132" i="17"/>
  <c r="Q132" i="17" s="1"/>
  <c r="U131" i="17"/>
  <c r="Q131" i="17" s="1"/>
  <c r="U130" i="17"/>
  <c r="Q130" i="17" s="1"/>
  <c r="U129" i="17"/>
  <c r="Q129" i="17" s="1"/>
  <c r="U128" i="17"/>
  <c r="Q128" i="17" s="1"/>
  <c r="U127" i="17"/>
  <c r="Q127" i="17" s="1"/>
  <c r="U126" i="17"/>
  <c r="Q126" i="17" s="1"/>
  <c r="U125" i="17"/>
  <c r="Q125" i="17" s="1"/>
  <c r="U124" i="17"/>
  <c r="Q124" i="17" s="1"/>
  <c r="U123" i="17"/>
  <c r="Q123" i="17" s="1"/>
  <c r="U122" i="17"/>
  <c r="Q122" i="17" s="1"/>
  <c r="U121" i="17"/>
  <c r="Q121" i="17" s="1"/>
  <c r="U120" i="17"/>
  <c r="Q120" i="17" s="1"/>
  <c r="U119" i="17"/>
  <c r="Q119" i="17" s="1"/>
  <c r="U118" i="17"/>
  <c r="Q118" i="17" s="1"/>
  <c r="U117" i="17"/>
  <c r="Q117" i="17" s="1"/>
  <c r="U116" i="17"/>
  <c r="Q116" i="17" s="1"/>
  <c r="U115" i="17"/>
  <c r="Q115" i="17" s="1"/>
  <c r="U114" i="17"/>
  <c r="Q114" i="17" s="1"/>
  <c r="U113" i="17"/>
  <c r="Q113" i="17" s="1"/>
  <c r="U112" i="17"/>
  <c r="Q112" i="17" s="1"/>
  <c r="U111" i="17"/>
  <c r="Q111" i="17" s="1"/>
  <c r="U110" i="17"/>
  <c r="Q110" i="17" s="1"/>
  <c r="U109" i="17"/>
  <c r="Q109" i="17" s="1"/>
  <c r="U108" i="17"/>
  <c r="Q108" i="17" s="1"/>
  <c r="U107" i="17"/>
  <c r="Q107" i="17" s="1"/>
  <c r="U106" i="17"/>
  <c r="Q106" i="17" s="1"/>
  <c r="U105" i="17"/>
  <c r="Q105" i="17" s="1"/>
  <c r="U104" i="17"/>
  <c r="Q104" i="17" s="1"/>
  <c r="U103" i="17"/>
  <c r="Q103" i="17" s="1"/>
  <c r="U102" i="17"/>
  <c r="Q102" i="17" s="1"/>
  <c r="U101" i="17"/>
  <c r="Q101" i="17" s="1"/>
  <c r="U100" i="17"/>
  <c r="Q100" i="17" s="1"/>
  <c r="U99" i="17"/>
  <c r="Q99" i="17" s="1"/>
  <c r="U98" i="17"/>
  <c r="Q98" i="17" s="1"/>
  <c r="U97" i="17"/>
  <c r="Q97" i="17" s="1"/>
  <c r="U96" i="17"/>
  <c r="Q96" i="17" s="1"/>
  <c r="U95" i="17"/>
  <c r="Q95" i="17" s="1"/>
  <c r="U94" i="17"/>
  <c r="Q94" i="17" s="1"/>
  <c r="U93" i="17"/>
  <c r="Q93" i="17" s="1"/>
  <c r="U92" i="17"/>
  <c r="Q92" i="17" s="1"/>
  <c r="U91" i="17"/>
  <c r="Q91" i="17" s="1"/>
  <c r="U90" i="17"/>
  <c r="Q90" i="17" s="1"/>
  <c r="U89" i="17"/>
  <c r="Q89" i="17" s="1"/>
  <c r="U88" i="17"/>
  <c r="Q88" i="17" s="1"/>
  <c r="U87" i="17"/>
  <c r="Q87" i="17" s="1"/>
  <c r="U86" i="17"/>
  <c r="Q86" i="17" s="1"/>
  <c r="U85" i="17"/>
  <c r="Q85" i="17" s="1"/>
  <c r="U84" i="17"/>
  <c r="Q84" i="17" s="1"/>
  <c r="U83" i="17"/>
  <c r="Q83" i="17" s="1"/>
  <c r="U82" i="17"/>
  <c r="Q82" i="17" s="1"/>
  <c r="U81" i="17"/>
  <c r="Q81" i="17" s="1"/>
  <c r="U80" i="17"/>
  <c r="Q80" i="17" s="1"/>
  <c r="U79" i="17"/>
  <c r="Q79" i="17" s="1"/>
  <c r="U78" i="17"/>
  <c r="Q78" i="17" s="1"/>
  <c r="U77" i="17"/>
  <c r="Q77" i="17" s="1"/>
  <c r="U76" i="17"/>
  <c r="Q76" i="17" s="1"/>
  <c r="U75" i="17"/>
  <c r="Q75" i="17" s="1"/>
  <c r="U74" i="17"/>
  <c r="Q74" i="17" s="1"/>
  <c r="U73" i="17"/>
  <c r="Q73" i="17" s="1"/>
  <c r="U72" i="17"/>
  <c r="Q72" i="17" s="1"/>
  <c r="U71" i="17"/>
  <c r="Q71" i="17" s="1"/>
  <c r="U70" i="17"/>
  <c r="Q70" i="17" s="1"/>
  <c r="U69" i="17"/>
  <c r="Q69" i="17" s="1"/>
  <c r="U68" i="17"/>
  <c r="Q68" i="17" s="1"/>
  <c r="U67" i="17"/>
  <c r="Q67" i="17" s="1"/>
  <c r="U66" i="17"/>
  <c r="Q66" i="17" s="1"/>
  <c r="U65" i="17"/>
  <c r="Q65" i="17" s="1"/>
  <c r="U64" i="17"/>
  <c r="Q64" i="17" s="1"/>
  <c r="U63" i="17"/>
  <c r="Q63" i="17" s="1"/>
  <c r="U62" i="17"/>
  <c r="Q62" i="17" s="1"/>
  <c r="U61" i="17"/>
  <c r="Q61" i="17" s="1"/>
  <c r="U60" i="17"/>
  <c r="Q60" i="17" s="1"/>
  <c r="U59" i="17"/>
  <c r="Q59" i="17" s="1"/>
  <c r="U58" i="17"/>
  <c r="Q58" i="17" s="1"/>
  <c r="U57" i="17"/>
  <c r="Q57" i="17" s="1"/>
  <c r="U56" i="17"/>
  <c r="Q56" i="17" s="1"/>
  <c r="U55" i="17"/>
  <c r="Q55" i="17" s="1"/>
  <c r="U54" i="17"/>
  <c r="Q54" i="17" s="1"/>
  <c r="U53" i="17"/>
  <c r="Q53" i="17" s="1"/>
  <c r="U52" i="17"/>
  <c r="Q52" i="17" s="1"/>
  <c r="U51" i="17"/>
  <c r="Q51" i="17" s="1"/>
  <c r="U50" i="17"/>
  <c r="Q50" i="17" s="1"/>
  <c r="U49" i="17"/>
  <c r="Q49" i="17" s="1"/>
  <c r="U48" i="17"/>
  <c r="Q48" i="17" s="1"/>
  <c r="U47" i="17"/>
  <c r="Q47" i="17" s="1"/>
  <c r="U46" i="17"/>
  <c r="Q46" i="17" s="1"/>
  <c r="U45" i="17"/>
  <c r="Q45" i="17" s="1"/>
  <c r="U44" i="17"/>
  <c r="Q44" i="17" s="1"/>
  <c r="U43" i="17"/>
  <c r="Q43" i="17" s="1"/>
  <c r="U42" i="17"/>
  <c r="Q42" i="17" s="1"/>
  <c r="U41" i="17"/>
  <c r="Q41" i="17" s="1"/>
  <c r="U40" i="17"/>
  <c r="Q40" i="17" s="1"/>
  <c r="U39" i="17"/>
  <c r="Q39" i="17" s="1"/>
  <c r="BY48" i="15"/>
  <c r="U38" i="17"/>
  <c r="Q38" i="17" s="1"/>
  <c r="BY47" i="15"/>
  <c r="U37" i="17"/>
  <c r="Q37" i="17" s="1"/>
  <c r="BY46" i="15"/>
  <c r="U36" i="17"/>
  <c r="Q36" i="17" s="1"/>
  <c r="BY45" i="15"/>
  <c r="U35" i="17"/>
  <c r="Q35" i="17" s="1"/>
  <c r="BY44" i="15"/>
  <c r="U34" i="17"/>
  <c r="Q34" i="17" s="1"/>
  <c r="BY43" i="15"/>
  <c r="U33" i="17"/>
  <c r="Q33" i="17" s="1"/>
  <c r="BY42" i="15"/>
  <c r="U32" i="17"/>
  <c r="Q32" i="17" s="1"/>
  <c r="BY41" i="15"/>
  <c r="U31" i="17"/>
  <c r="Q31" i="17" s="1"/>
  <c r="BY40" i="15"/>
  <c r="U30" i="17"/>
  <c r="Q30" i="17" s="1"/>
  <c r="BY39" i="15"/>
  <c r="U29" i="17"/>
  <c r="Q29" i="17" s="1"/>
  <c r="BY38" i="15"/>
  <c r="U28" i="17"/>
  <c r="Q28" i="17" s="1"/>
  <c r="BY37" i="15"/>
  <c r="U27" i="17"/>
  <c r="Q27" i="17" s="1"/>
  <c r="BY36" i="15"/>
  <c r="U26" i="17"/>
  <c r="Q26" i="17" s="1"/>
  <c r="BY35" i="15"/>
  <c r="U25" i="17"/>
  <c r="Q25" i="17" s="1"/>
  <c r="BY34" i="15"/>
  <c r="U24" i="17"/>
  <c r="Q24" i="17" s="1"/>
  <c r="BY33" i="15"/>
  <c r="U23" i="17"/>
  <c r="Q23" i="17" s="1"/>
  <c r="BY32" i="15"/>
  <c r="U22" i="17"/>
  <c r="Q22" i="17" s="1"/>
  <c r="BY31" i="15"/>
  <c r="U21" i="17"/>
  <c r="Q21" i="17" s="1"/>
  <c r="BY30" i="15"/>
  <c r="U20" i="17"/>
  <c r="Q20" i="17" s="1"/>
  <c r="BY29" i="15"/>
  <c r="U19" i="17"/>
  <c r="Q19" i="17" s="1"/>
  <c r="BY28" i="15"/>
  <c r="U18" i="17"/>
  <c r="Q18" i="17" s="1"/>
  <c r="BY27" i="15"/>
  <c r="U17" i="17"/>
  <c r="Q17" i="17" s="1"/>
  <c r="BY26" i="15"/>
  <c r="U16" i="17"/>
  <c r="Q16" i="17" s="1"/>
  <c r="BY25" i="15"/>
  <c r="U15" i="17"/>
  <c r="Q15" i="17" s="1"/>
  <c r="BY24" i="15"/>
  <c r="U14" i="17"/>
  <c r="Q14" i="17" s="1"/>
  <c r="BY23" i="15"/>
  <c r="U13" i="17"/>
  <c r="BY22" i="15"/>
  <c r="U12" i="17"/>
  <c r="Q12" i="17" s="1"/>
  <c r="BY21" i="15"/>
  <c r="U11" i="17"/>
  <c r="Q11" i="17" s="1"/>
  <c r="BY20" i="15"/>
  <c r="U10" i="17"/>
  <c r="BY19" i="15"/>
  <c r="T249" i="14"/>
  <c r="V237" i="14"/>
  <c r="R237" i="14"/>
  <c r="N237" i="14"/>
  <c r="J237" i="14"/>
  <c r="F237" i="14"/>
  <c r="B237" i="14"/>
  <c r="V236" i="14"/>
  <c r="R236" i="14"/>
  <c r="V235" i="14"/>
  <c r="R235" i="14"/>
  <c r="N232" i="14" s="1"/>
  <c r="AD235" i="14" s="1"/>
  <c r="M219" i="17"/>
  <c r="M218" i="17"/>
  <c r="I218" i="17" s="1"/>
  <c r="M217" i="17"/>
  <c r="I217" i="17" s="1"/>
  <c r="M216" i="17"/>
  <c r="I216" i="17" s="1"/>
  <c r="M215" i="17"/>
  <c r="I215" i="17" s="1"/>
  <c r="M214" i="17"/>
  <c r="I214" i="17" s="1"/>
  <c r="M213" i="17"/>
  <c r="I213" i="17" s="1"/>
  <c r="M212" i="17"/>
  <c r="I212" i="17" s="1"/>
  <c r="M211" i="17"/>
  <c r="I211" i="17" s="1"/>
  <c r="M210" i="17"/>
  <c r="I210" i="17" s="1"/>
  <c r="M209" i="17"/>
  <c r="I209" i="17" s="1"/>
  <c r="M208" i="17"/>
  <c r="I208" i="17" s="1"/>
  <c r="M207" i="17"/>
  <c r="I207" i="17" s="1"/>
  <c r="M206" i="17"/>
  <c r="I206" i="17" s="1"/>
  <c r="M205" i="17"/>
  <c r="I205" i="17" s="1"/>
  <c r="M204" i="17"/>
  <c r="I204" i="17" s="1"/>
  <c r="M203" i="17"/>
  <c r="I203" i="17" s="1"/>
  <c r="M202" i="17"/>
  <c r="I202" i="17" s="1"/>
  <c r="M201" i="17"/>
  <c r="I201" i="17" s="1"/>
  <c r="M200" i="17"/>
  <c r="I200" i="17" s="1"/>
  <c r="M199" i="17"/>
  <c r="I199" i="17" s="1"/>
  <c r="M198" i="17"/>
  <c r="I198" i="17" s="1"/>
  <c r="M197" i="17"/>
  <c r="I197" i="17" s="1"/>
  <c r="M196" i="17"/>
  <c r="I196" i="17" s="1"/>
  <c r="M195" i="17"/>
  <c r="I195" i="17" s="1"/>
  <c r="M194" i="17"/>
  <c r="I194" i="17" s="1"/>
  <c r="M193" i="17"/>
  <c r="I193" i="17" s="1"/>
  <c r="M192" i="17"/>
  <c r="I192" i="17" s="1"/>
  <c r="M191" i="17"/>
  <c r="I191" i="17" s="1"/>
  <c r="M190" i="17"/>
  <c r="I190" i="17" s="1"/>
  <c r="M189" i="17"/>
  <c r="I189" i="17" s="1"/>
  <c r="M188" i="17"/>
  <c r="I188" i="17" s="1"/>
  <c r="M187" i="17"/>
  <c r="I187" i="17" s="1"/>
  <c r="M186" i="17"/>
  <c r="I186" i="17" s="1"/>
  <c r="M185" i="17"/>
  <c r="I185" i="17" s="1"/>
  <c r="M184" i="17"/>
  <c r="I184" i="17" s="1"/>
  <c r="M183" i="17"/>
  <c r="I183" i="17" s="1"/>
  <c r="M182" i="17"/>
  <c r="I182" i="17" s="1"/>
  <c r="M181" i="17"/>
  <c r="I181" i="17" s="1"/>
  <c r="M180" i="17"/>
  <c r="I180" i="17" s="1"/>
  <c r="M179" i="17"/>
  <c r="I179" i="17" s="1"/>
  <c r="M178" i="17"/>
  <c r="I178" i="17" s="1"/>
  <c r="M177" i="17"/>
  <c r="I177" i="17" s="1"/>
  <c r="M176" i="17"/>
  <c r="I176" i="17" s="1"/>
  <c r="M175" i="17"/>
  <c r="I175" i="17" s="1"/>
  <c r="M174" i="17"/>
  <c r="I174" i="17" s="1"/>
  <c r="M173" i="17"/>
  <c r="I173" i="17" s="1"/>
  <c r="M172" i="17"/>
  <c r="I172" i="17" s="1"/>
  <c r="M171" i="17"/>
  <c r="I171" i="17" s="1"/>
  <c r="M170" i="17"/>
  <c r="I170" i="17" s="1"/>
  <c r="M169" i="17"/>
  <c r="I169" i="17" s="1"/>
  <c r="M168" i="17"/>
  <c r="I168" i="17" s="1"/>
  <c r="M167" i="17"/>
  <c r="I167" i="17" s="1"/>
  <c r="M166" i="17"/>
  <c r="I166" i="17" s="1"/>
  <c r="M165" i="17"/>
  <c r="I165" i="17" s="1"/>
  <c r="M164" i="17"/>
  <c r="I164" i="17" s="1"/>
  <c r="M163" i="17"/>
  <c r="I163" i="17" s="1"/>
  <c r="M162" i="17"/>
  <c r="I162" i="17" s="1"/>
  <c r="M161" i="17"/>
  <c r="I161" i="17" s="1"/>
  <c r="M160" i="17"/>
  <c r="I160" i="17" s="1"/>
  <c r="M159" i="17"/>
  <c r="I159" i="17" s="1"/>
  <c r="M158" i="17"/>
  <c r="I158" i="17" s="1"/>
  <c r="M157" i="17"/>
  <c r="I157" i="17" s="1"/>
  <c r="M156" i="17"/>
  <c r="I156" i="17" s="1"/>
  <c r="M155" i="17"/>
  <c r="I155" i="17" s="1"/>
  <c r="M154" i="17"/>
  <c r="I154" i="17" s="1"/>
  <c r="M153" i="17"/>
  <c r="I153" i="17" s="1"/>
  <c r="M152" i="17"/>
  <c r="I152" i="17" s="1"/>
  <c r="M151" i="17"/>
  <c r="I151" i="17" s="1"/>
  <c r="M150" i="17"/>
  <c r="I150" i="17" s="1"/>
  <c r="M149" i="17"/>
  <c r="I149" i="17" s="1"/>
  <c r="M148" i="17"/>
  <c r="I148" i="17" s="1"/>
  <c r="M147" i="17"/>
  <c r="I147" i="17" s="1"/>
  <c r="M146" i="17"/>
  <c r="I146" i="17" s="1"/>
  <c r="M145" i="17"/>
  <c r="I145" i="17" s="1"/>
  <c r="M144" i="17"/>
  <c r="I144" i="17" s="1"/>
  <c r="M143" i="17"/>
  <c r="I143" i="17" s="1"/>
  <c r="M142" i="17"/>
  <c r="I142" i="17" s="1"/>
  <c r="M141" i="17"/>
  <c r="I141" i="17" s="1"/>
  <c r="M140" i="17"/>
  <c r="I140" i="17" s="1"/>
  <c r="M139" i="17"/>
  <c r="I139" i="17" s="1"/>
  <c r="M138" i="17"/>
  <c r="I138" i="17" s="1"/>
  <c r="M137" i="17"/>
  <c r="I137" i="17" s="1"/>
  <c r="M136" i="17"/>
  <c r="I136" i="17" s="1"/>
  <c r="M135" i="17"/>
  <c r="I135" i="17" s="1"/>
  <c r="M134" i="17"/>
  <c r="I134" i="17" s="1"/>
  <c r="M133" i="17"/>
  <c r="I133" i="17" s="1"/>
  <c r="M132" i="17"/>
  <c r="I132" i="17" s="1"/>
  <c r="M131" i="17"/>
  <c r="I131" i="17" s="1"/>
  <c r="M130" i="17"/>
  <c r="I130" i="17" s="1"/>
  <c r="M129" i="17"/>
  <c r="I129" i="17" s="1"/>
  <c r="M128" i="17"/>
  <c r="I128" i="17" s="1"/>
  <c r="M127" i="17"/>
  <c r="I127" i="17" s="1"/>
  <c r="M126" i="17"/>
  <c r="I126" i="17" s="1"/>
  <c r="M125" i="17"/>
  <c r="I125" i="17" s="1"/>
  <c r="M124" i="17"/>
  <c r="I124" i="17" s="1"/>
  <c r="M123" i="17"/>
  <c r="I123" i="17" s="1"/>
  <c r="M122" i="17"/>
  <c r="I122" i="17" s="1"/>
  <c r="M121" i="17"/>
  <c r="I121" i="17" s="1"/>
  <c r="M120" i="17"/>
  <c r="I120" i="17" s="1"/>
  <c r="M119" i="17"/>
  <c r="I119" i="17" s="1"/>
  <c r="M118" i="17"/>
  <c r="I118" i="17" s="1"/>
  <c r="M117" i="17"/>
  <c r="I117" i="17" s="1"/>
  <c r="M116" i="17"/>
  <c r="I116" i="17" s="1"/>
  <c r="M115" i="17"/>
  <c r="I115" i="17" s="1"/>
  <c r="M114" i="17"/>
  <c r="I114" i="17" s="1"/>
  <c r="M113" i="17"/>
  <c r="I113" i="17" s="1"/>
  <c r="M112" i="17"/>
  <c r="I112" i="17" s="1"/>
  <c r="M111" i="17"/>
  <c r="I111" i="17" s="1"/>
  <c r="M110" i="17"/>
  <c r="I110" i="17" s="1"/>
  <c r="M109" i="17"/>
  <c r="I109" i="17" s="1"/>
  <c r="M108" i="17"/>
  <c r="I108" i="17" s="1"/>
  <c r="M107" i="17"/>
  <c r="I107" i="17" s="1"/>
  <c r="M106" i="17"/>
  <c r="I106" i="17" s="1"/>
  <c r="M105" i="17"/>
  <c r="I105" i="17" s="1"/>
  <c r="M104" i="17"/>
  <c r="I104" i="17" s="1"/>
  <c r="M103" i="17"/>
  <c r="I103" i="17" s="1"/>
  <c r="M102" i="17"/>
  <c r="I102" i="17" s="1"/>
  <c r="M101" i="17"/>
  <c r="I101" i="17" s="1"/>
  <c r="M100" i="17"/>
  <c r="I100" i="17" s="1"/>
  <c r="M99" i="17"/>
  <c r="I99" i="17" s="1"/>
  <c r="M98" i="17"/>
  <c r="I98" i="17" s="1"/>
  <c r="M97" i="17"/>
  <c r="I97" i="17" s="1"/>
  <c r="M96" i="17"/>
  <c r="I96" i="17" s="1"/>
  <c r="M95" i="17"/>
  <c r="I95" i="17" s="1"/>
  <c r="M94" i="17"/>
  <c r="I94" i="17" s="1"/>
  <c r="M93" i="17"/>
  <c r="I93" i="17" s="1"/>
  <c r="M92" i="17"/>
  <c r="I92" i="17" s="1"/>
  <c r="M91" i="17"/>
  <c r="I91" i="17" s="1"/>
  <c r="M90" i="17"/>
  <c r="I90" i="17" s="1"/>
  <c r="M89" i="17"/>
  <c r="I89" i="17" s="1"/>
  <c r="M88" i="17"/>
  <c r="I88" i="17" s="1"/>
  <c r="M87" i="17"/>
  <c r="I87" i="17" s="1"/>
  <c r="M86" i="17"/>
  <c r="I86" i="17" s="1"/>
  <c r="M85" i="17"/>
  <c r="I85" i="17" s="1"/>
  <c r="M84" i="17"/>
  <c r="I84" i="17" s="1"/>
  <c r="M83" i="17"/>
  <c r="I83" i="17" s="1"/>
  <c r="M82" i="17"/>
  <c r="I82" i="17" s="1"/>
  <c r="M81" i="17"/>
  <c r="I81" i="17" s="1"/>
  <c r="M80" i="17"/>
  <c r="I80" i="17" s="1"/>
  <c r="M79" i="17"/>
  <c r="I79" i="17" s="1"/>
  <c r="M78" i="17"/>
  <c r="I78" i="17" s="1"/>
  <c r="M77" i="17"/>
  <c r="I77" i="17" s="1"/>
  <c r="M76" i="17"/>
  <c r="I76" i="17" s="1"/>
  <c r="M75" i="17"/>
  <c r="I75" i="17" s="1"/>
  <c r="M74" i="17"/>
  <c r="I74" i="17" s="1"/>
  <c r="M73" i="17"/>
  <c r="I73" i="17" s="1"/>
  <c r="M72" i="17"/>
  <c r="I72" i="17" s="1"/>
  <c r="M71" i="17"/>
  <c r="I71" i="17" s="1"/>
  <c r="M70" i="17"/>
  <c r="I70" i="17" s="1"/>
  <c r="M69" i="17"/>
  <c r="I69" i="17" s="1"/>
  <c r="M68" i="17"/>
  <c r="I68" i="17" s="1"/>
  <c r="M67" i="17"/>
  <c r="I67" i="17" s="1"/>
  <c r="M66" i="17"/>
  <c r="I66" i="17" s="1"/>
  <c r="M65" i="17"/>
  <c r="I65" i="17" s="1"/>
  <c r="M64" i="17"/>
  <c r="I64" i="17" s="1"/>
  <c r="M63" i="17"/>
  <c r="I63" i="17" s="1"/>
  <c r="M62" i="17"/>
  <c r="I62" i="17" s="1"/>
  <c r="M61" i="17"/>
  <c r="I61" i="17" s="1"/>
  <c r="M60" i="17"/>
  <c r="I60" i="17" s="1"/>
  <c r="M59" i="17"/>
  <c r="I59" i="17" s="1"/>
  <c r="M58" i="17"/>
  <c r="I58" i="17" s="1"/>
  <c r="M57" i="17"/>
  <c r="I57" i="17" s="1"/>
  <c r="M56" i="17"/>
  <c r="I56" i="17" s="1"/>
  <c r="M55" i="17"/>
  <c r="I55" i="17" s="1"/>
  <c r="M54" i="17"/>
  <c r="I54" i="17" s="1"/>
  <c r="M53" i="17"/>
  <c r="I53" i="17" s="1"/>
  <c r="M52" i="17"/>
  <c r="I52" i="17" s="1"/>
  <c r="M51" i="17"/>
  <c r="I51" i="17" s="1"/>
  <c r="M50" i="17"/>
  <c r="I50" i="17" s="1"/>
  <c r="M49" i="17"/>
  <c r="I49" i="17" s="1"/>
  <c r="M48" i="17"/>
  <c r="I48" i="17" s="1"/>
  <c r="M47" i="17"/>
  <c r="I47" i="17" s="1"/>
  <c r="M46" i="17"/>
  <c r="I46" i="17" s="1"/>
  <c r="M45" i="17"/>
  <c r="I45" i="17" s="1"/>
  <c r="M44" i="17"/>
  <c r="I44" i="17" s="1"/>
  <c r="M43" i="17"/>
  <c r="I43" i="17" s="1"/>
  <c r="M42" i="17"/>
  <c r="I42" i="17" s="1"/>
  <c r="M41" i="17"/>
  <c r="I41" i="17" s="1"/>
  <c r="M40" i="17"/>
  <c r="I40" i="17" s="1"/>
  <c r="M39" i="17"/>
  <c r="I39" i="17" s="1"/>
  <c r="BY48" i="14"/>
  <c r="M38" i="17"/>
  <c r="I38" i="17" s="1"/>
  <c r="BY47" i="14"/>
  <c r="M37" i="17"/>
  <c r="I37" i="17" s="1"/>
  <c r="BY46" i="14"/>
  <c r="M36" i="17"/>
  <c r="I36" i="17" s="1"/>
  <c r="BY45" i="14"/>
  <c r="M35" i="17"/>
  <c r="I35" i="17" s="1"/>
  <c r="BY44" i="14"/>
  <c r="M34" i="17"/>
  <c r="I34" i="17" s="1"/>
  <c r="BY43" i="14"/>
  <c r="M33" i="17"/>
  <c r="I33" i="17" s="1"/>
  <c r="BY42" i="14"/>
  <c r="M32" i="17"/>
  <c r="I32" i="17" s="1"/>
  <c r="BY41" i="14"/>
  <c r="M31" i="17"/>
  <c r="I31" i="17" s="1"/>
  <c r="BY40" i="14"/>
  <c r="M30" i="17"/>
  <c r="I30" i="17" s="1"/>
  <c r="BY39" i="14"/>
  <c r="M29" i="17"/>
  <c r="I29" i="17" s="1"/>
  <c r="BY38" i="14"/>
  <c r="M28" i="17"/>
  <c r="I28" i="17" s="1"/>
  <c r="BY37" i="14"/>
  <c r="M27" i="17"/>
  <c r="I27" i="17" s="1"/>
  <c r="BY36" i="14"/>
  <c r="M26" i="17"/>
  <c r="I26" i="17" s="1"/>
  <c r="BY35" i="14"/>
  <c r="M25" i="17"/>
  <c r="I25" i="17" s="1"/>
  <c r="BY34" i="14"/>
  <c r="M24" i="17"/>
  <c r="I24" i="17" s="1"/>
  <c r="BY33" i="14"/>
  <c r="M23" i="17"/>
  <c r="I23" i="17" s="1"/>
  <c r="BY32" i="14"/>
  <c r="M22" i="17"/>
  <c r="I22" i="17" s="1"/>
  <c r="BY31" i="14"/>
  <c r="M21" i="17"/>
  <c r="I21" i="17" s="1"/>
  <c r="BY30" i="14"/>
  <c r="M20" i="17"/>
  <c r="I20" i="17" s="1"/>
  <c r="BY29" i="14"/>
  <c r="M19" i="17"/>
  <c r="I19" i="17" s="1"/>
  <c r="BY28" i="14"/>
  <c r="M18" i="17"/>
  <c r="I18" i="17" s="1"/>
  <c r="BY27" i="14"/>
  <c r="M17" i="17"/>
  <c r="I17" i="17" s="1"/>
  <c r="BY26" i="14"/>
  <c r="M16" i="17"/>
  <c r="I16" i="17" s="1"/>
  <c r="BY25" i="14"/>
  <c r="M15" i="17"/>
  <c r="I15" i="17" s="1"/>
  <c r="BY24" i="14"/>
  <c r="M14" i="17"/>
  <c r="I14" i="17" s="1"/>
  <c r="BY23" i="14"/>
  <c r="M13" i="17"/>
  <c r="I13" i="17" s="1"/>
  <c r="BY22" i="14"/>
  <c r="M12" i="17"/>
  <c r="I12" i="17" s="1"/>
  <c r="BY21" i="14"/>
  <c r="M11" i="17"/>
  <c r="I11" i="17" s="1"/>
  <c r="BY20" i="14"/>
  <c r="M10" i="17"/>
  <c r="I10" i="17" s="1"/>
  <c r="BY19" i="14"/>
  <c r="E20" i="17"/>
  <c r="A20" i="17" s="1"/>
  <c r="BY20" i="13"/>
  <c r="BY21" i="13"/>
  <c r="BY22" i="13"/>
  <c r="BY23" i="13"/>
  <c r="BY24" i="13"/>
  <c r="BY25" i="13"/>
  <c r="BY26" i="13"/>
  <c r="BY27" i="13"/>
  <c r="BY28" i="13"/>
  <c r="BY29" i="13"/>
  <c r="BY30" i="13"/>
  <c r="BY31" i="13"/>
  <c r="BY32" i="13"/>
  <c r="BY33" i="13"/>
  <c r="BY34" i="13"/>
  <c r="BY35" i="13"/>
  <c r="BY36" i="13"/>
  <c r="BY37" i="13"/>
  <c r="BY38" i="13"/>
  <c r="BY39" i="13"/>
  <c r="BY40" i="13"/>
  <c r="BY41" i="13"/>
  <c r="BY42" i="13"/>
  <c r="BY43" i="13"/>
  <c r="BY44" i="13"/>
  <c r="BY45" i="13"/>
  <c r="BY46" i="13"/>
  <c r="BY47" i="13"/>
  <c r="BY48" i="13"/>
  <c r="BY19" i="13"/>
  <c r="M250" i="13"/>
  <c r="M251" i="13"/>
  <c r="M252" i="13"/>
  <c r="M253" i="13"/>
  <c r="M254" i="13"/>
  <c r="M255" i="13"/>
  <c r="M256" i="13"/>
  <c r="M257" i="13"/>
  <c r="M258" i="13"/>
  <c r="M259" i="13"/>
  <c r="M260" i="13"/>
  <c r="M261" i="13"/>
  <c r="M262" i="13"/>
  <c r="M263" i="13"/>
  <c r="R235" i="13"/>
  <c r="N232" i="13" s="1"/>
  <c r="AD235" i="13" s="1"/>
  <c r="V237" i="13"/>
  <c r="R237" i="13"/>
  <c r="V236" i="13"/>
  <c r="R236" i="13"/>
  <c r="V235" i="13"/>
  <c r="N237" i="13"/>
  <c r="J237" i="13"/>
  <c r="F237" i="13"/>
  <c r="B237" i="13"/>
  <c r="M53" i="12"/>
  <c r="M54" i="12"/>
  <c r="M55" i="12"/>
  <c r="M56" i="12"/>
  <c r="M57" i="12"/>
  <c r="M58" i="12"/>
  <c r="M59" i="12"/>
  <c r="M60" i="12"/>
  <c r="M61" i="12"/>
  <c r="M63" i="12"/>
  <c r="M64" i="12"/>
  <c r="M65" i="12"/>
  <c r="M67" i="12"/>
  <c r="M52" i="12"/>
  <c r="E219" i="17"/>
  <c r="E218" i="17"/>
  <c r="E217" i="17"/>
  <c r="E216" i="17"/>
  <c r="E215" i="17"/>
  <c r="E214" i="17"/>
  <c r="E213" i="17"/>
  <c r="E212" i="17"/>
  <c r="E211" i="17"/>
  <c r="E210" i="17"/>
  <c r="E209" i="17"/>
  <c r="E208" i="17"/>
  <c r="E207" i="17"/>
  <c r="E206" i="17"/>
  <c r="E205" i="17"/>
  <c r="E204" i="17"/>
  <c r="E203" i="17"/>
  <c r="E202" i="17"/>
  <c r="E201" i="17"/>
  <c r="E200" i="17"/>
  <c r="E199" i="17"/>
  <c r="E198" i="17"/>
  <c r="E197" i="17"/>
  <c r="E196" i="17"/>
  <c r="E195" i="17"/>
  <c r="E194" i="17"/>
  <c r="E193" i="17"/>
  <c r="E192" i="17"/>
  <c r="E191" i="17"/>
  <c r="E190" i="17"/>
  <c r="E189" i="17"/>
  <c r="E188" i="17"/>
  <c r="E187" i="17"/>
  <c r="E186" i="17"/>
  <c r="E185" i="17"/>
  <c r="E184" i="17"/>
  <c r="E183" i="17"/>
  <c r="E182" i="17"/>
  <c r="E181" i="17"/>
  <c r="E180" i="17"/>
  <c r="E179" i="17"/>
  <c r="E178" i="17"/>
  <c r="E177" i="17"/>
  <c r="E176" i="17"/>
  <c r="E175" i="17"/>
  <c r="E174" i="17"/>
  <c r="E173" i="17"/>
  <c r="E172" i="17"/>
  <c r="E171" i="17"/>
  <c r="E170" i="17"/>
  <c r="E169" i="17"/>
  <c r="E168" i="17"/>
  <c r="E167" i="17"/>
  <c r="E166" i="17"/>
  <c r="E165" i="17"/>
  <c r="E164" i="17"/>
  <c r="E163" i="17"/>
  <c r="E162" i="17"/>
  <c r="E161" i="17"/>
  <c r="E160" i="17"/>
  <c r="E159" i="17"/>
  <c r="E158" i="17"/>
  <c r="E157" i="17"/>
  <c r="E156" i="17"/>
  <c r="E155" i="17"/>
  <c r="E154" i="17"/>
  <c r="E153" i="17"/>
  <c r="E152" i="17"/>
  <c r="E151" i="17"/>
  <c r="E150" i="17"/>
  <c r="E149" i="17"/>
  <c r="E148" i="17"/>
  <c r="E147" i="17"/>
  <c r="E146" i="17"/>
  <c r="E145" i="17"/>
  <c r="E144" i="17"/>
  <c r="E143" i="17"/>
  <c r="E142" i="17"/>
  <c r="E141" i="17"/>
  <c r="E140" i="17"/>
  <c r="E139" i="17"/>
  <c r="E138" i="17"/>
  <c r="E137" i="17"/>
  <c r="E136" i="17"/>
  <c r="E135" i="17"/>
  <c r="E134" i="17"/>
  <c r="E133" i="17"/>
  <c r="E132" i="17"/>
  <c r="E131" i="17"/>
  <c r="E130" i="17"/>
  <c r="E129" i="17"/>
  <c r="E128" i="17"/>
  <c r="E127" i="17"/>
  <c r="E126" i="17"/>
  <c r="E125" i="17"/>
  <c r="E124" i="17"/>
  <c r="E123" i="17"/>
  <c r="E122" i="17"/>
  <c r="E121" i="17"/>
  <c r="E120" i="17"/>
  <c r="E119" i="17"/>
  <c r="E118" i="17"/>
  <c r="E117" i="17"/>
  <c r="E116" i="17"/>
  <c r="E115" i="17"/>
  <c r="E114" i="17"/>
  <c r="E113" i="17"/>
  <c r="E112" i="17"/>
  <c r="E111" i="17"/>
  <c r="E110" i="17"/>
  <c r="E109" i="17"/>
  <c r="E108" i="17"/>
  <c r="E107" i="17"/>
  <c r="E106" i="17"/>
  <c r="E105" i="17"/>
  <c r="E104" i="17"/>
  <c r="E103" i="17"/>
  <c r="E102" i="17"/>
  <c r="E101" i="17"/>
  <c r="E100" i="17"/>
  <c r="E99" i="17"/>
  <c r="E98" i="17"/>
  <c r="E97" i="17"/>
  <c r="E96" i="17"/>
  <c r="E95" i="17"/>
  <c r="E94" i="17"/>
  <c r="E93" i="17"/>
  <c r="E92" i="17"/>
  <c r="E91" i="17"/>
  <c r="E90" i="17"/>
  <c r="E89" i="17"/>
  <c r="E88" i="17"/>
  <c r="E87" i="17"/>
  <c r="E86" i="17"/>
  <c r="E85" i="17"/>
  <c r="E84" i="17"/>
  <c r="E83" i="17"/>
  <c r="E82" i="17"/>
  <c r="E81" i="17"/>
  <c r="E80" i="17"/>
  <c r="E79" i="17"/>
  <c r="E78" i="17"/>
  <c r="E77" i="17"/>
  <c r="E76" i="17"/>
  <c r="E75" i="17"/>
  <c r="E74" i="17"/>
  <c r="E73" i="17"/>
  <c r="E72" i="17"/>
  <c r="E71" i="17"/>
  <c r="E70" i="17"/>
  <c r="E69" i="17"/>
  <c r="E68" i="17"/>
  <c r="E67" i="17"/>
  <c r="E66" i="17"/>
  <c r="E65" i="17"/>
  <c r="E64" i="17"/>
  <c r="E63" i="17"/>
  <c r="E62" i="17"/>
  <c r="E61" i="17"/>
  <c r="E60" i="17"/>
  <c r="E59" i="17"/>
  <c r="E58" i="17"/>
  <c r="E57" i="17"/>
  <c r="E56" i="17"/>
  <c r="E55" i="17"/>
  <c r="E54" i="17"/>
  <c r="E53" i="17"/>
  <c r="E52" i="17"/>
  <c r="E51" i="17"/>
  <c r="E50" i="17"/>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19" i="17"/>
  <c r="A19" i="17" s="1"/>
  <c r="E18" i="17"/>
  <c r="A18" i="17" s="1"/>
  <c r="E17" i="17"/>
  <c r="A17" i="17" s="1"/>
  <c r="E16" i="17"/>
  <c r="A16" i="17" s="1"/>
  <c r="E15" i="17"/>
  <c r="A15" i="17" s="1"/>
  <c r="E14" i="17"/>
  <c r="A14" i="17" s="1"/>
  <c r="E13" i="17"/>
  <c r="A13" i="17" s="1"/>
  <c r="E12" i="17"/>
  <c r="A12" i="17" s="1"/>
  <c r="E11" i="17"/>
  <c r="E10" i="17"/>
  <c r="Q16" i="24"/>
  <c r="Q32" i="24"/>
  <c r="B235" i="23"/>
  <c r="F232" i="23" s="1"/>
  <c r="AD234" i="23" s="1"/>
  <c r="T249" i="23"/>
  <c r="R249" i="23"/>
  <c r="T249" i="22"/>
  <c r="R249" i="20"/>
  <c r="B235" i="19"/>
  <c r="B235" i="22" l="1"/>
  <c r="J235" i="19"/>
  <c r="F232" i="19" s="1"/>
  <c r="AD234" i="19" s="1"/>
  <c r="A11" i="17"/>
  <c r="S249" i="23"/>
  <c r="Q249" i="22"/>
  <c r="Y219" i="24"/>
  <c r="Y10" i="24"/>
  <c r="Y11" i="24"/>
  <c r="B235" i="21"/>
  <c r="F232" i="21" s="1"/>
  <c r="T249" i="21"/>
  <c r="J235" i="20"/>
  <c r="B235" i="18"/>
  <c r="J235" i="16"/>
  <c r="B235" i="16"/>
  <c r="Q13" i="17"/>
  <c r="J235" i="15"/>
  <c r="S249" i="15"/>
  <c r="R249" i="15"/>
  <c r="B235" i="15"/>
  <c r="A45" i="17"/>
  <c r="A85" i="17"/>
  <c r="A117" i="17"/>
  <c r="A157" i="17"/>
  <c r="A189" i="17"/>
  <c r="A22" i="17"/>
  <c r="A30" i="17"/>
  <c r="A38" i="17"/>
  <c r="A46" i="17"/>
  <c r="A54" i="17"/>
  <c r="A62" i="17"/>
  <c r="A70" i="17"/>
  <c r="A78" i="17"/>
  <c r="A86" i="17"/>
  <c r="A94" i="17"/>
  <c r="A102" i="17"/>
  <c r="A110" i="17"/>
  <c r="A118" i="17"/>
  <c r="A126" i="17"/>
  <c r="A134" i="17"/>
  <c r="A142" i="17"/>
  <c r="A150" i="17"/>
  <c r="A158" i="17"/>
  <c r="A166" i="17"/>
  <c r="A174" i="17"/>
  <c r="A182" i="17"/>
  <c r="A190" i="17"/>
  <c r="A198" i="17"/>
  <c r="A206" i="17"/>
  <c r="A53" i="17"/>
  <c r="A93" i="17"/>
  <c r="A133" i="17"/>
  <c r="A173" i="17"/>
  <c r="A47" i="17"/>
  <c r="A95" i="17"/>
  <c r="A183" i="17"/>
  <c r="A29" i="17"/>
  <c r="A69" i="17"/>
  <c r="A109" i="17"/>
  <c r="A149" i="17"/>
  <c r="A205" i="17"/>
  <c r="A23" i="17"/>
  <c r="A55" i="17"/>
  <c r="A87" i="17"/>
  <c r="A127" i="17"/>
  <c r="A143" i="17"/>
  <c r="A167" i="17"/>
  <c r="A207" i="17"/>
  <c r="A32" i="17"/>
  <c r="A88" i="17"/>
  <c r="A200" i="17"/>
  <c r="A21" i="17"/>
  <c r="A61" i="17"/>
  <c r="A101" i="17"/>
  <c r="A141" i="17"/>
  <c r="A181" i="17"/>
  <c r="A31" i="17"/>
  <c r="A71" i="17"/>
  <c r="A111" i="17"/>
  <c r="A151" i="17"/>
  <c r="A199" i="17"/>
  <c r="A48" i="17"/>
  <c r="A64" i="17"/>
  <c r="A96" i="17"/>
  <c r="A120" i="17"/>
  <c r="A144" i="17"/>
  <c r="A160" i="17"/>
  <c r="A192" i="17"/>
  <c r="A25" i="17"/>
  <c r="A49" i="17"/>
  <c r="A65" i="17"/>
  <c r="A81" i="17"/>
  <c r="A89" i="17"/>
  <c r="A97" i="17"/>
  <c r="A105" i="17"/>
  <c r="A113" i="17"/>
  <c r="A121" i="17"/>
  <c r="A129" i="17"/>
  <c r="A137" i="17"/>
  <c r="A145" i="17"/>
  <c r="A153" i="17"/>
  <c r="A161" i="17"/>
  <c r="A169" i="17"/>
  <c r="A177" i="17"/>
  <c r="A185" i="17"/>
  <c r="A193" i="17"/>
  <c r="A201" i="17"/>
  <c r="A209" i="17"/>
  <c r="A37" i="17"/>
  <c r="A77" i="17"/>
  <c r="A125" i="17"/>
  <c r="A165" i="17"/>
  <c r="A197" i="17"/>
  <c r="A63" i="17"/>
  <c r="A103" i="17"/>
  <c r="A135" i="17"/>
  <c r="A175" i="17"/>
  <c r="A40" i="17"/>
  <c r="A72" i="17"/>
  <c r="A112" i="17"/>
  <c r="A136" i="17"/>
  <c r="A168" i="17"/>
  <c r="A208" i="17"/>
  <c r="A33" i="17"/>
  <c r="A57" i="17"/>
  <c r="A73" i="17"/>
  <c r="A26" i="17"/>
  <c r="A34" i="17"/>
  <c r="A42" i="17"/>
  <c r="A50" i="17"/>
  <c r="A58" i="17"/>
  <c r="A66" i="17"/>
  <c r="A74" i="17"/>
  <c r="A82" i="17"/>
  <c r="A90" i="17"/>
  <c r="A98" i="17"/>
  <c r="A106" i="17"/>
  <c r="A114" i="17"/>
  <c r="A122" i="17"/>
  <c r="A130" i="17"/>
  <c r="A138" i="17"/>
  <c r="A146" i="17"/>
  <c r="A154" i="17"/>
  <c r="A162" i="17"/>
  <c r="A170" i="17"/>
  <c r="A178" i="17"/>
  <c r="A186" i="17"/>
  <c r="A194" i="17"/>
  <c r="A202" i="17"/>
  <c r="A210" i="17"/>
  <c r="A218" i="17"/>
  <c r="A39" i="17"/>
  <c r="A79" i="17"/>
  <c r="A119" i="17"/>
  <c r="A159" i="17"/>
  <c r="A191" i="17"/>
  <c r="A24" i="17"/>
  <c r="A56" i="17"/>
  <c r="A80" i="17"/>
  <c r="A104" i="17"/>
  <c r="A128" i="17"/>
  <c r="A152" i="17"/>
  <c r="A176" i="17"/>
  <c r="A184" i="17"/>
  <c r="A41" i="17"/>
  <c r="A27" i="17"/>
  <c r="A35" i="17"/>
  <c r="A43" i="17"/>
  <c r="A51" i="17"/>
  <c r="A59" i="17"/>
  <c r="A67" i="17"/>
  <c r="A75" i="17"/>
  <c r="A83" i="17"/>
  <c r="A91" i="17"/>
  <c r="A99" i="17"/>
  <c r="A107" i="17"/>
  <c r="A115" i="17"/>
  <c r="A123" i="17"/>
  <c r="A131" i="17"/>
  <c r="A139" i="17"/>
  <c r="A147" i="17"/>
  <c r="A155" i="17"/>
  <c r="A163" i="17"/>
  <c r="A171" i="17"/>
  <c r="A179" i="17"/>
  <c r="A187" i="17"/>
  <c r="A195" i="17"/>
  <c r="A211" i="17"/>
  <c r="A213" i="17"/>
  <c r="A214" i="17"/>
  <c r="A215" i="17"/>
  <c r="A216" i="17"/>
  <c r="A217" i="17"/>
  <c r="A203" i="17"/>
  <c r="A28" i="17"/>
  <c r="A36" i="17"/>
  <c r="A44" i="17"/>
  <c r="A52" i="17"/>
  <c r="A60" i="17"/>
  <c r="A68" i="17"/>
  <c r="A76" i="17"/>
  <c r="A84" i="17"/>
  <c r="A92" i="17"/>
  <c r="A100" i="17"/>
  <c r="A108" i="17"/>
  <c r="A116" i="17"/>
  <c r="A124" i="17"/>
  <c r="A132" i="17"/>
  <c r="A140" i="17"/>
  <c r="A148" i="17"/>
  <c r="A156" i="17"/>
  <c r="A164" i="17"/>
  <c r="A172" i="17"/>
  <c r="A180" i="17"/>
  <c r="A188" i="17"/>
  <c r="A196" i="17"/>
  <c r="A204" i="17"/>
  <c r="A212" i="17"/>
  <c r="N262" i="13"/>
  <c r="CC23" i="13" s="1"/>
  <c r="N254" i="13"/>
  <c r="N252" i="13"/>
  <c r="N258" i="13"/>
  <c r="CC22" i="13" s="1"/>
  <c r="N66" i="12"/>
  <c r="BZ24" i="12" s="1"/>
  <c r="N56" i="12"/>
  <c r="N62" i="12"/>
  <c r="N58" i="12"/>
  <c r="Q249" i="20"/>
  <c r="S249" i="20"/>
  <c r="Y10" i="17"/>
  <c r="Q10" i="17"/>
  <c r="A219" i="17"/>
  <c r="Q249" i="23"/>
  <c r="R249" i="14"/>
  <c r="T249" i="15"/>
  <c r="J235" i="18"/>
  <c r="T249" i="18"/>
  <c r="B235" i="20"/>
  <c r="Q249" i="21"/>
  <c r="S249" i="21"/>
  <c r="S249" i="14"/>
  <c r="Q249" i="15"/>
  <c r="Q249" i="18"/>
  <c r="S249" i="18"/>
  <c r="S249" i="16"/>
  <c r="T249" i="13"/>
  <c r="F232" i="22"/>
  <c r="AD234" i="22" s="1"/>
  <c r="R249" i="21"/>
  <c r="Q249" i="16"/>
  <c r="R249" i="16"/>
  <c r="T249" i="16"/>
  <c r="B235" i="14"/>
  <c r="J235" i="14"/>
  <c r="J235" i="13"/>
  <c r="N248" i="13"/>
  <c r="B235" i="13"/>
  <c r="N52" i="12"/>
  <c r="I219" i="17"/>
  <c r="A10" i="17"/>
  <c r="Q219" i="17"/>
  <c r="AD234" i="21"/>
  <c r="V232" i="21"/>
  <c r="AD236" i="21" s="1"/>
  <c r="V232" i="23"/>
  <c r="AD236" i="23" s="1"/>
  <c r="V232" i="19" l="1"/>
  <c r="AD236" i="19" s="1"/>
  <c r="V232" i="22"/>
  <c r="AD236" i="22" s="1"/>
  <c r="F232" i="20"/>
  <c r="AD234" i="20" s="1"/>
  <c r="F232" i="18"/>
  <c r="V232" i="18" s="1"/>
  <c r="AD236" i="18" s="1"/>
  <c r="F232" i="16"/>
  <c r="AD234" i="16" s="1"/>
  <c r="F232" i="15"/>
  <c r="AD234" i="15" s="1"/>
  <c r="Q249" i="13"/>
  <c r="CC19" i="13"/>
  <c r="S249" i="13"/>
  <c r="CC21" i="13"/>
  <c r="R249" i="13"/>
  <c r="CC20" i="13"/>
  <c r="S53" i="12"/>
  <c r="BZ22" i="12"/>
  <c r="T53" i="12"/>
  <c r="BZ23" i="12"/>
  <c r="Q53" i="12"/>
  <c r="BZ20" i="12"/>
  <c r="R53" i="12"/>
  <c r="BZ21" i="12"/>
  <c r="F232" i="13"/>
  <c r="AD234" i="13" s="1"/>
  <c r="F232" i="14"/>
  <c r="V232" i="20" l="1"/>
  <c r="AD236" i="20" s="1"/>
  <c r="AD234" i="18"/>
  <c r="V232" i="16"/>
  <c r="AD236" i="16" s="1"/>
  <c r="V232" i="15"/>
  <c r="AD236" i="15" s="1"/>
  <c r="V232" i="13"/>
  <c r="AD236" i="13" s="1"/>
  <c r="AD234" i="14"/>
  <c r="V232" i="14"/>
  <c r="AD236"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千葉県</author>
  </authors>
  <commentList>
    <comment ref="E13" authorId="0" shapeId="0" xr:uid="{00000000-0006-0000-0100-000001000000}">
      <text>
        <r>
          <rPr>
            <b/>
            <sz val="9"/>
            <color indexed="81"/>
            <rFont val="MS P ゴシック"/>
            <family val="3"/>
            <charset val="128"/>
          </rPr>
          <t>学校名の入力</t>
        </r>
        <r>
          <rPr>
            <sz val="9"/>
            <color indexed="81"/>
            <rFont val="MS P ゴシック"/>
            <family val="3"/>
            <charset val="128"/>
          </rPr>
          <t xml:space="preserve">
例：千葉県立○○特別支援学校
　　○○市立○○特別支援学校
※入力すると「様式４　年間指導報告書」に反映されます。　</t>
        </r>
      </text>
    </comment>
    <comment ref="E14" authorId="0" shapeId="0" xr:uid="{00000000-0006-0000-0100-000002000000}">
      <text>
        <r>
          <rPr>
            <b/>
            <sz val="9"/>
            <color indexed="81"/>
            <rFont val="MS P ゴシック"/>
            <family val="3"/>
            <charset val="128"/>
          </rPr>
          <t>校長名の入力</t>
        </r>
        <r>
          <rPr>
            <sz val="9"/>
            <color indexed="81"/>
            <rFont val="MS P ゴシック"/>
            <family val="3"/>
            <charset val="128"/>
          </rPr>
          <t xml:space="preserve">
例：○○　○○
※入力すると「様式４　年間指導報告書」に反映されます。</t>
        </r>
      </text>
    </comment>
    <comment ref="E15" authorId="0" shapeId="0" xr:uid="{00000000-0006-0000-0100-000003000000}">
      <text>
        <r>
          <rPr>
            <b/>
            <sz val="9"/>
            <color indexed="81"/>
            <rFont val="MS P ゴシック"/>
            <family val="3"/>
            <charset val="128"/>
          </rPr>
          <t>研修者名の入力</t>
        </r>
        <r>
          <rPr>
            <sz val="9"/>
            <color indexed="81"/>
            <rFont val="MS P ゴシック"/>
            <family val="3"/>
            <charset val="128"/>
          </rPr>
          <t xml:space="preserve">
初任者が複数配置の場合は連名でもかまいません。
３行１２名分入力できます。
※セル内の改行は「Alt＋Enter」</t>
        </r>
      </text>
    </comment>
    <comment ref="E16" authorId="0" shapeId="0" xr:uid="{00000000-0006-0000-0100-000004000000}">
      <text>
        <r>
          <rPr>
            <b/>
            <sz val="9"/>
            <color indexed="81"/>
            <rFont val="MS P ゴシック"/>
            <family val="3"/>
            <charset val="128"/>
          </rPr>
          <t>研修方式の入力</t>
        </r>
        <r>
          <rPr>
            <sz val="9"/>
            <color indexed="81"/>
            <rFont val="MS P ゴシック"/>
            <family val="3"/>
            <charset val="128"/>
          </rPr>
          <t xml:space="preserve">
▼から選択してください</t>
        </r>
      </text>
    </comment>
    <comment ref="B20" authorId="0" shapeId="0" xr:uid="{00000000-0006-0000-0100-000005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20" authorId="0" shapeId="0" xr:uid="{00000000-0006-0000-0100-000006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20" authorId="0" shapeId="0" xr:uid="{00000000-0006-0000-0100-000007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20" authorId="0" shapeId="0" xr:uid="{00000000-0006-0000-0100-00000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20" authorId="0" shapeId="0" xr:uid="{00000000-0006-0000-0100-000009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21" authorId="0" shapeId="0" xr:uid="{00000000-0006-0000-0100-00000A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21" authorId="0" shapeId="0" xr:uid="{00000000-0006-0000-0100-00000B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21" authorId="0" shapeId="0" xr:uid="{00000000-0006-0000-0100-00000C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21" authorId="0" shapeId="0" xr:uid="{00000000-0006-0000-0100-00000D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21" authorId="0" shapeId="0" xr:uid="{00000000-0006-0000-0100-00000E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22" authorId="0" shapeId="0" xr:uid="{00000000-0006-0000-0100-00000F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22" authorId="0" shapeId="0" xr:uid="{00000000-0006-0000-0100-000010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22" authorId="0" shapeId="0" xr:uid="{00000000-0006-0000-0100-000011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22" authorId="0" shapeId="0" xr:uid="{00000000-0006-0000-0100-000012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22" authorId="0" shapeId="0" xr:uid="{00000000-0006-0000-0100-000013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23" authorId="0" shapeId="0" xr:uid="{00000000-0006-0000-0100-000014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23" authorId="0" shapeId="0" xr:uid="{00000000-0006-0000-0100-000015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23" authorId="0" shapeId="0" xr:uid="{00000000-0006-0000-0100-000016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23" authorId="0" shapeId="0" xr:uid="{00000000-0006-0000-0100-000017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23" authorId="0" shapeId="0" xr:uid="{00000000-0006-0000-0100-000018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24" authorId="0" shapeId="0" xr:uid="{00000000-0006-0000-0100-000019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24" authorId="0" shapeId="0" xr:uid="{00000000-0006-0000-0100-00001A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24" authorId="0" shapeId="0" xr:uid="{00000000-0006-0000-0100-00001B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24" authorId="0" shapeId="0" xr:uid="{00000000-0006-0000-0100-00001C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24" authorId="0" shapeId="0" xr:uid="{00000000-0006-0000-0100-00001D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25" authorId="0" shapeId="0" xr:uid="{00000000-0006-0000-0100-00001E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25" authorId="0" shapeId="0" xr:uid="{00000000-0006-0000-0100-00001F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25" authorId="0" shapeId="0" xr:uid="{00000000-0006-0000-0100-000020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25" authorId="0" shapeId="0" xr:uid="{00000000-0006-0000-0100-000021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25" authorId="0" shapeId="0" xr:uid="{00000000-0006-0000-0100-000022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26" authorId="0" shapeId="0" xr:uid="{00000000-0006-0000-0100-000023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26" authorId="0" shapeId="0" xr:uid="{00000000-0006-0000-0100-000024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26" authorId="0" shapeId="0" xr:uid="{00000000-0006-0000-0100-000025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26" authorId="0" shapeId="0" xr:uid="{00000000-0006-0000-0100-000026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26" authorId="0" shapeId="0" xr:uid="{00000000-0006-0000-0100-00002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27" authorId="0" shapeId="0" xr:uid="{00000000-0006-0000-0100-000028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27" authorId="0" shapeId="0" xr:uid="{00000000-0006-0000-0100-000029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27" authorId="0" shapeId="0" xr:uid="{00000000-0006-0000-0100-00002A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27" authorId="0" shapeId="0" xr:uid="{00000000-0006-0000-0100-00002B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27" authorId="0" shapeId="0" xr:uid="{00000000-0006-0000-0100-00002C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28" authorId="0" shapeId="0" xr:uid="{00000000-0006-0000-0100-00002D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28" authorId="0" shapeId="0" xr:uid="{00000000-0006-0000-0100-00002E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28" authorId="0" shapeId="0" xr:uid="{00000000-0006-0000-0100-00002F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28" authorId="0" shapeId="0" xr:uid="{00000000-0006-0000-0100-00003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28" authorId="0" shapeId="0" xr:uid="{00000000-0006-0000-0100-000031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29" authorId="0" shapeId="0" xr:uid="{00000000-0006-0000-0100-000032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29" authorId="0" shapeId="0" xr:uid="{00000000-0006-0000-0100-000033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29" authorId="0" shapeId="0" xr:uid="{00000000-0006-0000-0100-000034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29" authorId="0" shapeId="0" xr:uid="{00000000-0006-0000-0100-000035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29" authorId="0" shapeId="0" xr:uid="{00000000-0006-0000-0100-000036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30" authorId="0" shapeId="0" xr:uid="{00000000-0006-0000-0100-000037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30" authorId="0" shapeId="0" xr:uid="{00000000-0006-0000-0100-000038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30" authorId="0" shapeId="0" xr:uid="{00000000-0006-0000-0100-000039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30" authorId="0" shapeId="0" xr:uid="{00000000-0006-0000-0100-00003A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30" authorId="0" shapeId="0" xr:uid="{00000000-0006-0000-0100-00003B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31" authorId="0" shapeId="0" xr:uid="{00000000-0006-0000-0100-00003C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31" authorId="0" shapeId="0" xr:uid="{00000000-0006-0000-0100-00003D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31" authorId="0" shapeId="0" xr:uid="{00000000-0006-0000-0100-00003E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31" authorId="0" shapeId="0" xr:uid="{00000000-0006-0000-0100-00003F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31" authorId="0" shapeId="0" xr:uid="{00000000-0006-0000-0100-000040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32" authorId="0" shapeId="0" xr:uid="{00000000-0006-0000-0100-000041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32" authorId="0" shapeId="0" xr:uid="{00000000-0006-0000-0100-000042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32" authorId="0" shapeId="0" xr:uid="{00000000-0006-0000-0100-000043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32" authorId="0" shapeId="0" xr:uid="{00000000-0006-0000-0100-000044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32" authorId="0" shapeId="0" xr:uid="{00000000-0006-0000-0100-000045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33" authorId="0" shapeId="0" xr:uid="{00000000-0006-0000-0100-000046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33" authorId="0" shapeId="0" xr:uid="{00000000-0006-0000-0100-000047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33" authorId="0" shapeId="0" xr:uid="{00000000-0006-0000-0100-000048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33" authorId="0" shapeId="0" xr:uid="{00000000-0006-0000-0100-000049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33" authorId="0" shapeId="0" xr:uid="{00000000-0006-0000-0100-00004A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34" authorId="0" shapeId="0" xr:uid="{00000000-0006-0000-0100-00004B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34" authorId="0" shapeId="0" xr:uid="{00000000-0006-0000-0100-00004C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34" authorId="0" shapeId="0" xr:uid="{00000000-0006-0000-0100-00004D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34" authorId="0" shapeId="0" xr:uid="{00000000-0006-0000-0100-00004E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34" authorId="0" shapeId="0" xr:uid="{00000000-0006-0000-0100-00004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35" authorId="0" shapeId="0" xr:uid="{00000000-0006-0000-0100-000050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35" authorId="0" shapeId="0" xr:uid="{00000000-0006-0000-0100-000051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35" authorId="0" shapeId="0" xr:uid="{00000000-0006-0000-0100-000052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35" authorId="0" shapeId="0" xr:uid="{00000000-0006-0000-0100-000053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35" authorId="0" shapeId="0" xr:uid="{00000000-0006-0000-0100-000054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36" authorId="0" shapeId="0" xr:uid="{00000000-0006-0000-0100-000055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36" authorId="0" shapeId="0" xr:uid="{00000000-0006-0000-0100-000056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36" authorId="0" shapeId="0" xr:uid="{00000000-0006-0000-0100-000057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36" authorId="0" shapeId="0" xr:uid="{00000000-0006-0000-0100-00005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36" authorId="0" shapeId="0" xr:uid="{00000000-0006-0000-0100-000059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37" authorId="0" shapeId="0" xr:uid="{00000000-0006-0000-0100-00005A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37" authorId="0" shapeId="0" xr:uid="{00000000-0006-0000-0100-00005B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37" authorId="0" shapeId="0" xr:uid="{00000000-0006-0000-0100-00005C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37" authorId="0" shapeId="0" xr:uid="{00000000-0006-0000-0100-00005D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37" authorId="0" shapeId="0" xr:uid="{00000000-0006-0000-0100-00005E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38" authorId="0" shapeId="0" xr:uid="{00000000-0006-0000-0100-00005F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38" authorId="0" shapeId="0" xr:uid="{00000000-0006-0000-0100-000060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38" authorId="0" shapeId="0" xr:uid="{00000000-0006-0000-0100-000061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38" authorId="0" shapeId="0" xr:uid="{00000000-0006-0000-0100-000062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38" authorId="0" shapeId="0" xr:uid="{00000000-0006-0000-0100-000063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39" authorId="0" shapeId="0" xr:uid="{00000000-0006-0000-0100-000064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39" authorId="0" shapeId="0" xr:uid="{00000000-0006-0000-0100-000065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39" authorId="0" shapeId="0" xr:uid="{00000000-0006-0000-0100-000066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39" authorId="0" shapeId="0" xr:uid="{00000000-0006-0000-0100-000067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39" authorId="0" shapeId="0" xr:uid="{00000000-0006-0000-0100-000068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40" authorId="0" shapeId="0" xr:uid="{00000000-0006-0000-0100-000069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40" authorId="0" shapeId="0" xr:uid="{00000000-0006-0000-0100-00006A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40" authorId="0" shapeId="0" xr:uid="{00000000-0006-0000-0100-00006B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40" authorId="0" shapeId="0" xr:uid="{00000000-0006-0000-0100-00006C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40" authorId="0" shapeId="0" xr:uid="{00000000-0006-0000-0100-00006D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41" authorId="0" shapeId="0" xr:uid="{00000000-0006-0000-0100-00006E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41" authorId="0" shapeId="0" xr:uid="{00000000-0006-0000-0100-00006F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41" authorId="0" shapeId="0" xr:uid="{00000000-0006-0000-0100-000070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41" authorId="0" shapeId="0" xr:uid="{00000000-0006-0000-0100-000071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41" authorId="0" shapeId="0" xr:uid="{00000000-0006-0000-0100-000072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42" authorId="0" shapeId="0" xr:uid="{00000000-0006-0000-0100-000073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42" authorId="0" shapeId="0" xr:uid="{00000000-0006-0000-0100-000074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42" authorId="0" shapeId="0" xr:uid="{00000000-0006-0000-0100-000075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42" authorId="0" shapeId="0" xr:uid="{00000000-0006-0000-0100-000076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42" authorId="0" shapeId="0" xr:uid="{00000000-0006-0000-0100-00007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43" authorId="0" shapeId="0" xr:uid="{00000000-0006-0000-0100-000078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43" authorId="0" shapeId="0" xr:uid="{00000000-0006-0000-0100-000079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43" authorId="0" shapeId="0" xr:uid="{00000000-0006-0000-0100-00007A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43" authorId="0" shapeId="0" xr:uid="{00000000-0006-0000-0100-00007B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43" authorId="0" shapeId="0" xr:uid="{00000000-0006-0000-0100-00007C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44" authorId="0" shapeId="0" xr:uid="{00000000-0006-0000-0100-00007D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44" authorId="0" shapeId="0" xr:uid="{00000000-0006-0000-0100-00007E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44" authorId="0" shapeId="0" xr:uid="{00000000-0006-0000-0100-00007F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44" authorId="0" shapeId="0" xr:uid="{00000000-0006-0000-0100-00008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44" authorId="0" shapeId="0" xr:uid="{00000000-0006-0000-0100-000081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45" authorId="0" shapeId="0" xr:uid="{00000000-0006-0000-0100-000082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45" authorId="0" shapeId="0" xr:uid="{00000000-0006-0000-0100-000083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45" authorId="0" shapeId="0" xr:uid="{00000000-0006-0000-0100-000084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45" authorId="0" shapeId="0" xr:uid="{00000000-0006-0000-0100-000085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45" authorId="0" shapeId="0" xr:uid="{00000000-0006-0000-0100-000086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46" authorId="0" shapeId="0" xr:uid="{00000000-0006-0000-0100-000087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46" authorId="0" shapeId="0" xr:uid="{00000000-0006-0000-0100-000088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46" authorId="0" shapeId="0" xr:uid="{00000000-0006-0000-0100-000089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46" authorId="0" shapeId="0" xr:uid="{00000000-0006-0000-0100-00008A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46" authorId="0" shapeId="0" xr:uid="{00000000-0006-0000-0100-00008B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47" authorId="0" shapeId="0" xr:uid="{00000000-0006-0000-0100-00008C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47" authorId="0" shapeId="0" xr:uid="{00000000-0006-0000-0100-00008D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47" authorId="0" shapeId="0" xr:uid="{00000000-0006-0000-0100-00008E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47" authorId="0" shapeId="0" xr:uid="{00000000-0006-0000-0100-00008F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47" authorId="0" shapeId="0" xr:uid="{00000000-0006-0000-0100-000090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48" authorId="0" shapeId="0" xr:uid="{00000000-0006-0000-0100-000091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48" authorId="0" shapeId="0" xr:uid="{00000000-0006-0000-0100-000092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48" authorId="0" shapeId="0" xr:uid="{00000000-0006-0000-0100-000093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48" authorId="0" shapeId="0" xr:uid="{00000000-0006-0000-0100-000094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48" authorId="0" shapeId="0" xr:uid="{00000000-0006-0000-0100-000095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 ref="B49" authorId="0" shapeId="0" xr:uid="{00000000-0006-0000-0100-000096000000}">
      <text>
        <r>
          <rPr>
            <b/>
            <sz val="9"/>
            <color indexed="81"/>
            <rFont val="MS P ゴシック"/>
            <family val="3"/>
            <charset val="128"/>
          </rPr>
          <t>月の入力</t>
        </r>
        <r>
          <rPr>
            <sz val="9"/>
            <color indexed="81"/>
            <rFont val="MS P ゴシック"/>
            <family val="3"/>
            <charset val="128"/>
          </rPr>
          <t xml:space="preserve">
▼で選択
月日を入力すると曜日が自動表示されます</t>
        </r>
      </text>
    </comment>
    <comment ref="C49" authorId="0" shapeId="0" xr:uid="{00000000-0006-0000-0100-000097000000}">
      <text>
        <r>
          <rPr>
            <b/>
            <sz val="9"/>
            <color indexed="81"/>
            <rFont val="MS P ゴシック"/>
            <family val="3"/>
            <charset val="128"/>
          </rPr>
          <t>日の入力</t>
        </r>
        <r>
          <rPr>
            <sz val="9"/>
            <color indexed="81"/>
            <rFont val="MS P ゴシック"/>
            <family val="3"/>
            <charset val="128"/>
          </rPr>
          <t xml:space="preserve">
▼で選択
月日を入力すると曜日が自動表示されます</t>
        </r>
      </text>
    </comment>
    <comment ref="E49" authorId="0" shapeId="0" xr:uid="{00000000-0006-0000-0100-000098000000}">
      <text>
        <r>
          <rPr>
            <b/>
            <sz val="9"/>
            <color indexed="81"/>
            <rFont val="MS P ゴシック"/>
            <family val="3"/>
            <charset val="128"/>
          </rPr>
          <t>研修項目の入力</t>
        </r>
        <r>
          <rPr>
            <sz val="9"/>
            <color indexed="81"/>
            <rFont val="MS P ゴシック"/>
            <family val="3"/>
            <charset val="128"/>
          </rPr>
          <t xml:space="preserve">
県教委及び市町村教委作成の年間研修計画に基づき入力してください。
※入力された項目は報告書「主な内容等」の▼に反映されます。</t>
        </r>
      </text>
    </comment>
    <comment ref="S49" authorId="0" shapeId="0" xr:uid="{00000000-0006-0000-0100-000099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・表外右上の一覧
　・表外下方の一覧
　・別シートの一覧
　・研修の手引
を参照してください。
表外下方に計画回数が表示されます。</t>
        </r>
      </text>
    </comment>
    <comment ref="W49" authorId="0" shapeId="0" xr:uid="{00000000-0006-0000-0100-00009A000000}">
      <text>
        <r>
          <rPr>
            <b/>
            <sz val="9"/>
            <color indexed="81"/>
            <rFont val="MS P ゴシック"/>
            <family val="3"/>
            <charset val="128"/>
          </rPr>
          <t>主たる指導担当者の入力</t>
        </r>
        <r>
          <rPr>
            <sz val="9"/>
            <color indexed="81"/>
            <rFont val="MS P ゴシック"/>
            <family val="3"/>
            <charset val="128"/>
          </rPr>
          <t xml:space="preserve">
該当する指導担当者を▼で選択
※指導教員：拠点校指導教員
　　　　　　校内指導教員
　　　　　　指導教員</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千葉県</author>
  </authors>
  <commentList>
    <comment ref="E15" authorId="0" shapeId="0" xr:uid="{00000000-0006-0000-0B00-000001000000}">
      <text>
        <r>
          <rPr>
            <b/>
            <sz val="9"/>
            <color indexed="81"/>
            <rFont val="MS P ゴシック"/>
            <family val="3"/>
            <charset val="128"/>
          </rPr>
          <t>研修者名の入力</t>
        </r>
        <r>
          <rPr>
            <sz val="9"/>
            <color indexed="81"/>
            <rFont val="MS P ゴシック"/>
            <family val="3"/>
            <charset val="128"/>
          </rPr>
          <t xml:space="preserve">
初任者１名の氏名</t>
        </r>
      </text>
    </comment>
    <comment ref="E16" authorId="0" shapeId="0" xr:uid="{00000000-0006-0000-0B00-000002000000}">
      <text>
        <r>
          <rPr>
            <b/>
            <sz val="9"/>
            <color indexed="81"/>
            <rFont val="MS P ゴシック"/>
            <family val="3"/>
            <charset val="128"/>
          </rPr>
          <t>研修方式の入力</t>
        </r>
        <r>
          <rPr>
            <sz val="9"/>
            <color indexed="81"/>
            <rFont val="MS P ゴシック"/>
            <family val="3"/>
            <charset val="128"/>
          </rPr>
          <t xml:space="preserve">
▼から選択してください</t>
        </r>
      </text>
    </comment>
    <comment ref="B20" authorId="0" shapeId="0" xr:uid="{00000000-0006-0000-0B00-000003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 authorId="0" shapeId="0" xr:uid="{00000000-0006-0000-0B00-000004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 authorId="0" shapeId="0" xr:uid="{00000000-0006-0000-0B00-000005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 authorId="0" shapeId="0" xr:uid="{00000000-0006-0000-0B00-000006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 authorId="0" shapeId="0" xr:uid="{00000000-0006-0000-0B00-000007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 authorId="0" shapeId="0" xr:uid="{00000000-0006-0000-0B00-000008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 authorId="0" shapeId="0" xr:uid="{00000000-0006-0000-0B00-000009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 authorId="0" shapeId="0" xr:uid="{00000000-0006-0000-0B00-00000A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 authorId="0" shapeId="0" xr:uid="{00000000-0006-0000-0B00-00000C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 authorId="0" shapeId="0" xr:uid="{00000000-0006-0000-0B00-00000D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 authorId="0" shapeId="0" xr:uid="{00000000-0006-0000-0B00-00000E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 authorId="0" shapeId="0" xr:uid="{00000000-0006-0000-0B00-00000F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 authorId="0" shapeId="0" xr:uid="{00000000-0006-0000-0B00-000010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 authorId="0" shapeId="0" xr:uid="{00000000-0006-0000-0B00-000011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 authorId="0" shapeId="0" xr:uid="{00000000-0006-0000-0B00-000012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 authorId="0" shapeId="0" xr:uid="{00000000-0006-0000-0B00-000013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 authorId="0" shapeId="0" xr:uid="{00000000-0006-0000-0B00-000015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 authorId="0" shapeId="0" xr:uid="{00000000-0006-0000-0B00-000016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 authorId="0" shapeId="0" xr:uid="{00000000-0006-0000-0B00-000017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 authorId="0" shapeId="0" xr:uid="{00000000-0006-0000-0B00-000018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 authorId="0" shapeId="0" xr:uid="{00000000-0006-0000-0B00-000019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 authorId="0" shapeId="0" xr:uid="{00000000-0006-0000-0B00-00001A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 authorId="0" shapeId="0" xr:uid="{00000000-0006-0000-0B00-00001B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 authorId="0" shapeId="0" xr:uid="{00000000-0006-0000-0B00-00001C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2" authorId="0" shapeId="0" xr:uid="{00000000-0006-0000-0B00-00000B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3" authorId="0" shapeId="0" xr:uid="{00000000-0006-0000-0B00-00001E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3" authorId="0" shapeId="0" xr:uid="{00000000-0006-0000-0B00-00001F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3" authorId="0" shapeId="0" xr:uid="{00000000-0006-0000-0B00-000020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3" authorId="0" shapeId="0" xr:uid="{00000000-0006-0000-0B00-000021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3" authorId="0" shapeId="0" xr:uid="{00000000-0006-0000-0B00-000022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3" authorId="0" shapeId="0" xr:uid="{00000000-0006-0000-0B00-000023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3" authorId="0" shapeId="0" xr:uid="{00000000-0006-0000-0B00-000024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3" authorId="0" shapeId="0" xr:uid="{00000000-0006-0000-0B00-000025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3" authorId="0" shapeId="0" xr:uid="{00000000-0006-0000-0B00-000014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4" authorId="0" shapeId="0" xr:uid="{00000000-0006-0000-0B00-000027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4" authorId="0" shapeId="0" xr:uid="{00000000-0006-0000-0B00-000028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4" authorId="0" shapeId="0" xr:uid="{00000000-0006-0000-0B00-000029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4" authorId="0" shapeId="0" xr:uid="{00000000-0006-0000-0B00-00002A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4" authorId="0" shapeId="0" xr:uid="{00000000-0006-0000-0B00-00002B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4" authorId="0" shapeId="0" xr:uid="{00000000-0006-0000-0B00-00002C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4" authorId="0" shapeId="0" xr:uid="{00000000-0006-0000-0B00-00002D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4" authorId="0" shapeId="0" xr:uid="{00000000-0006-0000-0B00-00002E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4" authorId="0" shapeId="0" xr:uid="{00000000-0006-0000-0B00-00001D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5" authorId="0" shapeId="0" xr:uid="{00000000-0006-0000-0B00-000030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5" authorId="0" shapeId="0" xr:uid="{00000000-0006-0000-0B00-000031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5" authorId="0" shapeId="0" xr:uid="{00000000-0006-0000-0B00-000032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5" authorId="0" shapeId="0" xr:uid="{00000000-0006-0000-0B00-000033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5" authorId="0" shapeId="0" xr:uid="{00000000-0006-0000-0B00-000034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5" authorId="0" shapeId="0" xr:uid="{00000000-0006-0000-0B00-000035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5" authorId="0" shapeId="0" xr:uid="{00000000-0006-0000-0B00-000036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5" authorId="0" shapeId="0" xr:uid="{00000000-0006-0000-0B00-000037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5" authorId="0" shapeId="0" xr:uid="{00000000-0006-0000-0B00-000026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6" authorId="0" shapeId="0" xr:uid="{00000000-0006-0000-0B00-00003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6" authorId="0" shapeId="0" xr:uid="{00000000-0006-0000-0B00-00003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6" authorId="0" shapeId="0" xr:uid="{00000000-0006-0000-0B00-00003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6" authorId="0" shapeId="0" xr:uid="{00000000-0006-0000-0B00-00003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6" authorId="0" shapeId="0" xr:uid="{00000000-0006-0000-0B00-00003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6" authorId="0" shapeId="0" xr:uid="{00000000-0006-0000-0B00-00003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6" authorId="0" shapeId="0" xr:uid="{00000000-0006-0000-0B00-00003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6" authorId="0" shapeId="0" xr:uid="{00000000-0006-0000-0B00-00004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6" authorId="0" shapeId="0" xr:uid="{00000000-0006-0000-0B00-00002F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7" authorId="0" shapeId="0" xr:uid="{00000000-0006-0000-0B00-000042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7" authorId="0" shapeId="0" xr:uid="{00000000-0006-0000-0B00-000043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7" authorId="0" shapeId="0" xr:uid="{00000000-0006-0000-0B00-000044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7" authorId="0" shapeId="0" xr:uid="{00000000-0006-0000-0B00-000045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7" authorId="0" shapeId="0" xr:uid="{00000000-0006-0000-0B00-000046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7" authorId="0" shapeId="0" xr:uid="{00000000-0006-0000-0B00-000047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7" authorId="0" shapeId="0" xr:uid="{00000000-0006-0000-0B00-000048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7" authorId="0" shapeId="0" xr:uid="{00000000-0006-0000-0B00-000049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7" authorId="0" shapeId="0" xr:uid="{00000000-0006-0000-0B00-000038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8" authorId="0" shapeId="0" xr:uid="{00000000-0006-0000-0B00-00004B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8" authorId="0" shapeId="0" xr:uid="{00000000-0006-0000-0B00-00004C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8" authorId="0" shapeId="0" xr:uid="{00000000-0006-0000-0B00-00004D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8" authorId="0" shapeId="0" xr:uid="{00000000-0006-0000-0B00-00004E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8" authorId="0" shapeId="0" xr:uid="{00000000-0006-0000-0B00-00004F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8" authorId="0" shapeId="0" xr:uid="{00000000-0006-0000-0B00-000050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8" authorId="0" shapeId="0" xr:uid="{00000000-0006-0000-0B00-000051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8" authorId="0" shapeId="0" xr:uid="{00000000-0006-0000-0B00-000052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8" authorId="0" shapeId="0" xr:uid="{00000000-0006-0000-0B00-000041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9" authorId="0" shapeId="0" xr:uid="{00000000-0006-0000-0B00-000054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9" authorId="0" shapeId="0" xr:uid="{00000000-0006-0000-0B00-000055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9" authorId="0" shapeId="0" xr:uid="{00000000-0006-0000-0B00-000056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9" authorId="0" shapeId="0" xr:uid="{00000000-0006-0000-0B00-000057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9" authorId="0" shapeId="0" xr:uid="{00000000-0006-0000-0B00-000058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9" authorId="0" shapeId="0" xr:uid="{00000000-0006-0000-0B00-000059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9" authorId="0" shapeId="0" xr:uid="{00000000-0006-0000-0B00-00005A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9" authorId="0" shapeId="0" xr:uid="{00000000-0006-0000-0B00-00005B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9" authorId="0" shapeId="0" xr:uid="{00000000-0006-0000-0B00-00004A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0" authorId="0" shapeId="0" xr:uid="{00000000-0006-0000-0B00-00005D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0" authorId="0" shapeId="0" xr:uid="{00000000-0006-0000-0B00-00005E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0" authorId="0" shapeId="0" xr:uid="{00000000-0006-0000-0B00-00005F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0" authorId="0" shapeId="0" xr:uid="{00000000-0006-0000-0B00-000060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0" authorId="0" shapeId="0" xr:uid="{00000000-0006-0000-0B00-000061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0" authorId="0" shapeId="0" xr:uid="{00000000-0006-0000-0B00-000062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0" authorId="0" shapeId="0" xr:uid="{00000000-0006-0000-0B00-000063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0" authorId="0" shapeId="0" xr:uid="{00000000-0006-0000-0B00-000064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0" authorId="0" shapeId="0" xr:uid="{00000000-0006-0000-0B00-000053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1" authorId="0" shapeId="0" xr:uid="{00000000-0006-0000-0B00-000066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1" authorId="0" shapeId="0" xr:uid="{00000000-0006-0000-0B00-000067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1" authorId="0" shapeId="0" xr:uid="{00000000-0006-0000-0B00-000068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1" authorId="0" shapeId="0" xr:uid="{00000000-0006-0000-0B00-000069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1" authorId="0" shapeId="0" xr:uid="{00000000-0006-0000-0B00-00006A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1" authorId="0" shapeId="0" xr:uid="{00000000-0006-0000-0B00-00006B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1" authorId="0" shapeId="0" xr:uid="{00000000-0006-0000-0B00-00006C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1" authorId="0" shapeId="0" xr:uid="{00000000-0006-0000-0B00-00006D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1" authorId="0" shapeId="0" xr:uid="{00000000-0006-0000-0B00-00005C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2" authorId="0" shapeId="0" xr:uid="{00000000-0006-0000-0B00-00006F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2" authorId="0" shapeId="0" xr:uid="{00000000-0006-0000-0B00-000070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2" authorId="0" shapeId="0" xr:uid="{00000000-0006-0000-0B00-000071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2" authorId="0" shapeId="0" xr:uid="{00000000-0006-0000-0B00-000072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2" authorId="0" shapeId="0" xr:uid="{00000000-0006-0000-0B00-000073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2" authorId="0" shapeId="0" xr:uid="{00000000-0006-0000-0B00-000074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2" authorId="0" shapeId="0" xr:uid="{00000000-0006-0000-0B00-000075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2" authorId="0" shapeId="0" xr:uid="{00000000-0006-0000-0B00-000076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2" authorId="0" shapeId="0" xr:uid="{00000000-0006-0000-0B00-000065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3" authorId="0" shapeId="0" xr:uid="{00000000-0006-0000-0B00-000078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3" authorId="0" shapeId="0" xr:uid="{00000000-0006-0000-0B00-000079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3" authorId="0" shapeId="0" xr:uid="{00000000-0006-0000-0B00-00007A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3" authorId="0" shapeId="0" xr:uid="{00000000-0006-0000-0B00-00007B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3" authorId="0" shapeId="0" xr:uid="{00000000-0006-0000-0B00-00007C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3" authorId="0" shapeId="0" xr:uid="{00000000-0006-0000-0B00-00007D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3" authorId="0" shapeId="0" xr:uid="{00000000-0006-0000-0B00-00007E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3" authorId="0" shapeId="0" xr:uid="{00000000-0006-0000-0B00-00007F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3" authorId="0" shapeId="0" xr:uid="{00000000-0006-0000-0B00-00006E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4" authorId="0" shapeId="0" xr:uid="{00000000-0006-0000-0B00-00008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4" authorId="0" shapeId="0" xr:uid="{00000000-0006-0000-0B00-00008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4" authorId="0" shapeId="0" xr:uid="{00000000-0006-0000-0B00-00008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4" authorId="0" shapeId="0" xr:uid="{00000000-0006-0000-0B00-00008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4" authorId="0" shapeId="0" xr:uid="{00000000-0006-0000-0B00-00008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4" authorId="0" shapeId="0" xr:uid="{00000000-0006-0000-0B00-00008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4" authorId="0" shapeId="0" xr:uid="{00000000-0006-0000-0B00-00008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4" authorId="0" shapeId="0" xr:uid="{00000000-0006-0000-0B00-00008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4" authorId="0" shapeId="0" xr:uid="{00000000-0006-0000-0B00-000077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5" authorId="0" shapeId="0" xr:uid="{00000000-0006-0000-0B00-00008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5" authorId="0" shapeId="0" xr:uid="{00000000-0006-0000-0B00-00008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5" authorId="0" shapeId="0" xr:uid="{00000000-0006-0000-0B00-00008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5" authorId="0" shapeId="0" xr:uid="{00000000-0006-0000-0B00-00008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5" authorId="0" shapeId="0" xr:uid="{00000000-0006-0000-0B00-00008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5" authorId="0" shapeId="0" xr:uid="{00000000-0006-0000-0B00-00008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5" authorId="0" shapeId="0" xr:uid="{00000000-0006-0000-0B00-00008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5" authorId="0" shapeId="0" xr:uid="{00000000-0006-0000-0B00-00009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5" authorId="0" shapeId="0" xr:uid="{00000000-0006-0000-0B00-000080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6" authorId="0" shapeId="0" xr:uid="{00000000-0006-0000-0B00-00009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6" authorId="0" shapeId="0" xr:uid="{00000000-0006-0000-0B00-00009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6" authorId="0" shapeId="0" xr:uid="{00000000-0006-0000-0B00-00009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6" authorId="0" shapeId="0" xr:uid="{00000000-0006-0000-0B00-00009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6" authorId="0" shapeId="0" xr:uid="{00000000-0006-0000-0B00-00009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6" authorId="0" shapeId="0" xr:uid="{00000000-0006-0000-0B00-00009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6" authorId="0" shapeId="0" xr:uid="{00000000-0006-0000-0B00-00009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6" authorId="0" shapeId="0" xr:uid="{00000000-0006-0000-0B00-00009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7" authorId="0" shapeId="0" xr:uid="{00000000-0006-0000-0B00-00009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7" authorId="0" shapeId="0" xr:uid="{00000000-0006-0000-0B00-00009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7" authorId="0" shapeId="0" xr:uid="{00000000-0006-0000-0B00-00009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7" authorId="0" shapeId="0" xr:uid="{00000000-0006-0000-0B00-00009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7" authorId="0" shapeId="0" xr:uid="{00000000-0006-0000-0B00-00009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7" authorId="0" shapeId="0" xr:uid="{00000000-0006-0000-0B00-00009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7" authorId="0" shapeId="0" xr:uid="{00000000-0006-0000-0B00-00009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7" authorId="0" shapeId="0" xr:uid="{00000000-0006-0000-0B00-0000A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8" authorId="0" shapeId="0" xr:uid="{00000000-0006-0000-0B00-0000A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8" authorId="0" shapeId="0" xr:uid="{00000000-0006-0000-0B00-0000A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8" authorId="0" shapeId="0" xr:uid="{00000000-0006-0000-0B00-0000A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8" authorId="0" shapeId="0" xr:uid="{00000000-0006-0000-0B00-0000A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8" authorId="0" shapeId="0" xr:uid="{00000000-0006-0000-0B00-0000A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8" authorId="0" shapeId="0" xr:uid="{00000000-0006-0000-0B00-0000A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8" authorId="0" shapeId="0" xr:uid="{00000000-0006-0000-0B00-0000A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8" authorId="0" shapeId="0" xr:uid="{00000000-0006-0000-0B00-0000A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9" authorId="0" shapeId="0" xr:uid="{00000000-0006-0000-0B00-0000A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9" authorId="0" shapeId="0" xr:uid="{00000000-0006-0000-0B00-0000A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9" authorId="0" shapeId="0" xr:uid="{00000000-0006-0000-0B00-0000A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9" authorId="0" shapeId="0" xr:uid="{00000000-0006-0000-0B00-0000A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9" authorId="0" shapeId="0" xr:uid="{00000000-0006-0000-0B00-0000A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9" authorId="0" shapeId="0" xr:uid="{00000000-0006-0000-0B00-0000A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9" authorId="0" shapeId="0" xr:uid="{00000000-0006-0000-0B00-0000A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9" authorId="0" shapeId="0" xr:uid="{00000000-0006-0000-0B00-0000B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0" authorId="0" shapeId="0" xr:uid="{00000000-0006-0000-0B00-0000B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0" authorId="0" shapeId="0" xr:uid="{00000000-0006-0000-0B00-0000B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0" authorId="0" shapeId="0" xr:uid="{00000000-0006-0000-0B00-0000B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0" authorId="0" shapeId="0" xr:uid="{00000000-0006-0000-0B00-0000B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0" authorId="0" shapeId="0" xr:uid="{00000000-0006-0000-0B00-0000B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0" authorId="0" shapeId="0" xr:uid="{00000000-0006-0000-0B00-0000B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0" authorId="0" shapeId="0" xr:uid="{00000000-0006-0000-0B00-0000B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0" authorId="0" shapeId="0" xr:uid="{00000000-0006-0000-0B00-0000B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1" authorId="0" shapeId="0" xr:uid="{00000000-0006-0000-0B00-0000B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1" authorId="0" shapeId="0" xr:uid="{00000000-0006-0000-0B00-0000B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1" authorId="0" shapeId="0" xr:uid="{00000000-0006-0000-0B00-0000B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1" authorId="0" shapeId="0" xr:uid="{00000000-0006-0000-0B00-0000B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1" authorId="0" shapeId="0" xr:uid="{00000000-0006-0000-0B00-0000B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1" authorId="0" shapeId="0" xr:uid="{00000000-0006-0000-0B00-0000B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1" authorId="0" shapeId="0" xr:uid="{00000000-0006-0000-0B00-0000B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1" authorId="0" shapeId="0" xr:uid="{00000000-0006-0000-0B00-0000C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2" authorId="0" shapeId="0" xr:uid="{00000000-0006-0000-0B00-0000C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2" authorId="0" shapeId="0" xr:uid="{00000000-0006-0000-0B00-0000C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2" authorId="0" shapeId="0" xr:uid="{00000000-0006-0000-0B00-0000C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2" authorId="0" shapeId="0" xr:uid="{00000000-0006-0000-0B00-0000C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2" authorId="0" shapeId="0" xr:uid="{00000000-0006-0000-0B00-0000C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2" authorId="0" shapeId="0" xr:uid="{00000000-0006-0000-0B00-0000C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2" authorId="0" shapeId="0" xr:uid="{00000000-0006-0000-0B00-0000C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2" authorId="0" shapeId="0" xr:uid="{00000000-0006-0000-0B00-0000C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3" authorId="0" shapeId="0" xr:uid="{00000000-0006-0000-0B00-0000C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3" authorId="0" shapeId="0" xr:uid="{00000000-0006-0000-0B00-0000C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3" authorId="0" shapeId="0" xr:uid="{00000000-0006-0000-0B00-0000C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3" authorId="0" shapeId="0" xr:uid="{00000000-0006-0000-0B00-0000C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3" authorId="0" shapeId="0" xr:uid="{00000000-0006-0000-0B00-0000C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3" authorId="0" shapeId="0" xr:uid="{00000000-0006-0000-0B00-0000C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3" authorId="0" shapeId="0" xr:uid="{00000000-0006-0000-0B00-0000C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3" authorId="0" shapeId="0" xr:uid="{00000000-0006-0000-0B00-0000D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4" authorId="0" shapeId="0" xr:uid="{00000000-0006-0000-0B00-0000D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4" authorId="0" shapeId="0" xr:uid="{00000000-0006-0000-0B00-0000D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4" authorId="0" shapeId="0" xr:uid="{00000000-0006-0000-0B00-0000D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4" authorId="0" shapeId="0" xr:uid="{00000000-0006-0000-0B00-0000D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4" authorId="0" shapeId="0" xr:uid="{00000000-0006-0000-0B00-0000D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4" authorId="0" shapeId="0" xr:uid="{00000000-0006-0000-0B00-0000D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4" authorId="0" shapeId="0" xr:uid="{00000000-0006-0000-0B00-0000D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4" authorId="0" shapeId="0" xr:uid="{00000000-0006-0000-0B00-0000D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5" authorId="0" shapeId="0" xr:uid="{00000000-0006-0000-0B00-0000D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5" authorId="0" shapeId="0" xr:uid="{00000000-0006-0000-0B00-0000D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5" authorId="0" shapeId="0" xr:uid="{00000000-0006-0000-0B00-0000D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5" authorId="0" shapeId="0" xr:uid="{00000000-0006-0000-0B00-0000D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5" authorId="0" shapeId="0" xr:uid="{00000000-0006-0000-0B00-0000D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5" authorId="0" shapeId="0" xr:uid="{00000000-0006-0000-0B00-0000D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5" authorId="0" shapeId="0" xr:uid="{00000000-0006-0000-0B00-0000D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5" authorId="0" shapeId="0" xr:uid="{00000000-0006-0000-0B00-0000E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6" authorId="0" shapeId="0" xr:uid="{00000000-0006-0000-0B00-0000E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6" authorId="0" shapeId="0" xr:uid="{00000000-0006-0000-0B00-0000E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6" authorId="0" shapeId="0" xr:uid="{00000000-0006-0000-0B00-0000E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6" authorId="0" shapeId="0" xr:uid="{00000000-0006-0000-0B00-0000E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6" authorId="0" shapeId="0" xr:uid="{00000000-0006-0000-0B00-0000E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6" authorId="0" shapeId="0" xr:uid="{00000000-0006-0000-0B00-0000E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6" authorId="0" shapeId="0" xr:uid="{00000000-0006-0000-0B00-0000E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6" authorId="0" shapeId="0" xr:uid="{00000000-0006-0000-0B00-0000E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7" authorId="0" shapeId="0" xr:uid="{00000000-0006-0000-0B00-0000E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7" authorId="0" shapeId="0" xr:uid="{00000000-0006-0000-0B00-0000E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7" authorId="0" shapeId="0" xr:uid="{00000000-0006-0000-0B00-0000E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7" authorId="0" shapeId="0" xr:uid="{00000000-0006-0000-0B00-0000E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7" authorId="0" shapeId="0" xr:uid="{00000000-0006-0000-0B00-0000E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7" authorId="0" shapeId="0" xr:uid="{00000000-0006-0000-0B00-0000E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7" authorId="0" shapeId="0" xr:uid="{00000000-0006-0000-0B00-0000E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7" authorId="0" shapeId="0" xr:uid="{00000000-0006-0000-0B00-0000F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8" authorId="0" shapeId="0" xr:uid="{00000000-0006-0000-0B00-0000F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8" authorId="0" shapeId="0" xr:uid="{00000000-0006-0000-0B00-0000F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8" authorId="0" shapeId="0" xr:uid="{00000000-0006-0000-0B00-0000F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8" authorId="0" shapeId="0" xr:uid="{00000000-0006-0000-0B00-0000F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8" authorId="0" shapeId="0" xr:uid="{00000000-0006-0000-0B00-0000F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8" authorId="0" shapeId="0" xr:uid="{00000000-0006-0000-0B00-0000F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8" authorId="0" shapeId="0" xr:uid="{00000000-0006-0000-0B00-0000F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8" authorId="0" shapeId="0" xr:uid="{00000000-0006-0000-0B00-0000F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9" authorId="0" shapeId="0" xr:uid="{00000000-0006-0000-0B00-0000F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9" authorId="0" shapeId="0" xr:uid="{00000000-0006-0000-0B00-0000F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9" authorId="0" shapeId="0" xr:uid="{00000000-0006-0000-0B00-0000F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9" authorId="0" shapeId="0" xr:uid="{00000000-0006-0000-0B00-0000F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9" authorId="0" shapeId="0" xr:uid="{00000000-0006-0000-0B00-0000F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9" authorId="0" shapeId="0" xr:uid="{00000000-0006-0000-0B00-0000F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9" authorId="0" shapeId="0" xr:uid="{00000000-0006-0000-0B00-0000F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9" authorId="0" shapeId="0" xr:uid="{00000000-0006-0000-0B00-00000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0" authorId="0" shapeId="0" xr:uid="{00000000-0006-0000-0B00-00000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0" authorId="0" shapeId="0" xr:uid="{00000000-0006-0000-0B00-00000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0" authorId="0" shapeId="0" xr:uid="{00000000-0006-0000-0B00-00000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0" authorId="0" shapeId="0" xr:uid="{00000000-0006-0000-0B00-00000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0" authorId="0" shapeId="0" xr:uid="{00000000-0006-0000-0B00-00000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0" authorId="0" shapeId="0" xr:uid="{00000000-0006-0000-0B00-00000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0" authorId="0" shapeId="0" xr:uid="{00000000-0006-0000-0B00-00000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0" authorId="0" shapeId="0" xr:uid="{00000000-0006-0000-0B00-00000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1" authorId="0" shapeId="0" xr:uid="{00000000-0006-0000-0B00-00000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1" authorId="0" shapeId="0" xr:uid="{00000000-0006-0000-0B00-00000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1" authorId="0" shapeId="0" xr:uid="{00000000-0006-0000-0B00-00000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1" authorId="0" shapeId="0" xr:uid="{00000000-0006-0000-0B00-00000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1" authorId="0" shapeId="0" xr:uid="{00000000-0006-0000-0B00-00000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1" authorId="0" shapeId="0" xr:uid="{00000000-0006-0000-0B00-00000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1" authorId="0" shapeId="0" xr:uid="{00000000-0006-0000-0B00-00000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1" authorId="0" shapeId="0" xr:uid="{00000000-0006-0000-0B00-00001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2" authorId="0" shapeId="0" xr:uid="{00000000-0006-0000-0B00-00001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2" authorId="0" shapeId="0" xr:uid="{00000000-0006-0000-0B00-00001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2" authorId="0" shapeId="0" xr:uid="{00000000-0006-0000-0B00-00001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2" authorId="0" shapeId="0" xr:uid="{00000000-0006-0000-0B00-00001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2" authorId="0" shapeId="0" xr:uid="{00000000-0006-0000-0B00-00001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2" authorId="0" shapeId="0" xr:uid="{00000000-0006-0000-0B00-00001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2" authorId="0" shapeId="0" xr:uid="{00000000-0006-0000-0B00-00001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2" authorId="0" shapeId="0" xr:uid="{00000000-0006-0000-0B00-00001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3" authorId="0" shapeId="0" xr:uid="{00000000-0006-0000-0B00-00001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3" authorId="0" shapeId="0" xr:uid="{00000000-0006-0000-0B00-00001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3" authorId="0" shapeId="0" xr:uid="{00000000-0006-0000-0B00-00001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3" authorId="0" shapeId="0" xr:uid="{00000000-0006-0000-0B00-00001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3" authorId="0" shapeId="0" xr:uid="{00000000-0006-0000-0B00-00001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3" authorId="0" shapeId="0" xr:uid="{00000000-0006-0000-0B00-00001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3" authorId="0" shapeId="0" xr:uid="{00000000-0006-0000-0B00-00001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3" authorId="0" shapeId="0" xr:uid="{00000000-0006-0000-0B00-00002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4" authorId="0" shapeId="0" xr:uid="{00000000-0006-0000-0B00-00002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4" authorId="0" shapeId="0" xr:uid="{00000000-0006-0000-0B00-00002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4" authorId="0" shapeId="0" xr:uid="{00000000-0006-0000-0B00-00002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4" authorId="0" shapeId="0" xr:uid="{00000000-0006-0000-0B00-00002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4" authorId="0" shapeId="0" xr:uid="{00000000-0006-0000-0B00-00002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4" authorId="0" shapeId="0" xr:uid="{00000000-0006-0000-0B00-00002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4" authorId="0" shapeId="0" xr:uid="{00000000-0006-0000-0B00-00002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4" authorId="0" shapeId="0" xr:uid="{00000000-0006-0000-0B00-00002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5" authorId="0" shapeId="0" xr:uid="{00000000-0006-0000-0B00-00002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5" authorId="0" shapeId="0" xr:uid="{00000000-0006-0000-0B00-00002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5" authorId="0" shapeId="0" xr:uid="{00000000-0006-0000-0B00-00002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5" authorId="0" shapeId="0" xr:uid="{00000000-0006-0000-0B00-00002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5" authorId="0" shapeId="0" xr:uid="{00000000-0006-0000-0B00-00002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5" authorId="0" shapeId="0" xr:uid="{00000000-0006-0000-0B00-00002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5" authorId="0" shapeId="0" xr:uid="{00000000-0006-0000-0B00-00002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5" authorId="0" shapeId="0" xr:uid="{00000000-0006-0000-0B00-00003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6" authorId="0" shapeId="0" xr:uid="{00000000-0006-0000-0B00-00003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6" authorId="0" shapeId="0" xr:uid="{00000000-0006-0000-0B00-00003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6" authorId="0" shapeId="0" xr:uid="{00000000-0006-0000-0B00-00003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6" authorId="0" shapeId="0" xr:uid="{00000000-0006-0000-0B00-00003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6" authorId="0" shapeId="0" xr:uid="{00000000-0006-0000-0B00-00003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6" authorId="0" shapeId="0" xr:uid="{00000000-0006-0000-0B00-00003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6" authorId="0" shapeId="0" xr:uid="{00000000-0006-0000-0B00-00003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6" authorId="0" shapeId="0" xr:uid="{00000000-0006-0000-0B00-00003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7" authorId="0" shapeId="0" xr:uid="{00000000-0006-0000-0B00-00003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7" authorId="0" shapeId="0" xr:uid="{00000000-0006-0000-0B00-00003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7" authorId="0" shapeId="0" xr:uid="{00000000-0006-0000-0B00-00003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7" authorId="0" shapeId="0" xr:uid="{00000000-0006-0000-0B00-00003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7" authorId="0" shapeId="0" xr:uid="{00000000-0006-0000-0B00-00003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7" authorId="0" shapeId="0" xr:uid="{00000000-0006-0000-0B00-00003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7" authorId="0" shapeId="0" xr:uid="{00000000-0006-0000-0B00-00003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7" authorId="0" shapeId="0" xr:uid="{00000000-0006-0000-0B00-00004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8" authorId="0" shapeId="0" xr:uid="{00000000-0006-0000-0B00-00004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8" authorId="0" shapeId="0" xr:uid="{00000000-0006-0000-0B00-00004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8" authorId="0" shapeId="0" xr:uid="{00000000-0006-0000-0B00-00004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8" authorId="0" shapeId="0" xr:uid="{00000000-0006-0000-0B00-00004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8" authorId="0" shapeId="0" xr:uid="{00000000-0006-0000-0B00-00004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8" authorId="0" shapeId="0" xr:uid="{00000000-0006-0000-0B00-00004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8" authorId="0" shapeId="0" xr:uid="{00000000-0006-0000-0B00-00004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8" authorId="0" shapeId="0" xr:uid="{00000000-0006-0000-0B00-00004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9" authorId="0" shapeId="0" xr:uid="{00000000-0006-0000-0B00-00004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9" authorId="0" shapeId="0" xr:uid="{00000000-0006-0000-0B00-00004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9" authorId="0" shapeId="0" xr:uid="{00000000-0006-0000-0B00-00004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9" authorId="0" shapeId="0" xr:uid="{00000000-0006-0000-0B00-00004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9" authorId="0" shapeId="0" xr:uid="{00000000-0006-0000-0B00-00004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9" authorId="0" shapeId="0" xr:uid="{00000000-0006-0000-0B00-00004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9" authorId="0" shapeId="0" xr:uid="{00000000-0006-0000-0B00-00004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9" authorId="0" shapeId="0" xr:uid="{00000000-0006-0000-0B00-00005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0" authorId="0" shapeId="0" xr:uid="{00000000-0006-0000-0B00-00005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0" authorId="0" shapeId="0" xr:uid="{00000000-0006-0000-0B00-00005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0" authorId="0" shapeId="0" xr:uid="{00000000-0006-0000-0B00-00005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0" authorId="0" shapeId="0" xr:uid="{00000000-0006-0000-0B00-00005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0" authorId="0" shapeId="0" xr:uid="{00000000-0006-0000-0B00-00005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0" authorId="0" shapeId="0" xr:uid="{00000000-0006-0000-0B00-00005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0" authorId="0" shapeId="0" xr:uid="{00000000-0006-0000-0B00-00005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0" authorId="0" shapeId="0" xr:uid="{00000000-0006-0000-0B00-00005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1" authorId="0" shapeId="0" xr:uid="{00000000-0006-0000-0B00-00005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1" authorId="0" shapeId="0" xr:uid="{00000000-0006-0000-0B00-00005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1" authorId="0" shapeId="0" xr:uid="{00000000-0006-0000-0B00-00005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1" authorId="0" shapeId="0" xr:uid="{00000000-0006-0000-0B00-00005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1" authorId="0" shapeId="0" xr:uid="{00000000-0006-0000-0B00-00005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1" authorId="0" shapeId="0" xr:uid="{00000000-0006-0000-0B00-00005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1" authorId="0" shapeId="0" xr:uid="{00000000-0006-0000-0B00-00005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1" authorId="0" shapeId="0" xr:uid="{00000000-0006-0000-0B00-00006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2" authorId="0" shapeId="0" xr:uid="{00000000-0006-0000-0B00-00006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2" authorId="0" shapeId="0" xr:uid="{00000000-0006-0000-0B00-00006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2" authorId="0" shapeId="0" xr:uid="{00000000-0006-0000-0B00-00006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2" authorId="0" shapeId="0" xr:uid="{00000000-0006-0000-0B00-00006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2" authorId="0" shapeId="0" xr:uid="{00000000-0006-0000-0B00-00006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2" authorId="0" shapeId="0" xr:uid="{00000000-0006-0000-0B00-00006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2" authorId="0" shapeId="0" xr:uid="{00000000-0006-0000-0B00-00006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2" authorId="0" shapeId="0" xr:uid="{00000000-0006-0000-0B00-00006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3" authorId="0" shapeId="0" xr:uid="{00000000-0006-0000-0B00-00006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3" authorId="0" shapeId="0" xr:uid="{00000000-0006-0000-0B00-00006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3" authorId="0" shapeId="0" xr:uid="{00000000-0006-0000-0B00-00006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3" authorId="0" shapeId="0" xr:uid="{00000000-0006-0000-0B00-00006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3" authorId="0" shapeId="0" xr:uid="{00000000-0006-0000-0B00-00006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3" authorId="0" shapeId="0" xr:uid="{00000000-0006-0000-0B00-00006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3" authorId="0" shapeId="0" xr:uid="{00000000-0006-0000-0B00-00006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3" authorId="0" shapeId="0" xr:uid="{00000000-0006-0000-0B00-00007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4" authorId="0" shapeId="0" xr:uid="{00000000-0006-0000-0B00-00007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4" authorId="0" shapeId="0" xr:uid="{00000000-0006-0000-0B00-00007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4" authorId="0" shapeId="0" xr:uid="{00000000-0006-0000-0B00-00007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4" authorId="0" shapeId="0" xr:uid="{00000000-0006-0000-0B00-00007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4" authorId="0" shapeId="0" xr:uid="{00000000-0006-0000-0B00-00007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4" authorId="0" shapeId="0" xr:uid="{00000000-0006-0000-0B00-00007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4" authorId="0" shapeId="0" xr:uid="{00000000-0006-0000-0B00-00007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4" authorId="0" shapeId="0" xr:uid="{00000000-0006-0000-0B00-00007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5" authorId="0" shapeId="0" xr:uid="{00000000-0006-0000-0B00-00007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5" authorId="0" shapeId="0" xr:uid="{00000000-0006-0000-0B00-00007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5" authorId="0" shapeId="0" xr:uid="{00000000-0006-0000-0B00-00007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5" authorId="0" shapeId="0" xr:uid="{00000000-0006-0000-0B00-00007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5" authorId="0" shapeId="0" xr:uid="{00000000-0006-0000-0B00-00007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5" authorId="0" shapeId="0" xr:uid="{00000000-0006-0000-0B00-00007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5" authorId="0" shapeId="0" xr:uid="{00000000-0006-0000-0B00-00007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5" authorId="0" shapeId="0" xr:uid="{00000000-0006-0000-0B00-00008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6" authorId="0" shapeId="0" xr:uid="{00000000-0006-0000-0B00-00008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6" authorId="0" shapeId="0" xr:uid="{00000000-0006-0000-0B00-00008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6" authorId="0" shapeId="0" xr:uid="{00000000-0006-0000-0B00-00008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6" authorId="0" shapeId="0" xr:uid="{00000000-0006-0000-0B00-00008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6" authorId="0" shapeId="0" xr:uid="{00000000-0006-0000-0B00-00008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6" authorId="0" shapeId="0" xr:uid="{00000000-0006-0000-0B00-00008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6" authorId="0" shapeId="0" xr:uid="{00000000-0006-0000-0B00-00008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6" authorId="0" shapeId="0" xr:uid="{00000000-0006-0000-0B00-00008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7" authorId="0" shapeId="0" xr:uid="{00000000-0006-0000-0B00-00008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7" authorId="0" shapeId="0" xr:uid="{00000000-0006-0000-0B00-00008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7" authorId="0" shapeId="0" xr:uid="{00000000-0006-0000-0B00-00008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7" authorId="0" shapeId="0" xr:uid="{00000000-0006-0000-0B00-00008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7" authorId="0" shapeId="0" xr:uid="{00000000-0006-0000-0B00-00008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7" authorId="0" shapeId="0" xr:uid="{00000000-0006-0000-0B00-00008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7" authorId="0" shapeId="0" xr:uid="{00000000-0006-0000-0B00-00008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7" authorId="0" shapeId="0" xr:uid="{00000000-0006-0000-0B00-00009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8" authorId="0" shapeId="0" xr:uid="{00000000-0006-0000-0B00-00009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8" authorId="0" shapeId="0" xr:uid="{00000000-0006-0000-0B00-00009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8" authorId="0" shapeId="0" xr:uid="{00000000-0006-0000-0B00-00009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8" authorId="0" shapeId="0" xr:uid="{00000000-0006-0000-0B00-00009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8" authorId="0" shapeId="0" xr:uid="{00000000-0006-0000-0B00-00009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8" authorId="0" shapeId="0" xr:uid="{00000000-0006-0000-0B00-00009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8" authorId="0" shapeId="0" xr:uid="{00000000-0006-0000-0B00-00009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8" authorId="0" shapeId="0" xr:uid="{00000000-0006-0000-0B00-00009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9" authorId="0" shapeId="0" xr:uid="{00000000-0006-0000-0B00-00009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9" authorId="0" shapeId="0" xr:uid="{00000000-0006-0000-0B00-00009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9" authorId="0" shapeId="0" xr:uid="{00000000-0006-0000-0B00-00009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9" authorId="0" shapeId="0" xr:uid="{00000000-0006-0000-0B00-00009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9" authorId="0" shapeId="0" xr:uid="{00000000-0006-0000-0B00-00009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9" authorId="0" shapeId="0" xr:uid="{00000000-0006-0000-0B00-00009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9" authorId="0" shapeId="0" xr:uid="{00000000-0006-0000-0B00-00009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9" authorId="0" shapeId="0" xr:uid="{00000000-0006-0000-0B00-0000A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0" authorId="0" shapeId="0" xr:uid="{00000000-0006-0000-0B00-0000A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0" authorId="0" shapeId="0" xr:uid="{00000000-0006-0000-0B00-0000A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0" authorId="0" shapeId="0" xr:uid="{00000000-0006-0000-0B00-0000A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0" authorId="0" shapeId="0" xr:uid="{00000000-0006-0000-0B00-0000A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0" authorId="0" shapeId="0" xr:uid="{00000000-0006-0000-0B00-0000A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0" authorId="0" shapeId="0" xr:uid="{00000000-0006-0000-0B00-0000A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0" authorId="0" shapeId="0" xr:uid="{00000000-0006-0000-0B00-0000A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0" authorId="0" shapeId="0" xr:uid="{00000000-0006-0000-0B00-0000A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1" authorId="0" shapeId="0" xr:uid="{00000000-0006-0000-0B00-0000A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1" authorId="0" shapeId="0" xr:uid="{00000000-0006-0000-0B00-0000A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1" authorId="0" shapeId="0" xr:uid="{00000000-0006-0000-0B00-0000A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1" authorId="0" shapeId="0" xr:uid="{00000000-0006-0000-0B00-0000A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1" authorId="0" shapeId="0" xr:uid="{00000000-0006-0000-0B00-0000A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1" authorId="0" shapeId="0" xr:uid="{00000000-0006-0000-0B00-0000A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1" authorId="0" shapeId="0" xr:uid="{00000000-0006-0000-0B00-0000A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1" authorId="0" shapeId="0" xr:uid="{00000000-0006-0000-0B00-0000B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2" authorId="0" shapeId="0" xr:uid="{00000000-0006-0000-0B00-0000B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2" authorId="0" shapeId="0" xr:uid="{00000000-0006-0000-0B00-0000B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2" authorId="0" shapeId="0" xr:uid="{00000000-0006-0000-0B00-0000B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2" authorId="0" shapeId="0" xr:uid="{00000000-0006-0000-0B00-0000B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2" authorId="0" shapeId="0" xr:uid="{00000000-0006-0000-0B00-0000B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2" authorId="0" shapeId="0" xr:uid="{00000000-0006-0000-0B00-0000B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2" authorId="0" shapeId="0" xr:uid="{00000000-0006-0000-0B00-0000B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2" authorId="0" shapeId="0" xr:uid="{00000000-0006-0000-0B00-0000B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3" authorId="0" shapeId="0" xr:uid="{00000000-0006-0000-0B00-0000B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3" authorId="0" shapeId="0" xr:uid="{00000000-0006-0000-0B00-0000B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3" authorId="0" shapeId="0" xr:uid="{00000000-0006-0000-0B00-0000B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3" authorId="0" shapeId="0" xr:uid="{00000000-0006-0000-0B00-0000B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3" authorId="0" shapeId="0" xr:uid="{00000000-0006-0000-0B00-0000B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3" authorId="0" shapeId="0" xr:uid="{00000000-0006-0000-0B00-0000B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3" authorId="0" shapeId="0" xr:uid="{00000000-0006-0000-0B00-0000B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3" authorId="0" shapeId="0" xr:uid="{00000000-0006-0000-0B00-0000C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4" authorId="0" shapeId="0" xr:uid="{00000000-0006-0000-0B00-0000C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4" authorId="0" shapeId="0" xr:uid="{00000000-0006-0000-0B00-0000C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4" authorId="0" shapeId="0" xr:uid="{00000000-0006-0000-0B00-0000C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4" authorId="0" shapeId="0" xr:uid="{00000000-0006-0000-0B00-0000C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4" authorId="0" shapeId="0" xr:uid="{00000000-0006-0000-0B00-0000C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4" authorId="0" shapeId="0" xr:uid="{00000000-0006-0000-0B00-0000C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4" authorId="0" shapeId="0" xr:uid="{00000000-0006-0000-0B00-0000C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4" authorId="0" shapeId="0" xr:uid="{00000000-0006-0000-0B00-0000C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5" authorId="0" shapeId="0" xr:uid="{00000000-0006-0000-0B00-0000C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5" authorId="0" shapeId="0" xr:uid="{00000000-0006-0000-0B00-0000C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5" authorId="0" shapeId="0" xr:uid="{00000000-0006-0000-0B00-0000C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5" authorId="0" shapeId="0" xr:uid="{00000000-0006-0000-0B00-0000C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5" authorId="0" shapeId="0" xr:uid="{00000000-0006-0000-0B00-0000C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5" authorId="0" shapeId="0" xr:uid="{00000000-0006-0000-0B00-0000C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5" authorId="0" shapeId="0" xr:uid="{00000000-0006-0000-0B00-0000C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5" authorId="0" shapeId="0" xr:uid="{00000000-0006-0000-0B00-0000D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6" authorId="0" shapeId="0" xr:uid="{00000000-0006-0000-0B00-0000D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6" authorId="0" shapeId="0" xr:uid="{00000000-0006-0000-0B00-0000D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6" authorId="0" shapeId="0" xr:uid="{00000000-0006-0000-0B00-0000D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6" authorId="0" shapeId="0" xr:uid="{00000000-0006-0000-0B00-0000D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6" authorId="0" shapeId="0" xr:uid="{00000000-0006-0000-0B00-0000D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6" authorId="0" shapeId="0" xr:uid="{00000000-0006-0000-0B00-0000D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6" authorId="0" shapeId="0" xr:uid="{00000000-0006-0000-0B00-0000D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6" authorId="0" shapeId="0" xr:uid="{00000000-0006-0000-0B00-0000D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7" authorId="0" shapeId="0" xr:uid="{00000000-0006-0000-0B00-0000D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7" authorId="0" shapeId="0" xr:uid="{00000000-0006-0000-0B00-0000D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7" authorId="0" shapeId="0" xr:uid="{00000000-0006-0000-0B00-0000D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7" authorId="0" shapeId="0" xr:uid="{00000000-0006-0000-0B00-0000D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7" authorId="0" shapeId="0" xr:uid="{00000000-0006-0000-0B00-0000D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7" authorId="0" shapeId="0" xr:uid="{00000000-0006-0000-0B00-0000D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7" authorId="0" shapeId="0" xr:uid="{00000000-0006-0000-0B00-0000D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7" authorId="0" shapeId="0" xr:uid="{00000000-0006-0000-0B00-0000E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8" authorId="0" shapeId="0" xr:uid="{00000000-0006-0000-0B00-0000E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8" authorId="0" shapeId="0" xr:uid="{00000000-0006-0000-0B00-0000E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8" authorId="0" shapeId="0" xr:uid="{00000000-0006-0000-0B00-0000E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8" authorId="0" shapeId="0" xr:uid="{00000000-0006-0000-0B00-0000E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8" authorId="0" shapeId="0" xr:uid="{00000000-0006-0000-0B00-0000E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8" authorId="0" shapeId="0" xr:uid="{00000000-0006-0000-0B00-0000E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8" authorId="0" shapeId="0" xr:uid="{00000000-0006-0000-0B00-0000E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8" authorId="0" shapeId="0" xr:uid="{00000000-0006-0000-0B00-0000E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9" authorId="0" shapeId="0" xr:uid="{00000000-0006-0000-0B00-0000E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9" authorId="0" shapeId="0" xr:uid="{00000000-0006-0000-0B00-0000E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9" authorId="0" shapeId="0" xr:uid="{00000000-0006-0000-0B00-0000E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9" authorId="0" shapeId="0" xr:uid="{00000000-0006-0000-0B00-0000E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9" authorId="0" shapeId="0" xr:uid="{00000000-0006-0000-0B00-0000E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9" authorId="0" shapeId="0" xr:uid="{00000000-0006-0000-0B00-0000E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9" authorId="0" shapeId="0" xr:uid="{00000000-0006-0000-0B00-0000E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9" authorId="0" shapeId="0" xr:uid="{00000000-0006-0000-0B00-0000F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0" authorId="0" shapeId="0" xr:uid="{00000000-0006-0000-0B00-0000F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0" authorId="0" shapeId="0" xr:uid="{00000000-0006-0000-0B00-0000F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0" authorId="0" shapeId="0" xr:uid="{00000000-0006-0000-0B00-0000F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0" authorId="0" shapeId="0" xr:uid="{00000000-0006-0000-0B00-0000F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0" authorId="0" shapeId="0" xr:uid="{00000000-0006-0000-0B00-0000F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0" authorId="0" shapeId="0" xr:uid="{00000000-0006-0000-0B00-0000F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0" authorId="0" shapeId="0" xr:uid="{00000000-0006-0000-0B00-0000F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0" authorId="0" shapeId="0" xr:uid="{00000000-0006-0000-0B00-0000F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1" authorId="0" shapeId="0" xr:uid="{00000000-0006-0000-0B00-0000F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1" authorId="0" shapeId="0" xr:uid="{00000000-0006-0000-0B00-0000F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1" authorId="0" shapeId="0" xr:uid="{00000000-0006-0000-0B00-0000F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1" authorId="0" shapeId="0" xr:uid="{00000000-0006-0000-0B00-0000F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1" authorId="0" shapeId="0" xr:uid="{00000000-0006-0000-0B00-0000F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1" authorId="0" shapeId="0" xr:uid="{00000000-0006-0000-0B00-0000F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1" authorId="0" shapeId="0" xr:uid="{00000000-0006-0000-0B00-0000F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1" authorId="0" shapeId="0" xr:uid="{00000000-0006-0000-0B00-00000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2" authorId="0" shapeId="0" xr:uid="{00000000-0006-0000-0B00-00000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2" authorId="0" shapeId="0" xr:uid="{00000000-0006-0000-0B00-00000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2" authorId="0" shapeId="0" xr:uid="{00000000-0006-0000-0B00-00000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2" authorId="0" shapeId="0" xr:uid="{00000000-0006-0000-0B00-00000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2" authorId="0" shapeId="0" xr:uid="{00000000-0006-0000-0B00-00000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2" authorId="0" shapeId="0" xr:uid="{00000000-0006-0000-0B00-00000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2" authorId="0" shapeId="0" xr:uid="{00000000-0006-0000-0B00-00000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2" authorId="0" shapeId="0" xr:uid="{00000000-0006-0000-0B00-00000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3" authorId="0" shapeId="0" xr:uid="{00000000-0006-0000-0B00-00000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3" authorId="0" shapeId="0" xr:uid="{00000000-0006-0000-0B00-00000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3" authorId="0" shapeId="0" xr:uid="{00000000-0006-0000-0B00-00000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3" authorId="0" shapeId="0" xr:uid="{00000000-0006-0000-0B00-00000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3" authorId="0" shapeId="0" xr:uid="{00000000-0006-0000-0B00-00000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3" authorId="0" shapeId="0" xr:uid="{00000000-0006-0000-0B00-00000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3" authorId="0" shapeId="0" xr:uid="{00000000-0006-0000-0B00-00000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3" authorId="0" shapeId="0" xr:uid="{00000000-0006-0000-0B00-00001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4" authorId="0" shapeId="0" xr:uid="{00000000-0006-0000-0B00-00001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4" authorId="0" shapeId="0" xr:uid="{00000000-0006-0000-0B00-00001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4" authorId="0" shapeId="0" xr:uid="{00000000-0006-0000-0B00-00001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4" authorId="0" shapeId="0" xr:uid="{00000000-0006-0000-0B00-00001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4" authorId="0" shapeId="0" xr:uid="{00000000-0006-0000-0B00-00001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4" authorId="0" shapeId="0" xr:uid="{00000000-0006-0000-0B00-00001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4" authorId="0" shapeId="0" xr:uid="{00000000-0006-0000-0B00-00001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4" authorId="0" shapeId="0" xr:uid="{00000000-0006-0000-0B00-00001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5" authorId="0" shapeId="0" xr:uid="{00000000-0006-0000-0B00-00001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5" authorId="0" shapeId="0" xr:uid="{00000000-0006-0000-0B00-00001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5" authorId="0" shapeId="0" xr:uid="{00000000-0006-0000-0B00-00001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5" authorId="0" shapeId="0" xr:uid="{00000000-0006-0000-0B00-00001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5" authorId="0" shapeId="0" xr:uid="{00000000-0006-0000-0B00-00001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5" authorId="0" shapeId="0" xr:uid="{00000000-0006-0000-0B00-00001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5" authorId="0" shapeId="0" xr:uid="{00000000-0006-0000-0B00-00001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5" authorId="0" shapeId="0" xr:uid="{00000000-0006-0000-0B00-00002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6" authorId="0" shapeId="0" xr:uid="{00000000-0006-0000-0B00-00002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6" authorId="0" shapeId="0" xr:uid="{00000000-0006-0000-0B00-00002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6" authorId="0" shapeId="0" xr:uid="{00000000-0006-0000-0B00-00002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6" authorId="0" shapeId="0" xr:uid="{00000000-0006-0000-0B00-00002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6" authorId="0" shapeId="0" xr:uid="{00000000-0006-0000-0B00-00002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6" authorId="0" shapeId="0" xr:uid="{00000000-0006-0000-0B00-00002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6" authorId="0" shapeId="0" xr:uid="{00000000-0006-0000-0B00-00002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6" authorId="0" shapeId="0" xr:uid="{00000000-0006-0000-0B00-00002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7" authorId="0" shapeId="0" xr:uid="{00000000-0006-0000-0B00-00002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7" authorId="0" shapeId="0" xr:uid="{00000000-0006-0000-0B00-00002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7" authorId="0" shapeId="0" xr:uid="{00000000-0006-0000-0B00-00002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7" authorId="0" shapeId="0" xr:uid="{00000000-0006-0000-0B00-00002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7" authorId="0" shapeId="0" xr:uid="{00000000-0006-0000-0B00-00002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7" authorId="0" shapeId="0" xr:uid="{00000000-0006-0000-0B00-00002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7" authorId="0" shapeId="0" xr:uid="{00000000-0006-0000-0B00-00002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7" authorId="0" shapeId="0" xr:uid="{00000000-0006-0000-0B00-00003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8" authorId="0" shapeId="0" xr:uid="{00000000-0006-0000-0B00-00003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8" authorId="0" shapeId="0" xr:uid="{00000000-0006-0000-0B00-00003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8" authorId="0" shapeId="0" xr:uid="{00000000-0006-0000-0B00-00003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8" authorId="0" shapeId="0" xr:uid="{00000000-0006-0000-0B00-00003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8" authorId="0" shapeId="0" xr:uid="{00000000-0006-0000-0B00-00003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8" authorId="0" shapeId="0" xr:uid="{00000000-0006-0000-0B00-00003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8" authorId="0" shapeId="0" xr:uid="{00000000-0006-0000-0B00-00003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8" authorId="0" shapeId="0" xr:uid="{00000000-0006-0000-0B00-00003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9" authorId="0" shapeId="0" xr:uid="{00000000-0006-0000-0B00-00003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9" authorId="0" shapeId="0" xr:uid="{00000000-0006-0000-0B00-00003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9" authorId="0" shapeId="0" xr:uid="{00000000-0006-0000-0B00-00003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9" authorId="0" shapeId="0" xr:uid="{00000000-0006-0000-0B00-00003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9" authorId="0" shapeId="0" xr:uid="{00000000-0006-0000-0B00-00003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9" authorId="0" shapeId="0" xr:uid="{00000000-0006-0000-0B00-00003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9" authorId="0" shapeId="0" xr:uid="{00000000-0006-0000-0B00-00003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9" authorId="0" shapeId="0" xr:uid="{00000000-0006-0000-0B00-00004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0" authorId="0" shapeId="0" xr:uid="{00000000-0006-0000-0B00-00004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0" authorId="0" shapeId="0" xr:uid="{00000000-0006-0000-0B00-00004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0" authorId="0" shapeId="0" xr:uid="{00000000-0006-0000-0B00-00004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0" authorId="0" shapeId="0" xr:uid="{00000000-0006-0000-0B00-00004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0" authorId="0" shapeId="0" xr:uid="{00000000-0006-0000-0B00-00004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0" authorId="0" shapeId="0" xr:uid="{00000000-0006-0000-0B00-00004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0" authorId="0" shapeId="0" xr:uid="{00000000-0006-0000-0B00-00004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0" authorId="0" shapeId="0" xr:uid="{00000000-0006-0000-0B00-00004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1" authorId="0" shapeId="0" xr:uid="{00000000-0006-0000-0B00-00004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1" authorId="0" shapeId="0" xr:uid="{00000000-0006-0000-0B00-00004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1" authorId="0" shapeId="0" xr:uid="{00000000-0006-0000-0B00-00004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1" authorId="0" shapeId="0" xr:uid="{00000000-0006-0000-0B00-00004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1" authorId="0" shapeId="0" xr:uid="{00000000-0006-0000-0B00-00004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1" authorId="0" shapeId="0" xr:uid="{00000000-0006-0000-0B00-00004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1" authorId="0" shapeId="0" xr:uid="{00000000-0006-0000-0B00-00004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1" authorId="0" shapeId="0" xr:uid="{00000000-0006-0000-0B00-00005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2" authorId="0" shapeId="0" xr:uid="{00000000-0006-0000-0B00-00005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2" authorId="0" shapeId="0" xr:uid="{00000000-0006-0000-0B00-00005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2" authorId="0" shapeId="0" xr:uid="{00000000-0006-0000-0B00-00005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2" authorId="0" shapeId="0" xr:uid="{00000000-0006-0000-0B00-00005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2" authorId="0" shapeId="0" xr:uid="{00000000-0006-0000-0B00-00005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2" authorId="0" shapeId="0" xr:uid="{00000000-0006-0000-0B00-00005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2" authorId="0" shapeId="0" xr:uid="{00000000-0006-0000-0B00-00005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2" authorId="0" shapeId="0" xr:uid="{00000000-0006-0000-0B00-00005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3" authorId="0" shapeId="0" xr:uid="{00000000-0006-0000-0B00-00005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3" authorId="0" shapeId="0" xr:uid="{00000000-0006-0000-0B00-00005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3" authorId="0" shapeId="0" xr:uid="{00000000-0006-0000-0B00-00005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3" authorId="0" shapeId="0" xr:uid="{00000000-0006-0000-0B00-00005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3" authorId="0" shapeId="0" xr:uid="{00000000-0006-0000-0B00-00005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3" authorId="0" shapeId="0" xr:uid="{00000000-0006-0000-0B00-00005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3" authorId="0" shapeId="0" xr:uid="{00000000-0006-0000-0B00-00005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3" authorId="0" shapeId="0" xr:uid="{00000000-0006-0000-0B00-00006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4" authorId="0" shapeId="0" xr:uid="{00000000-0006-0000-0B00-00006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4" authorId="0" shapeId="0" xr:uid="{00000000-0006-0000-0B00-00006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4" authorId="0" shapeId="0" xr:uid="{00000000-0006-0000-0B00-00006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4" authorId="0" shapeId="0" xr:uid="{00000000-0006-0000-0B00-00006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4" authorId="0" shapeId="0" xr:uid="{00000000-0006-0000-0B00-00006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4" authorId="0" shapeId="0" xr:uid="{00000000-0006-0000-0B00-00006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4" authorId="0" shapeId="0" xr:uid="{00000000-0006-0000-0B00-00006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4" authorId="0" shapeId="0" xr:uid="{00000000-0006-0000-0B00-00006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5" authorId="0" shapeId="0" xr:uid="{00000000-0006-0000-0B00-00006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5" authorId="0" shapeId="0" xr:uid="{00000000-0006-0000-0B00-00006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5" authorId="0" shapeId="0" xr:uid="{00000000-0006-0000-0B00-00006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5" authorId="0" shapeId="0" xr:uid="{00000000-0006-0000-0B00-00006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5" authorId="0" shapeId="0" xr:uid="{00000000-0006-0000-0B00-00006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5" authorId="0" shapeId="0" xr:uid="{00000000-0006-0000-0B00-00006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5" authorId="0" shapeId="0" xr:uid="{00000000-0006-0000-0B00-00006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5" authorId="0" shapeId="0" xr:uid="{00000000-0006-0000-0B00-00007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6" authorId="0" shapeId="0" xr:uid="{00000000-0006-0000-0B00-00007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6" authorId="0" shapeId="0" xr:uid="{00000000-0006-0000-0B00-00007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6" authorId="0" shapeId="0" xr:uid="{00000000-0006-0000-0B00-00007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6" authorId="0" shapeId="0" xr:uid="{00000000-0006-0000-0B00-00007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6" authorId="0" shapeId="0" xr:uid="{00000000-0006-0000-0B00-00007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6" authorId="0" shapeId="0" xr:uid="{00000000-0006-0000-0B00-00007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6" authorId="0" shapeId="0" xr:uid="{00000000-0006-0000-0B00-00007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6" authorId="0" shapeId="0" xr:uid="{00000000-0006-0000-0B00-00007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7" authorId="0" shapeId="0" xr:uid="{00000000-0006-0000-0B00-00007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7" authorId="0" shapeId="0" xr:uid="{00000000-0006-0000-0B00-00007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7" authorId="0" shapeId="0" xr:uid="{00000000-0006-0000-0B00-00007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7" authorId="0" shapeId="0" xr:uid="{00000000-0006-0000-0B00-00007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7" authorId="0" shapeId="0" xr:uid="{00000000-0006-0000-0B00-00007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7" authorId="0" shapeId="0" xr:uid="{00000000-0006-0000-0B00-00007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7" authorId="0" shapeId="0" xr:uid="{00000000-0006-0000-0B00-00007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7" authorId="0" shapeId="0" xr:uid="{00000000-0006-0000-0B00-00008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8" authorId="0" shapeId="0" xr:uid="{00000000-0006-0000-0B00-00008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8" authorId="0" shapeId="0" xr:uid="{00000000-0006-0000-0B00-00008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8" authorId="0" shapeId="0" xr:uid="{00000000-0006-0000-0B00-00008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8" authorId="0" shapeId="0" xr:uid="{00000000-0006-0000-0B00-00008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8" authorId="0" shapeId="0" xr:uid="{00000000-0006-0000-0B00-00008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8" authorId="0" shapeId="0" xr:uid="{00000000-0006-0000-0B00-00008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8" authorId="0" shapeId="0" xr:uid="{00000000-0006-0000-0B00-00008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8" authorId="0" shapeId="0" xr:uid="{00000000-0006-0000-0B00-00008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9" authorId="0" shapeId="0" xr:uid="{00000000-0006-0000-0B00-00008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9" authorId="0" shapeId="0" xr:uid="{00000000-0006-0000-0B00-00008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9" authorId="0" shapeId="0" xr:uid="{00000000-0006-0000-0B00-00008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9" authorId="0" shapeId="0" xr:uid="{00000000-0006-0000-0B00-00008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9" authorId="0" shapeId="0" xr:uid="{00000000-0006-0000-0B00-00008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9" authorId="0" shapeId="0" xr:uid="{00000000-0006-0000-0B00-00008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9" authorId="0" shapeId="0" xr:uid="{00000000-0006-0000-0B00-00008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9" authorId="0" shapeId="0" xr:uid="{00000000-0006-0000-0B00-00009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0" authorId="0" shapeId="0" xr:uid="{00000000-0006-0000-0B00-00009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0" authorId="0" shapeId="0" xr:uid="{00000000-0006-0000-0B00-00009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0" authorId="0" shapeId="0" xr:uid="{00000000-0006-0000-0B00-00009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0" authorId="0" shapeId="0" xr:uid="{00000000-0006-0000-0B00-00009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0" authorId="0" shapeId="0" xr:uid="{00000000-0006-0000-0B00-00009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0" authorId="0" shapeId="0" xr:uid="{00000000-0006-0000-0B00-00009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0" authorId="0" shapeId="0" xr:uid="{00000000-0006-0000-0B00-00009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0" authorId="0" shapeId="0" xr:uid="{00000000-0006-0000-0B00-00009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1" authorId="0" shapeId="0" xr:uid="{00000000-0006-0000-0B00-00009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1" authorId="0" shapeId="0" xr:uid="{00000000-0006-0000-0B00-00009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1" authorId="0" shapeId="0" xr:uid="{00000000-0006-0000-0B00-00009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1" authorId="0" shapeId="0" xr:uid="{00000000-0006-0000-0B00-00009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1" authorId="0" shapeId="0" xr:uid="{00000000-0006-0000-0B00-00009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1" authorId="0" shapeId="0" xr:uid="{00000000-0006-0000-0B00-00009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1" authorId="0" shapeId="0" xr:uid="{00000000-0006-0000-0B00-00009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1" authorId="0" shapeId="0" xr:uid="{00000000-0006-0000-0B00-0000A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2" authorId="0" shapeId="0" xr:uid="{00000000-0006-0000-0B00-0000A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2" authorId="0" shapeId="0" xr:uid="{00000000-0006-0000-0B00-0000A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2" authorId="0" shapeId="0" xr:uid="{00000000-0006-0000-0B00-0000A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2" authorId="0" shapeId="0" xr:uid="{00000000-0006-0000-0B00-0000A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2" authorId="0" shapeId="0" xr:uid="{00000000-0006-0000-0B00-0000A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2" authorId="0" shapeId="0" xr:uid="{00000000-0006-0000-0B00-0000A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2" authorId="0" shapeId="0" xr:uid="{00000000-0006-0000-0B00-0000A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2" authorId="0" shapeId="0" xr:uid="{00000000-0006-0000-0B00-0000A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3" authorId="0" shapeId="0" xr:uid="{00000000-0006-0000-0B00-0000A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3" authorId="0" shapeId="0" xr:uid="{00000000-0006-0000-0B00-0000A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3" authorId="0" shapeId="0" xr:uid="{00000000-0006-0000-0B00-0000A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3" authorId="0" shapeId="0" xr:uid="{00000000-0006-0000-0B00-0000A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3" authorId="0" shapeId="0" xr:uid="{00000000-0006-0000-0B00-0000A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3" authorId="0" shapeId="0" xr:uid="{00000000-0006-0000-0B00-0000A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3" authorId="0" shapeId="0" xr:uid="{00000000-0006-0000-0B00-0000A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3" authorId="0" shapeId="0" xr:uid="{00000000-0006-0000-0B00-0000B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4" authorId="0" shapeId="0" xr:uid="{00000000-0006-0000-0B00-0000B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4" authorId="0" shapeId="0" xr:uid="{00000000-0006-0000-0B00-0000B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4" authorId="0" shapeId="0" xr:uid="{00000000-0006-0000-0B00-0000B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4" authorId="0" shapeId="0" xr:uid="{00000000-0006-0000-0B00-0000B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4" authorId="0" shapeId="0" xr:uid="{00000000-0006-0000-0B00-0000B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4" authorId="0" shapeId="0" xr:uid="{00000000-0006-0000-0B00-0000B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4" authorId="0" shapeId="0" xr:uid="{00000000-0006-0000-0B00-0000B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4" authorId="0" shapeId="0" xr:uid="{00000000-0006-0000-0B00-0000B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5" authorId="0" shapeId="0" xr:uid="{00000000-0006-0000-0B00-0000B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5" authorId="0" shapeId="0" xr:uid="{00000000-0006-0000-0B00-0000B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5" authorId="0" shapeId="0" xr:uid="{00000000-0006-0000-0B00-0000B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5" authorId="0" shapeId="0" xr:uid="{00000000-0006-0000-0B00-0000B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5" authorId="0" shapeId="0" xr:uid="{00000000-0006-0000-0B00-0000B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5" authorId="0" shapeId="0" xr:uid="{00000000-0006-0000-0B00-0000B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5" authorId="0" shapeId="0" xr:uid="{00000000-0006-0000-0B00-0000B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5" authorId="0" shapeId="0" xr:uid="{00000000-0006-0000-0B00-0000C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6" authorId="0" shapeId="0" xr:uid="{00000000-0006-0000-0B00-0000C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6" authorId="0" shapeId="0" xr:uid="{00000000-0006-0000-0B00-0000C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6" authorId="0" shapeId="0" xr:uid="{00000000-0006-0000-0B00-0000C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6" authorId="0" shapeId="0" xr:uid="{00000000-0006-0000-0B00-0000C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6" authorId="0" shapeId="0" xr:uid="{00000000-0006-0000-0B00-0000C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6" authorId="0" shapeId="0" xr:uid="{00000000-0006-0000-0B00-0000C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6" authorId="0" shapeId="0" xr:uid="{00000000-0006-0000-0B00-0000C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6" authorId="0" shapeId="0" xr:uid="{00000000-0006-0000-0B00-0000C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7" authorId="0" shapeId="0" xr:uid="{00000000-0006-0000-0B00-0000C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7" authorId="0" shapeId="0" xr:uid="{00000000-0006-0000-0B00-0000C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7" authorId="0" shapeId="0" xr:uid="{00000000-0006-0000-0B00-0000C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7" authorId="0" shapeId="0" xr:uid="{00000000-0006-0000-0B00-0000C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7" authorId="0" shapeId="0" xr:uid="{00000000-0006-0000-0B00-0000C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7" authorId="0" shapeId="0" xr:uid="{00000000-0006-0000-0B00-0000C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7" authorId="0" shapeId="0" xr:uid="{00000000-0006-0000-0B00-0000C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7" authorId="0" shapeId="0" xr:uid="{00000000-0006-0000-0B00-0000D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8" authorId="0" shapeId="0" xr:uid="{00000000-0006-0000-0B00-0000D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8" authorId="0" shapeId="0" xr:uid="{00000000-0006-0000-0B00-0000D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8" authorId="0" shapeId="0" xr:uid="{00000000-0006-0000-0B00-0000D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8" authorId="0" shapeId="0" xr:uid="{00000000-0006-0000-0B00-0000D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8" authorId="0" shapeId="0" xr:uid="{00000000-0006-0000-0B00-0000D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8" authorId="0" shapeId="0" xr:uid="{00000000-0006-0000-0B00-0000D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8" authorId="0" shapeId="0" xr:uid="{00000000-0006-0000-0B00-0000D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8" authorId="0" shapeId="0" xr:uid="{00000000-0006-0000-0B00-0000D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9" authorId="0" shapeId="0" xr:uid="{00000000-0006-0000-0B00-0000D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9" authorId="0" shapeId="0" xr:uid="{00000000-0006-0000-0B00-0000D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9" authorId="0" shapeId="0" xr:uid="{00000000-0006-0000-0B00-0000D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9" authorId="0" shapeId="0" xr:uid="{00000000-0006-0000-0B00-0000D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9" authorId="0" shapeId="0" xr:uid="{00000000-0006-0000-0B00-0000D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9" authorId="0" shapeId="0" xr:uid="{00000000-0006-0000-0B00-0000D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9" authorId="0" shapeId="0" xr:uid="{00000000-0006-0000-0B00-0000D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9" authorId="0" shapeId="0" xr:uid="{00000000-0006-0000-0B00-0000E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0" authorId="0" shapeId="0" xr:uid="{00000000-0006-0000-0B00-0000E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0" authorId="0" shapeId="0" xr:uid="{00000000-0006-0000-0B00-0000E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0" authorId="0" shapeId="0" xr:uid="{00000000-0006-0000-0B00-0000E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0" authorId="0" shapeId="0" xr:uid="{00000000-0006-0000-0B00-0000E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0" authorId="0" shapeId="0" xr:uid="{00000000-0006-0000-0B00-0000E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0" authorId="0" shapeId="0" xr:uid="{00000000-0006-0000-0B00-0000E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0" authorId="0" shapeId="0" xr:uid="{00000000-0006-0000-0B00-0000E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0" authorId="0" shapeId="0" xr:uid="{00000000-0006-0000-0B00-0000E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1" authorId="0" shapeId="0" xr:uid="{00000000-0006-0000-0B00-0000E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1" authorId="0" shapeId="0" xr:uid="{00000000-0006-0000-0B00-0000E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1" authorId="0" shapeId="0" xr:uid="{00000000-0006-0000-0B00-0000E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1" authorId="0" shapeId="0" xr:uid="{00000000-0006-0000-0B00-0000E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1" authorId="0" shapeId="0" xr:uid="{00000000-0006-0000-0B00-0000E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1" authorId="0" shapeId="0" xr:uid="{00000000-0006-0000-0B00-0000E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1" authorId="0" shapeId="0" xr:uid="{00000000-0006-0000-0B00-0000E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1" authorId="0" shapeId="0" xr:uid="{00000000-0006-0000-0B00-0000F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2" authorId="0" shapeId="0" xr:uid="{00000000-0006-0000-0B00-0000F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2" authorId="0" shapeId="0" xr:uid="{00000000-0006-0000-0B00-0000F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2" authorId="0" shapeId="0" xr:uid="{00000000-0006-0000-0B00-0000F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2" authorId="0" shapeId="0" xr:uid="{00000000-0006-0000-0B00-0000F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2" authorId="0" shapeId="0" xr:uid="{00000000-0006-0000-0B00-0000F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2" authorId="0" shapeId="0" xr:uid="{00000000-0006-0000-0B00-0000F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2" authorId="0" shapeId="0" xr:uid="{00000000-0006-0000-0B00-0000F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2" authorId="0" shapeId="0" xr:uid="{00000000-0006-0000-0B00-0000F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3" authorId="0" shapeId="0" xr:uid="{00000000-0006-0000-0B00-0000F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3" authorId="0" shapeId="0" xr:uid="{00000000-0006-0000-0B00-0000F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3" authorId="0" shapeId="0" xr:uid="{00000000-0006-0000-0B00-0000F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3" authorId="0" shapeId="0" xr:uid="{00000000-0006-0000-0B00-0000F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3" authorId="0" shapeId="0" xr:uid="{00000000-0006-0000-0B00-0000F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3" authorId="0" shapeId="0" xr:uid="{00000000-0006-0000-0B00-0000F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3" authorId="0" shapeId="0" xr:uid="{00000000-0006-0000-0B00-0000F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3" authorId="0" shapeId="0" xr:uid="{00000000-0006-0000-0B00-00000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4" authorId="0" shapeId="0" xr:uid="{00000000-0006-0000-0B00-00000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4" authorId="0" shapeId="0" xr:uid="{00000000-0006-0000-0B00-00000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4" authorId="0" shapeId="0" xr:uid="{00000000-0006-0000-0B00-00000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4" authorId="0" shapeId="0" xr:uid="{00000000-0006-0000-0B00-00000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4" authorId="0" shapeId="0" xr:uid="{00000000-0006-0000-0B00-00000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4" authorId="0" shapeId="0" xr:uid="{00000000-0006-0000-0B00-00000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4" authorId="0" shapeId="0" xr:uid="{00000000-0006-0000-0B00-00000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4" authorId="0" shapeId="0" xr:uid="{00000000-0006-0000-0B00-00000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5" authorId="0" shapeId="0" xr:uid="{00000000-0006-0000-0B00-00000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5" authorId="0" shapeId="0" xr:uid="{00000000-0006-0000-0B00-00000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5" authorId="0" shapeId="0" xr:uid="{00000000-0006-0000-0B00-00000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5" authorId="0" shapeId="0" xr:uid="{00000000-0006-0000-0B00-00000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5" authorId="0" shapeId="0" xr:uid="{00000000-0006-0000-0B00-00000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5" authorId="0" shapeId="0" xr:uid="{00000000-0006-0000-0B00-00000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5" authorId="0" shapeId="0" xr:uid="{00000000-0006-0000-0B00-00000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5" authorId="0" shapeId="0" xr:uid="{00000000-0006-0000-0B00-00001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6" authorId="0" shapeId="0" xr:uid="{00000000-0006-0000-0B00-00001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6" authorId="0" shapeId="0" xr:uid="{00000000-0006-0000-0B00-00001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6" authorId="0" shapeId="0" xr:uid="{00000000-0006-0000-0B00-00001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6" authorId="0" shapeId="0" xr:uid="{00000000-0006-0000-0B00-00001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6" authorId="0" shapeId="0" xr:uid="{00000000-0006-0000-0B00-00001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6" authorId="0" shapeId="0" xr:uid="{00000000-0006-0000-0B00-00001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6" authorId="0" shapeId="0" xr:uid="{00000000-0006-0000-0B00-00001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6" authorId="0" shapeId="0" xr:uid="{00000000-0006-0000-0B00-00001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7" authorId="0" shapeId="0" xr:uid="{00000000-0006-0000-0B00-00001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7" authorId="0" shapeId="0" xr:uid="{00000000-0006-0000-0B00-00001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7" authorId="0" shapeId="0" xr:uid="{00000000-0006-0000-0B00-00001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7" authorId="0" shapeId="0" xr:uid="{00000000-0006-0000-0B00-00001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7" authorId="0" shapeId="0" xr:uid="{00000000-0006-0000-0B00-00001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7" authorId="0" shapeId="0" xr:uid="{00000000-0006-0000-0B00-00001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7" authorId="0" shapeId="0" xr:uid="{00000000-0006-0000-0B00-00001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7" authorId="0" shapeId="0" xr:uid="{00000000-0006-0000-0B00-00002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8" authorId="0" shapeId="0" xr:uid="{00000000-0006-0000-0B00-00002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8" authorId="0" shapeId="0" xr:uid="{00000000-0006-0000-0B00-00002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8" authorId="0" shapeId="0" xr:uid="{00000000-0006-0000-0B00-00002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8" authorId="0" shapeId="0" xr:uid="{00000000-0006-0000-0B00-00002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8" authorId="0" shapeId="0" xr:uid="{00000000-0006-0000-0B00-00002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8" authorId="0" shapeId="0" xr:uid="{00000000-0006-0000-0B00-00002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8" authorId="0" shapeId="0" xr:uid="{00000000-0006-0000-0B00-00002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8" authorId="0" shapeId="0" xr:uid="{00000000-0006-0000-0B00-00002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9" authorId="0" shapeId="0" xr:uid="{00000000-0006-0000-0B00-00002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9" authorId="0" shapeId="0" xr:uid="{00000000-0006-0000-0B00-00002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9" authorId="0" shapeId="0" xr:uid="{00000000-0006-0000-0B00-00002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9" authorId="0" shapeId="0" xr:uid="{00000000-0006-0000-0B00-00002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9" authorId="0" shapeId="0" xr:uid="{00000000-0006-0000-0B00-00002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9" authorId="0" shapeId="0" xr:uid="{00000000-0006-0000-0B00-00002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9" authorId="0" shapeId="0" xr:uid="{00000000-0006-0000-0B00-00002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9" authorId="0" shapeId="0" xr:uid="{00000000-0006-0000-0B00-00003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0" authorId="0" shapeId="0" xr:uid="{00000000-0006-0000-0B00-00003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0" authorId="0" shapeId="0" xr:uid="{00000000-0006-0000-0B00-00003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0" authorId="0" shapeId="0" xr:uid="{00000000-0006-0000-0B00-00003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0" authorId="0" shapeId="0" xr:uid="{00000000-0006-0000-0B00-00003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0" authorId="0" shapeId="0" xr:uid="{00000000-0006-0000-0B00-00003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0" authorId="0" shapeId="0" xr:uid="{00000000-0006-0000-0B00-00003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0" authorId="0" shapeId="0" xr:uid="{00000000-0006-0000-0B00-00003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0" authorId="0" shapeId="0" xr:uid="{00000000-0006-0000-0B00-00003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1" authorId="0" shapeId="0" xr:uid="{00000000-0006-0000-0B00-00003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1" authorId="0" shapeId="0" xr:uid="{00000000-0006-0000-0B00-00003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1" authorId="0" shapeId="0" xr:uid="{00000000-0006-0000-0B00-00003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1" authorId="0" shapeId="0" xr:uid="{00000000-0006-0000-0B00-00003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1" authorId="0" shapeId="0" xr:uid="{00000000-0006-0000-0B00-00003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1" authorId="0" shapeId="0" xr:uid="{00000000-0006-0000-0B00-00003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1" authorId="0" shapeId="0" xr:uid="{00000000-0006-0000-0B00-00003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1" authorId="0" shapeId="0" xr:uid="{00000000-0006-0000-0B00-00004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2" authorId="0" shapeId="0" xr:uid="{00000000-0006-0000-0B00-00004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2" authorId="0" shapeId="0" xr:uid="{00000000-0006-0000-0B00-00004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2" authorId="0" shapeId="0" xr:uid="{00000000-0006-0000-0B00-00004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2" authorId="0" shapeId="0" xr:uid="{00000000-0006-0000-0B00-00004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2" authorId="0" shapeId="0" xr:uid="{00000000-0006-0000-0B00-00004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2" authorId="0" shapeId="0" xr:uid="{00000000-0006-0000-0B00-00004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2" authorId="0" shapeId="0" xr:uid="{00000000-0006-0000-0B00-00004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2" authorId="0" shapeId="0" xr:uid="{00000000-0006-0000-0B00-00004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3" authorId="0" shapeId="0" xr:uid="{00000000-0006-0000-0B00-00004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3" authorId="0" shapeId="0" xr:uid="{00000000-0006-0000-0B00-00004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3" authorId="0" shapeId="0" xr:uid="{00000000-0006-0000-0B00-00004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3" authorId="0" shapeId="0" xr:uid="{00000000-0006-0000-0B00-00004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3" authorId="0" shapeId="0" xr:uid="{00000000-0006-0000-0B00-00004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3" authorId="0" shapeId="0" xr:uid="{00000000-0006-0000-0B00-00004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3" authorId="0" shapeId="0" xr:uid="{00000000-0006-0000-0B00-00004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3" authorId="0" shapeId="0" xr:uid="{00000000-0006-0000-0B00-00005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4" authorId="0" shapeId="0" xr:uid="{00000000-0006-0000-0B00-00005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4" authorId="0" shapeId="0" xr:uid="{00000000-0006-0000-0B00-00005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4" authorId="0" shapeId="0" xr:uid="{00000000-0006-0000-0B00-00005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4" authorId="0" shapeId="0" xr:uid="{00000000-0006-0000-0B00-00005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4" authorId="0" shapeId="0" xr:uid="{00000000-0006-0000-0B00-00005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4" authorId="0" shapeId="0" xr:uid="{00000000-0006-0000-0B00-00005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4" authorId="0" shapeId="0" xr:uid="{00000000-0006-0000-0B00-00005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4" authorId="0" shapeId="0" xr:uid="{00000000-0006-0000-0B00-00005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5" authorId="0" shapeId="0" xr:uid="{00000000-0006-0000-0B00-00005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5" authorId="0" shapeId="0" xr:uid="{00000000-0006-0000-0B00-00005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5" authorId="0" shapeId="0" xr:uid="{00000000-0006-0000-0B00-00005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5" authorId="0" shapeId="0" xr:uid="{00000000-0006-0000-0B00-00005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5" authorId="0" shapeId="0" xr:uid="{00000000-0006-0000-0B00-00005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5" authorId="0" shapeId="0" xr:uid="{00000000-0006-0000-0B00-00005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5" authorId="0" shapeId="0" xr:uid="{00000000-0006-0000-0B00-00005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5" authorId="0" shapeId="0" xr:uid="{00000000-0006-0000-0B00-00006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6" authorId="0" shapeId="0" xr:uid="{00000000-0006-0000-0B00-00006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6" authorId="0" shapeId="0" xr:uid="{00000000-0006-0000-0B00-00006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6" authorId="0" shapeId="0" xr:uid="{00000000-0006-0000-0B00-00006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6" authorId="0" shapeId="0" xr:uid="{00000000-0006-0000-0B00-00006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6" authorId="0" shapeId="0" xr:uid="{00000000-0006-0000-0B00-00006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6" authorId="0" shapeId="0" xr:uid="{00000000-0006-0000-0B00-00006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6" authorId="0" shapeId="0" xr:uid="{00000000-0006-0000-0B00-00006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6" authorId="0" shapeId="0" xr:uid="{00000000-0006-0000-0B00-00006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7" authorId="0" shapeId="0" xr:uid="{00000000-0006-0000-0B00-00006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7" authorId="0" shapeId="0" xr:uid="{00000000-0006-0000-0B00-00006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7" authorId="0" shapeId="0" xr:uid="{00000000-0006-0000-0B00-00006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7" authorId="0" shapeId="0" xr:uid="{00000000-0006-0000-0B00-00006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7" authorId="0" shapeId="0" xr:uid="{00000000-0006-0000-0B00-00006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7" authorId="0" shapeId="0" xr:uid="{00000000-0006-0000-0B00-00006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7" authorId="0" shapeId="0" xr:uid="{00000000-0006-0000-0B00-00006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7" authorId="0" shapeId="0" xr:uid="{00000000-0006-0000-0B00-00007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8" authorId="0" shapeId="0" xr:uid="{00000000-0006-0000-0B00-00007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8" authorId="0" shapeId="0" xr:uid="{00000000-0006-0000-0B00-00007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8" authorId="0" shapeId="0" xr:uid="{00000000-0006-0000-0B00-00007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8" authorId="0" shapeId="0" xr:uid="{00000000-0006-0000-0B00-00007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8" authorId="0" shapeId="0" xr:uid="{00000000-0006-0000-0B00-00007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8" authorId="0" shapeId="0" xr:uid="{00000000-0006-0000-0B00-00007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8" authorId="0" shapeId="0" xr:uid="{00000000-0006-0000-0B00-00007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8" authorId="0" shapeId="0" xr:uid="{00000000-0006-0000-0B00-00007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9" authorId="0" shapeId="0" xr:uid="{00000000-0006-0000-0B00-00007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9" authorId="0" shapeId="0" xr:uid="{00000000-0006-0000-0B00-00007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9" authorId="0" shapeId="0" xr:uid="{00000000-0006-0000-0B00-00007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9" authorId="0" shapeId="0" xr:uid="{00000000-0006-0000-0B00-00007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9" authorId="0" shapeId="0" xr:uid="{00000000-0006-0000-0B00-00007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9" authorId="0" shapeId="0" xr:uid="{00000000-0006-0000-0B00-00007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9" authorId="0" shapeId="0" xr:uid="{00000000-0006-0000-0B00-00007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9" authorId="0" shapeId="0" xr:uid="{00000000-0006-0000-0B00-00008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0" authorId="0" shapeId="0" xr:uid="{00000000-0006-0000-0B00-00008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0" authorId="0" shapeId="0" xr:uid="{00000000-0006-0000-0B00-00008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0" authorId="0" shapeId="0" xr:uid="{00000000-0006-0000-0B00-00008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0" authorId="0" shapeId="0" xr:uid="{00000000-0006-0000-0B00-00008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0" authorId="0" shapeId="0" xr:uid="{00000000-0006-0000-0B00-00008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0" authorId="0" shapeId="0" xr:uid="{00000000-0006-0000-0B00-00008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0" authorId="0" shapeId="0" xr:uid="{00000000-0006-0000-0B00-00008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0" authorId="0" shapeId="0" xr:uid="{00000000-0006-0000-0B00-00008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1" authorId="0" shapeId="0" xr:uid="{00000000-0006-0000-0B00-00008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1" authorId="0" shapeId="0" xr:uid="{00000000-0006-0000-0B00-00008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1" authorId="0" shapeId="0" xr:uid="{00000000-0006-0000-0B00-00008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1" authorId="0" shapeId="0" xr:uid="{00000000-0006-0000-0B00-00008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1" authorId="0" shapeId="0" xr:uid="{00000000-0006-0000-0B00-00008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1" authorId="0" shapeId="0" xr:uid="{00000000-0006-0000-0B00-00008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1" authorId="0" shapeId="0" xr:uid="{00000000-0006-0000-0B00-00008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1" authorId="0" shapeId="0" xr:uid="{00000000-0006-0000-0B00-00009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2" authorId="0" shapeId="0" xr:uid="{00000000-0006-0000-0B00-00009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2" authorId="0" shapeId="0" xr:uid="{00000000-0006-0000-0B00-00009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2" authorId="0" shapeId="0" xr:uid="{00000000-0006-0000-0B00-00009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2" authorId="0" shapeId="0" xr:uid="{00000000-0006-0000-0B00-00009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2" authorId="0" shapeId="0" xr:uid="{00000000-0006-0000-0B00-00009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2" authorId="0" shapeId="0" xr:uid="{00000000-0006-0000-0B00-00009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2" authorId="0" shapeId="0" xr:uid="{00000000-0006-0000-0B00-00009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2" authorId="0" shapeId="0" xr:uid="{00000000-0006-0000-0B00-00009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3" authorId="0" shapeId="0" xr:uid="{00000000-0006-0000-0B00-00009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3" authorId="0" shapeId="0" xr:uid="{00000000-0006-0000-0B00-00009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3" authorId="0" shapeId="0" xr:uid="{00000000-0006-0000-0B00-00009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3" authorId="0" shapeId="0" xr:uid="{00000000-0006-0000-0B00-00009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3" authorId="0" shapeId="0" xr:uid="{00000000-0006-0000-0B00-00009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3" authorId="0" shapeId="0" xr:uid="{00000000-0006-0000-0B00-00009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3" authorId="0" shapeId="0" xr:uid="{00000000-0006-0000-0B00-00009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3" authorId="0" shapeId="0" xr:uid="{00000000-0006-0000-0B00-0000A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4" authorId="0" shapeId="0" xr:uid="{00000000-0006-0000-0B00-0000A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4" authorId="0" shapeId="0" xr:uid="{00000000-0006-0000-0B00-0000A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4" authorId="0" shapeId="0" xr:uid="{00000000-0006-0000-0B00-0000A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4" authorId="0" shapeId="0" xr:uid="{00000000-0006-0000-0B00-0000A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4" authorId="0" shapeId="0" xr:uid="{00000000-0006-0000-0B00-0000A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4" authorId="0" shapeId="0" xr:uid="{00000000-0006-0000-0B00-0000A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4" authorId="0" shapeId="0" xr:uid="{00000000-0006-0000-0B00-0000A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4" authorId="0" shapeId="0" xr:uid="{00000000-0006-0000-0B00-0000A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5" authorId="0" shapeId="0" xr:uid="{00000000-0006-0000-0B00-0000A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5" authorId="0" shapeId="0" xr:uid="{00000000-0006-0000-0B00-0000A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5" authorId="0" shapeId="0" xr:uid="{00000000-0006-0000-0B00-0000A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5" authorId="0" shapeId="0" xr:uid="{00000000-0006-0000-0B00-0000A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5" authorId="0" shapeId="0" xr:uid="{00000000-0006-0000-0B00-0000A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5" authorId="0" shapeId="0" xr:uid="{00000000-0006-0000-0B00-0000A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5" authorId="0" shapeId="0" xr:uid="{00000000-0006-0000-0B00-0000A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5" authorId="0" shapeId="0" xr:uid="{00000000-0006-0000-0B00-0000B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6" authorId="0" shapeId="0" xr:uid="{00000000-0006-0000-0B00-0000B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6" authorId="0" shapeId="0" xr:uid="{00000000-0006-0000-0B00-0000B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6" authorId="0" shapeId="0" xr:uid="{00000000-0006-0000-0B00-0000B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6" authorId="0" shapeId="0" xr:uid="{00000000-0006-0000-0B00-0000B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6" authorId="0" shapeId="0" xr:uid="{00000000-0006-0000-0B00-0000B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6" authorId="0" shapeId="0" xr:uid="{00000000-0006-0000-0B00-0000B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6" authorId="0" shapeId="0" xr:uid="{00000000-0006-0000-0B00-0000B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6" authorId="0" shapeId="0" xr:uid="{00000000-0006-0000-0B00-0000B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7" authorId="0" shapeId="0" xr:uid="{00000000-0006-0000-0B00-0000B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7" authorId="0" shapeId="0" xr:uid="{00000000-0006-0000-0B00-0000B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7" authorId="0" shapeId="0" xr:uid="{00000000-0006-0000-0B00-0000B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7" authorId="0" shapeId="0" xr:uid="{00000000-0006-0000-0B00-0000B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7" authorId="0" shapeId="0" xr:uid="{00000000-0006-0000-0B00-0000B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7" authorId="0" shapeId="0" xr:uid="{00000000-0006-0000-0B00-0000B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7" authorId="0" shapeId="0" xr:uid="{00000000-0006-0000-0B00-0000B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7" authorId="0" shapeId="0" xr:uid="{00000000-0006-0000-0B00-0000C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8" authorId="0" shapeId="0" xr:uid="{00000000-0006-0000-0B00-0000C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8" authorId="0" shapeId="0" xr:uid="{00000000-0006-0000-0B00-0000C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8" authorId="0" shapeId="0" xr:uid="{00000000-0006-0000-0B00-0000C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8" authorId="0" shapeId="0" xr:uid="{00000000-0006-0000-0B00-0000C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8" authorId="0" shapeId="0" xr:uid="{00000000-0006-0000-0B00-0000C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8" authorId="0" shapeId="0" xr:uid="{00000000-0006-0000-0B00-0000C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8" authorId="0" shapeId="0" xr:uid="{00000000-0006-0000-0B00-0000C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8" authorId="0" shapeId="0" xr:uid="{00000000-0006-0000-0B00-0000C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9" authorId="0" shapeId="0" xr:uid="{00000000-0006-0000-0B00-0000C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9" authorId="0" shapeId="0" xr:uid="{00000000-0006-0000-0B00-0000C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9" authorId="0" shapeId="0" xr:uid="{00000000-0006-0000-0B00-0000C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9" authorId="0" shapeId="0" xr:uid="{00000000-0006-0000-0B00-0000C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9" authorId="0" shapeId="0" xr:uid="{00000000-0006-0000-0B00-0000C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9" authorId="0" shapeId="0" xr:uid="{00000000-0006-0000-0B00-0000C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9" authorId="0" shapeId="0" xr:uid="{00000000-0006-0000-0B00-0000C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9" authorId="0" shapeId="0" xr:uid="{00000000-0006-0000-0B00-0000D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0" authorId="0" shapeId="0" xr:uid="{00000000-0006-0000-0B00-0000D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0" authorId="0" shapeId="0" xr:uid="{00000000-0006-0000-0B00-0000D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0" authorId="0" shapeId="0" xr:uid="{00000000-0006-0000-0B00-0000D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0" authorId="0" shapeId="0" xr:uid="{00000000-0006-0000-0B00-0000D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0" authorId="0" shapeId="0" xr:uid="{00000000-0006-0000-0B00-0000D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0" authorId="0" shapeId="0" xr:uid="{00000000-0006-0000-0B00-0000D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0" authorId="0" shapeId="0" xr:uid="{00000000-0006-0000-0B00-0000D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0" authorId="0" shapeId="0" xr:uid="{00000000-0006-0000-0B00-0000D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1" authorId="0" shapeId="0" xr:uid="{00000000-0006-0000-0B00-0000D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1" authorId="0" shapeId="0" xr:uid="{00000000-0006-0000-0B00-0000D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1" authorId="0" shapeId="0" xr:uid="{00000000-0006-0000-0B00-0000D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1" authorId="0" shapeId="0" xr:uid="{00000000-0006-0000-0B00-0000D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1" authorId="0" shapeId="0" xr:uid="{00000000-0006-0000-0B00-0000D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1" authorId="0" shapeId="0" xr:uid="{00000000-0006-0000-0B00-0000D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1" authorId="0" shapeId="0" xr:uid="{00000000-0006-0000-0B00-0000D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1" authorId="0" shapeId="0" xr:uid="{00000000-0006-0000-0B00-0000E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2" authorId="0" shapeId="0" xr:uid="{00000000-0006-0000-0B00-0000E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2" authorId="0" shapeId="0" xr:uid="{00000000-0006-0000-0B00-0000E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2" authorId="0" shapeId="0" xr:uid="{00000000-0006-0000-0B00-0000E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2" authorId="0" shapeId="0" xr:uid="{00000000-0006-0000-0B00-0000E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2" authorId="0" shapeId="0" xr:uid="{00000000-0006-0000-0B00-0000E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2" authorId="0" shapeId="0" xr:uid="{00000000-0006-0000-0B00-0000E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2" authorId="0" shapeId="0" xr:uid="{00000000-0006-0000-0B00-0000E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2" authorId="0" shapeId="0" xr:uid="{00000000-0006-0000-0B00-0000E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3" authorId="0" shapeId="0" xr:uid="{00000000-0006-0000-0B00-0000E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3" authorId="0" shapeId="0" xr:uid="{00000000-0006-0000-0B00-0000E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3" authorId="0" shapeId="0" xr:uid="{00000000-0006-0000-0B00-0000E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3" authorId="0" shapeId="0" xr:uid="{00000000-0006-0000-0B00-0000E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3" authorId="0" shapeId="0" xr:uid="{00000000-0006-0000-0B00-0000E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3" authorId="0" shapeId="0" xr:uid="{00000000-0006-0000-0B00-0000E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3" authorId="0" shapeId="0" xr:uid="{00000000-0006-0000-0B00-0000E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3" authorId="0" shapeId="0" xr:uid="{00000000-0006-0000-0B00-0000F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4" authorId="0" shapeId="0" xr:uid="{00000000-0006-0000-0B00-0000F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4" authorId="0" shapeId="0" xr:uid="{00000000-0006-0000-0B00-0000F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4" authorId="0" shapeId="0" xr:uid="{00000000-0006-0000-0B00-0000F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4" authorId="0" shapeId="0" xr:uid="{00000000-0006-0000-0B00-0000F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4" authorId="0" shapeId="0" xr:uid="{00000000-0006-0000-0B00-0000F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4" authorId="0" shapeId="0" xr:uid="{00000000-0006-0000-0B00-0000F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4" authorId="0" shapeId="0" xr:uid="{00000000-0006-0000-0B00-0000F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4" authorId="0" shapeId="0" xr:uid="{00000000-0006-0000-0B00-0000F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5" authorId="0" shapeId="0" xr:uid="{00000000-0006-0000-0B00-0000F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5" authorId="0" shapeId="0" xr:uid="{00000000-0006-0000-0B00-0000F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5" authorId="0" shapeId="0" xr:uid="{00000000-0006-0000-0B00-0000F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5" authorId="0" shapeId="0" xr:uid="{00000000-0006-0000-0B00-0000F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5" authorId="0" shapeId="0" xr:uid="{00000000-0006-0000-0B00-0000F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5" authorId="0" shapeId="0" xr:uid="{00000000-0006-0000-0B00-0000F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5" authorId="0" shapeId="0" xr:uid="{00000000-0006-0000-0B00-0000F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5" authorId="0" shapeId="0" xr:uid="{00000000-0006-0000-0B00-00000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6" authorId="0" shapeId="0" xr:uid="{00000000-0006-0000-0B00-00000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6" authorId="0" shapeId="0" xr:uid="{00000000-0006-0000-0B00-00000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6" authorId="0" shapeId="0" xr:uid="{00000000-0006-0000-0B00-00000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6" authorId="0" shapeId="0" xr:uid="{00000000-0006-0000-0B00-00000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6" authorId="0" shapeId="0" xr:uid="{00000000-0006-0000-0B00-00000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6" authorId="0" shapeId="0" xr:uid="{00000000-0006-0000-0B00-00000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6" authorId="0" shapeId="0" xr:uid="{00000000-0006-0000-0B00-00000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6" authorId="0" shapeId="0" xr:uid="{00000000-0006-0000-0B00-00000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7" authorId="0" shapeId="0" xr:uid="{00000000-0006-0000-0B00-00000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7" authorId="0" shapeId="0" xr:uid="{00000000-0006-0000-0B00-00000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7" authorId="0" shapeId="0" xr:uid="{00000000-0006-0000-0B00-00000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7" authorId="0" shapeId="0" xr:uid="{00000000-0006-0000-0B00-00000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7" authorId="0" shapeId="0" xr:uid="{00000000-0006-0000-0B00-00000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7" authorId="0" shapeId="0" xr:uid="{00000000-0006-0000-0B00-00000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7" authorId="0" shapeId="0" xr:uid="{00000000-0006-0000-0B00-00000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7" authorId="0" shapeId="0" xr:uid="{00000000-0006-0000-0B00-00001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8" authorId="0" shapeId="0" xr:uid="{00000000-0006-0000-0B00-00001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8" authorId="0" shapeId="0" xr:uid="{00000000-0006-0000-0B00-00001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8" authorId="0" shapeId="0" xr:uid="{00000000-0006-0000-0B00-00001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8" authorId="0" shapeId="0" xr:uid="{00000000-0006-0000-0B00-00001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8" authorId="0" shapeId="0" xr:uid="{00000000-0006-0000-0B00-00001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8" authorId="0" shapeId="0" xr:uid="{00000000-0006-0000-0B00-00001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8" authorId="0" shapeId="0" xr:uid="{00000000-0006-0000-0B00-00001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8" authorId="0" shapeId="0" xr:uid="{00000000-0006-0000-0B00-00001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9" authorId="0" shapeId="0" xr:uid="{00000000-0006-0000-0B00-00001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9" authorId="0" shapeId="0" xr:uid="{00000000-0006-0000-0B00-00001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9" authorId="0" shapeId="0" xr:uid="{00000000-0006-0000-0B00-00001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9" authorId="0" shapeId="0" xr:uid="{00000000-0006-0000-0B00-00001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9" authorId="0" shapeId="0" xr:uid="{00000000-0006-0000-0B00-00001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9" authorId="0" shapeId="0" xr:uid="{00000000-0006-0000-0B00-00001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9" authorId="0" shapeId="0" xr:uid="{00000000-0006-0000-0B00-00001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9" authorId="0" shapeId="0" xr:uid="{00000000-0006-0000-0B00-00002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0" authorId="0" shapeId="0" xr:uid="{00000000-0006-0000-0B00-00002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0" authorId="0" shapeId="0" xr:uid="{00000000-0006-0000-0B00-00002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0" authorId="0" shapeId="0" xr:uid="{00000000-0006-0000-0B00-00002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0" authorId="0" shapeId="0" xr:uid="{00000000-0006-0000-0B00-00002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0" authorId="0" shapeId="0" xr:uid="{00000000-0006-0000-0B00-00002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0" authorId="0" shapeId="0" xr:uid="{00000000-0006-0000-0B00-00002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0" authorId="0" shapeId="0" xr:uid="{00000000-0006-0000-0B00-00002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0" authorId="0" shapeId="0" xr:uid="{00000000-0006-0000-0B00-00002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1" authorId="0" shapeId="0" xr:uid="{00000000-0006-0000-0B00-00002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1" authorId="0" shapeId="0" xr:uid="{00000000-0006-0000-0B00-00002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1" authorId="0" shapeId="0" xr:uid="{00000000-0006-0000-0B00-00002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1" authorId="0" shapeId="0" xr:uid="{00000000-0006-0000-0B00-00002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1" authorId="0" shapeId="0" xr:uid="{00000000-0006-0000-0B00-00002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1" authorId="0" shapeId="0" xr:uid="{00000000-0006-0000-0B00-00002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1" authorId="0" shapeId="0" xr:uid="{00000000-0006-0000-0B00-00002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1" authorId="0" shapeId="0" xr:uid="{00000000-0006-0000-0B00-00003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2" authorId="0" shapeId="0" xr:uid="{00000000-0006-0000-0B00-00003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2" authorId="0" shapeId="0" xr:uid="{00000000-0006-0000-0B00-00003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2" authorId="0" shapeId="0" xr:uid="{00000000-0006-0000-0B00-00003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2" authorId="0" shapeId="0" xr:uid="{00000000-0006-0000-0B00-00003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2" authorId="0" shapeId="0" xr:uid="{00000000-0006-0000-0B00-00003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2" authorId="0" shapeId="0" xr:uid="{00000000-0006-0000-0B00-00003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2" authorId="0" shapeId="0" xr:uid="{00000000-0006-0000-0B00-00003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2" authorId="0" shapeId="0" xr:uid="{00000000-0006-0000-0B00-00003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3" authorId="0" shapeId="0" xr:uid="{00000000-0006-0000-0B00-00003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3" authorId="0" shapeId="0" xr:uid="{00000000-0006-0000-0B00-00003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3" authorId="0" shapeId="0" xr:uid="{00000000-0006-0000-0B00-00003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3" authorId="0" shapeId="0" xr:uid="{00000000-0006-0000-0B00-00003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3" authorId="0" shapeId="0" xr:uid="{00000000-0006-0000-0B00-00003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3" authorId="0" shapeId="0" xr:uid="{00000000-0006-0000-0B00-00003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3" authorId="0" shapeId="0" xr:uid="{00000000-0006-0000-0B00-00003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3" authorId="0" shapeId="0" xr:uid="{00000000-0006-0000-0B00-00004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4" authorId="0" shapeId="0" xr:uid="{00000000-0006-0000-0B00-00004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4" authorId="0" shapeId="0" xr:uid="{00000000-0006-0000-0B00-00004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4" authorId="0" shapeId="0" xr:uid="{00000000-0006-0000-0B00-00004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4" authorId="0" shapeId="0" xr:uid="{00000000-0006-0000-0B00-00004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4" authorId="0" shapeId="0" xr:uid="{00000000-0006-0000-0B00-00004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4" authorId="0" shapeId="0" xr:uid="{00000000-0006-0000-0B00-00004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4" authorId="0" shapeId="0" xr:uid="{00000000-0006-0000-0B00-00004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4" authorId="0" shapeId="0" xr:uid="{00000000-0006-0000-0B00-00004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5" authorId="0" shapeId="0" xr:uid="{00000000-0006-0000-0B00-00004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5" authorId="0" shapeId="0" xr:uid="{00000000-0006-0000-0B00-00004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5" authorId="0" shapeId="0" xr:uid="{00000000-0006-0000-0B00-00004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5" authorId="0" shapeId="0" xr:uid="{00000000-0006-0000-0B00-00004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5" authorId="0" shapeId="0" xr:uid="{00000000-0006-0000-0B00-00004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5" authorId="0" shapeId="0" xr:uid="{00000000-0006-0000-0B00-00004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5" authorId="0" shapeId="0" xr:uid="{00000000-0006-0000-0B00-00004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5" authorId="0" shapeId="0" xr:uid="{00000000-0006-0000-0B00-00005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6" authorId="0" shapeId="0" xr:uid="{00000000-0006-0000-0B00-00005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6" authorId="0" shapeId="0" xr:uid="{00000000-0006-0000-0B00-00005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6" authorId="0" shapeId="0" xr:uid="{00000000-0006-0000-0B00-00005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6" authorId="0" shapeId="0" xr:uid="{00000000-0006-0000-0B00-00005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6" authorId="0" shapeId="0" xr:uid="{00000000-0006-0000-0B00-00005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6" authorId="0" shapeId="0" xr:uid="{00000000-0006-0000-0B00-00005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6" authorId="0" shapeId="0" xr:uid="{00000000-0006-0000-0B00-00005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6" authorId="0" shapeId="0" xr:uid="{00000000-0006-0000-0B00-00005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7" authorId="0" shapeId="0" xr:uid="{00000000-0006-0000-0B00-00005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7" authorId="0" shapeId="0" xr:uid="{00000000-0006-0000-0B00-00005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7" authorId="0" shapeId="0" xr:uid="{00000000-0006-0000-0B00-00005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7" authorId="0" shapeId="0" xr:uid="{00000000-0006-0000-0B00-00005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7" authorId="0" shapeId="0" xr:uid="{00000000-0006-0000-0B00-00005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7" authorId="0" shapeId="0" xr:uid="{00000000-0006-0000-0B00-00005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7" authorId="0" shapeId="0" xr:uid="{00000000-0006-0000-0B00-00005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7" authorId="0" shapeId="0" xr:uid="{00000000-0006-0000-0B00-00006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8" authorId="0" shapeId="0" xr:uid="{00000000-0006-0000-0B00-00006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8" authorId="0" shapeId="0" xr:uid="{00000000-0006-0000-0B00-00006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8" authorId="0" shapeId="0" xr:uid="{00000000-0006-0000-0B00-00006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8" authorId="0" shapeId="0" xr:uid="{00000000-0006-0000-0B00-00006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8" authorId="0" shapeId="0" xr:uid="{00000000-0006-0000-0B00-00006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8" authorId="0" shapeId="0" xr:uid="{00000000-0006-0000-0B00-00006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8" authorId="0" shapeId="0" xr:uid="{00000000-0006-0000-0B00-00006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8" authorId="0" shapeId="0" xr:uid="{00000000-0006-0000-0B00-00006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9" authorId="0" shapeId="0" xr:uid="{00000000-0006-0000-0B00-00006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9" authorId="0" shapeId="0" xr:uid="{00000000-0006-0000-0B00-00006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9" authorId="0" shapeId="0" xr:uid="{00000000-0006-0000-0B00-00006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9" authorId="0" shapeId="0" xr:uid="{00000000-0006-0000-0B00-00006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9" authorId="0" shapeId="0" xr:uid="{00000000-0006-0000-0B00-00006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9" authorId="0" shapeId="0" xr:uid="{00000000-0006-0000-0B00-00006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9" authorId="0" shapeId="0" xr:uid="{00000000-0006-0000-0B00-00006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9" authorId="0" shapeId="0" xr:uid="{00000000-0006-0000-0B00-00007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0" authorId="0" shapeId="0" xr:uid="{00000000-0006-0000-0B00-00007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0" authorId="0" shapeId="0" xr:uid="{00000000-0006-0000-0B00-00007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0" authorId="0" shapeId="0" xr:uid="{00000000-0006-0000-0B00-00007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0" authorId="0" shapeId="0" xr:uid="{00000000-0006-0000-0B00-00007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0" authorId="0" shapeId="0" xr:uid="{00000000-0006-0000-0B00-00007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0" authorId="0" shapeId="0" xr:uid="{00000000-0006-0000-0B00-00007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0" authorId="0" shapeId="0" xr:uid="{00000000-0006-0000-0B00-00007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0" authorId="0" shapeId="0" xr:uid="{00000000-0006-0000-0B00-00007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1" authorId="0" shapeId="0" xr:uid="{00000000-0006-0000-0B00-00007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1" authorId="0" shapeId="0" xr:uid="{00000000-0006-0000-0B00-00007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1" authorId="0" shapeId="0" xr:uid="{00000000-0006-0000-0B00-00007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1" authorId="0" shapeId="0" xr:uid="{00000000-0006-0000-0B00-00007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1" authorId="0" shapeId="0" xr:uid="{00000000-0006-0000-0B00-00007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1" authorId="0" shapeId="0" xr:uid="{00000000-0006-0000-0B00-00007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1" authorId="0" shapeId="0" xr:uid="{00000000-0006-0000-0B00-00007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1" authorId="0" shapeId="0" xr:uid="{00000000-0006-0000-0B00-00008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2" authorId="0" shapeId="0" xr:uid="{00000000-0006-0000-0B00-00008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2" authorId="0" shapeId="0" xr:uid="{00000000-0006-0000-0B00-00008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2" authorId="0" shapeId="0" xr:uid="{00000000-0006-0000-0B00-00008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2" authorId="0" shapeId="0" xr:uid="{00000000-0006-0000-0B00-00008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2" authorId="0" shapeId="0" xr:uid="{00000000-0006-0000-0B00-00008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2" authorId="0" shapeId="0" xr:uid="{00000000-0006-0000-0B00-00008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2" authorId="0" shapeId="0" xr:uid="{00000000-0006-0000-0B00-00008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2" authorId="0" shapeId="0" xr:uid="{00000000-0006-0000-0B00-00008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3" authorId="0" shapeId="0" xr:uid="{00000000-0006-0000-0B00-00008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3" authorId="0" shapeId="0" xr:uid="{00000000-0006-0000-0B00-00008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3" authorId="0" shapeId="0" xr:uid="{00000000-0006-0000-0B00-00008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3" authorId="0" shapeId="0" xr:uid="{00000000-0006-0000-0B00-00008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3" authorId="0" shapeId="0" xr:uid="{00000000-0006-0000-0B00-00008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3" authorId="0" shapeId="0" xr:uid="{00000000-0006-0000-0B00-00008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3" authorId="0" shapeId="0" xr:uid="{00000000-0006-0000-0B00-00008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3" authorId="0" shapeId="0" xr:uid="{00000000-0006-0000-0B00-00009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4" authorId="0" shapeId="0" xr:uid="{00000000-0006-0000-0B00-00009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4" authorId="0" shapeId="0" xr:uid="{00000000-0006-0000-0B00-00009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4" authorId="0" shapeId="0" xr:uid="{00000000-0006-0000-0B00-00009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4" authorId="0" shapeId="0" xr:uid="{00000000-0006-0000-0B00-00009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4" authorId="0" shapeId="0" xr:uid="{00000000-0006-0000-0B00-00009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4" authorId="0" shapeId="0" xr:uid="{00000000-0006-0000-0B00-00009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4" authorId="0" shapeId="0" xr:uid="{00000000-0006-0000-0B00-00009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4" authorId="0" shapeId="0" xr:uid="{00000000-0006-0000-0B00-00009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5" authorId="0" shapeId="0" xr:uid="{00000000-0006-0000-0B00-00009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5" authorId="0" shapeId="0" xr:uid="{00000000-0006-0000-0B00-00009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5" authorId="0" shapeId="0" xr:uid="{00000000-0006-0000-0B00-00009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5" authorId="0" shapeId="0" xr:uid="{00000000-0006-0000-0B00-00009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5" authorId="0" shapeId="0" xr:uid="{00000000-0006-0000-0B00-00009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5" authorId="0" shapeId="0" xr:uid="{00000000-0006-0000-0B00-00009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5" authorId="0" shapeId="0" xr:uid="{00000000-0006-0000-0B00-00009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5" authorId="0" shapeId="0" xr:uid="{00000000-0006-0000-0B00-0000A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6" authorId="0" shapeId="0" xr:uid="{00000000-0006-0000-0B00-0000A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6" authorId="0" shapeId="0" xr:uid="{00000000-0006-0000-0B00-0000A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6" authorId="0" shapeId="0" xr:uid="{00000000-0006-0000-0B00-0000A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6" authorId="0" shapeId="0" xr:uid="{00000000-0006-0000-0B00-0000A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6" authorId="0" shapeId="0" xr:uid="{00000000-0006-0000-0B00-0000A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6" authorId="0" shapeId="0" xr:uid="{00000000-0006-0000-0B00-0000A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6" authorId="0" shapeId="0" xr:uid="{00000000-0006-0000-0B00-0000A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6" authorId="0" shapeId="0" xr:uid="{00000000-0006-0000-0B00-0000A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7" authorId="0" shapeId="0" xr:uid="{00000000-0006-0000-0B00-0000A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7" authorId="0" shapeId="0" xr:uid="{00000000-0006-0000-0B00-0000A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7" authorId="0" shapeId="0" xr:uid="{00000000-0006-0000-0B00-0000A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7" authorId="0" shapeId="0" xr:uid="{00000000-0006-0000-0B00-0000A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7" authorId="0" shapeId="0" xr:uid="{00000000-0006-0000-0B00-0000A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7" authorId="0" shapeId="0" xr:uid="{00000000-0006-0000-0B00-0000A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7" authorId="0" shapeId="0" xr:uid="{00000000-0006-0000-0B00-0000A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7" authorId="0" shapeId="0" xr:uid="{00000000-0006-0000-0B00-0000B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8" authorId="0" shapeId="0" xr:uid="{00000000-0006-0000-0B00-0000B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8" authorId="0" shapeId="0" xr:uid="{00000000-0006-0000-0B00-0000B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8" authorId="0" shapeId="0" xr:uid="{00000000-0006-0000-0B00-0000B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8" authorId="0" shapeId="0" xr:uid="{00000000-0006-0000-0B00-0000B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8" authorId="0" shapeId="0" xr:uid="{00000000-0006-0000-0B00-0000B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8" authorId="0" shapeId="0" xr:uid="{00000000-0006-0000-0B00-0000B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8" authorId="0" shapeId="0" xr:uid="{00000000-0006-0000-0B00-0000B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8" authorId="0" shapeId="0" xr:uid="{00000000-0006-0000-0B00-0000B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9" authorId="0" shapeId="0" xr:uid="{00000000-0006-0000-0B00-0000B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9" authorId="0" shapeId="0" xr:uid="{00000000-0006-0000-0B00-0000B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9" authorId="0" shapeId="0" xr:uid="{00000000-0006-0000-0B00-0000B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9" authorId="0" shapeId="0" xr:uid="{00000000-0006-0000-0B00-0000B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9" authorId="0" shapeId="0" xr:uid="{00000000-0006-0000-0B00-0000B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9" authorId="0" shapeId="0" xr:uid="{00000000-0006-0000-0B00-0000B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9" authorId="0" shapeId="0" xr:uid="{00000000-0006-0000-0B00-0000B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9" authorId="0" shapeId="0" xr:uid="{00000000-0006-0000-0B00-0000C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0" authorId="0" shapeId="0" xr:uid="{00000000-0006-0000-0B00-0000C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0" authorId="0" shapeId="0" xr:uid="{00000000-0006-0000-0B00-0000C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0" authorId="0" shapeId="0" xr:uid="{00000000-0006-0000-0B00-0000C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0" authorId="0" shapeId="0" xr:uid="{00000000-0006-0000-0B00-0000C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0" authorId="0" shapeId="0" xr:uid="{00000000-0006-0000-0B00-0000C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0" authorId="0" shapeId="0" xr:uid="{00000000-0006-0000-0B00-0000C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0" authorId="0" shapeId="0" xr:uid="{00000000-0006-0000-0B00-0000C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0" authorId="0" shapeId="0" xr:uid="{00000000-0006-0000-0B00-0000C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1" authorId="0" shapeId="0" xr:uid="{00000000-0006-0000-0B00-0000C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1" authorId="0" shapeId="0" xr:uid="{00000000-0006-0000-0B00-0000C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1" authorId="0" shapeId="0" xr:uid="{00000000-0006-0000-0B00-0000C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1" authorId="0" shapeId="0" xr:uid="{00000000-0006-0000-0B00-0000C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1" authorId="0" shapeId="0" xr:uid="{00000000-0006-0000-0B00-0000C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1" authorId="0" shapeId="0" xr:uid="{00000000-0006-0000-0B00-0000C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1" authorId="0" shapeId="0" xr:uid="{00000000-0006-0000-0B00-0000C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1" authorId="0" shapeId="0" xr:uid="{00000000-0006-0000-0B00-0000D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2" authorId="0" shapeId="0" xr:uid="{00000000-0006-0000-0B00-0000D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2" authorId="0" shapeId="0" xr:uid="{00000000-0006-0000-0B00-0000D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2" authorId="0" shapeId="0" xr:uid="{00000000-0006-0000-0B00-0000D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2" authorId="0" shapeId="0" xr:uid="{00000000-0006-0000-0B00-0000D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2" authorId="0" shapeId="0" xr:uid="{00000000-0006-0000-0B00-0000D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2" authorId="0" shapeId="0" xr:uid="{00000000-0006-0000-0B00-0000D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2" authorId="0" shapeId="0" xr:uid="{00000000-0006-0000-0B00-0000D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2" authorId="0" shapeId="0" xr:uid="{00000000-0006-0000-0B00-0000D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3" authorId="0" shapeId="0" xr:uid="{00000000-0006-0000-0B00-0000D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3" authorId="0" shapeId="0" xr:uid="{00000000-0006-0000-0B00-0000D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3" authorId="0" shapeId="0" xr:uid="{00000000-0006-0000-0B00-0000D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3" authorId="0" shapeId="0" xr:uid="{00000000-0006-0000-0B00-0000D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3" authorId="0" shapeId="0" xr:uid="{00000000-0006-0000-0B00-0000D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3" authorId="0" shapeId="0" xr:uid="{00000000-0006-0000-0B00-0000D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3" authorId="0" shapeId="0" xr:uid="{00000000-0006-0000-0B00-0000D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3" authorId="0" shapeId="0" xr:uid="{00000000-0006-0000-0B00-0000E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4" authorId="0" shapeId="0" xr:uid="{00000000-0006-0000-0B00-0000E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4" authorId="0" shapeId="0" xr:uid="{00000000-0006-0000-0B00-0000E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4" authorId="0" shapeId="0" xr:uid="{00000000-0006-0000-0B00-0000E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4" authorId="0" shapeId="0" xr:uid="{00000000-0006-0000-0B00-0000E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4" authorId="0" shapeId="0" xr:uid="{00000000-0006-0000-0B00-0000E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4" authorId="0" shapeId="0" xr:uid="{00000000-0006-0000-0B00-0000E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4" authorId="0" shapeId="0" xr:uid="{00000000-0006-0000-0B00-0000E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4" authorId="0" shapeId="0" xr:uid="{00000000-0006-0000-0B00-0000E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5" authorId="0" shapeId="0" xr:uid="{00000000-0006-0000-0B00-0000E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5" authorId="0" shapeId="0" xr:uid="{00000000-0006-0000-0B00-0000E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5" authorId="0" shapeId="0" xr:uid="{00000000-0006-0000-0B00-0000E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5" authorId="0" shapeId="0" xr:uid="{00000000-0006-0000-0B00-0000E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5" authorId="0" shapeId="0" xr:uid="{00000000-0006-0000-0B00-0000E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5" authorId="0" shapeId="0" xr:uid="{00000000-0006-0000-0B00-0000E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5" authorId="0" shapeId="0" xr:uid="{00000000-0006-0000-0B00-0000E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5" authorId="0" shapeId="0" xr:uid="{00000000-0006-0000-0B00-0000F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6" authorId="0" shapeId="0" xr:uid="{00000000-0006-0000-0B00-0000F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6" authorId="0" shapeId="0" xr:uid="{00000000-0006-0000-0B00-0000F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6" authorId="0" shapeId="0" xr:uid="{00000000-0006-0000-0B00-0000F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6" authorId="0" shapeId="0" xr:uid="{00000000-0006-0000-0B00-0000F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6" authorId="0" shapeId="0" xr:uid="{00000000-0006-0000-0B00-0000F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6" authorId="0" shapeId="0" xr:uid="{00000000-0006-0000-0B00-0000F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6" authorId="0" shapeId="0" xr:uid="{00000000-0006-0000-0B00-0000F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6" authorId="0" shapeId="0" xr:uid="{00000000-0006-0000-0B00-0000F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7" authorId="0" shapeId="0" xr:uid="{00000000-0006-0000-0B00-0000F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7" authorId="0" shapeId="0" xr:uid="{00000000-0006-0000-0B00-0000F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7" authorId="0" shapeId="0" xr:uid="{00000000-0006-0000-0B00-0000F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7" authorId="0" shapeId="0" xr:uid="{00000000-0006-0000-0B00-0000F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7" authorId="0" shapeId="0" xr:uid="{00000000-0006-0000-0B00-0000F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7" authorId="0" shapeId="0" xr:uid="{00000000-0006-0000-0B00-0000F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7" authorId="0" shapeId="0" xr:uid="{00000000-0006-0000-0B00-0000F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7" authorId="0" shapeId="0" xr:uid="{00000000-0006-0000-0B00-00000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8" authorId="0" shapeId="0" xr:uid="{00000000-0006-0000-0B00-00000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8" authorId="0" shapeId="0" xr:uid="{00000000-0006-0000-0B00-00000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8" authorId="0" shapeId="0" xr:uid="{00000000-0006-0000-0B00-00000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8" authorId="0" shapeId="0" xr:uid="{00000000-0006-0000-0B00-00000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8" authorId="0" shapeId="0" xr:uid="{00000000-0006-0000-0B00-00000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8" authorId="0" shapeId="0" xr:uid="{00000000-0006-0000-0B00-00000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8" authorId="0" shapeId="0" xr:uid="{00000000-0006-0000-0B00-00000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8" authorId="0" shapeId="0" xr:uid="{00000000-0006-0000-0B00-00000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9" authorId="0" shapeId="0" xr:uid="{00000000-0006-0000-0B00-00000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9" authorId="0" shapeId="0" xr:uid="{00000000-0006-0000-0B00-00000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9" authorId="0" shapeId="0" xr:uid="{00000000-0006-0000-0B00-00000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9" authorId="0" shapeId="0" xr:uid="{00000000-0006-0000-0B00-00000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9" authorId="0" shapeId="0" xr:uid="{00000000-0006-0000-0B00-00000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9" authorId="0" shapeId="0" xr:uid="{00000000-0006-0000-0B00-00000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9" authorId="0" shapeId="0" xr:uid="{00000000-0006-0000-0B00-00000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9" authorId="0" shapeId="0" xr:uid="{00000000-0006-0000-0B00-00001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0" authorId="0" shapeId="0" xr:uid="{00000000-0006-0000-0B00-00001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0" authorId="0" shapeId="0" xr:uid="{00000000-0006-0000-0B00-00001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0" authorId="0" shapeId="0" xr:uid="{00000000-0006-0000-0B00-00001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0" authorId="0" shapeId="0" xr:uid="{00000000-0006-0000-0B00-00001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0" authorId="0" shapeId="0" xr:uid="{00000000-0006-0000-0B00-00001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0" authorId="0" shapeId="0" xr:uid="{00000000-0006-0000-0B00-00001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0" authorId="0" shapeId="0" xr:uid="{00000000-0006-0000-0B00-00001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0" authorId="0" shapeId="0" xr:uid="{00000000-0006-0000-0B00-00001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1" authorId="0" shapeId="0" xr:uid="{00000000-0006-0000-0B00-00001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1" authorId="0" shapeId="0" xr:uid="{00000000-0006-0000-0B00-00001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1" authorId="0" shapeId="0" xr:uid="{00000000-0006-0000-0B00-00001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1" authorId="0" shapeId="0" xr:uid="{00000000-0006-0000-0B00-00001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1" authorId="0" shapeId="0" xr:uid="{00000000-0006-0000-0B00-00001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1" authorId="0" shapeId="0" xr:uid="{00000000-0006-0000-0B00-00001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1" authorId="0" shapeId="0" xr:uid="{00000000-0006-0000-0B00-00001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1" authorId="0" shapeId="0" xr:uid="{00000000-0006-0000-0B00-00002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2" authorId="0" shapeId="0" xr:uid="{00000000-0006-0000-0B00-00002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2" authorId="0" shapeId="0" xr:uid="{00000000-0006-0000-0B00-00002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2" authorId="0" shapeId="0" xr:uid="{00000000-0006-0000-0B00-00002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2" authorId="0" shapeId="0" xr:uid="{00000000-0006-0000-0B00-00002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2" authorId="0" shapeId="0" xr:uid="{00000000-0006-0000-0B00-00002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2" authorId="0" shapeId="0" xr:uid="{00000000-0006-0000-0B00-00002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2" authorId="0" shapeId="0" xr:uid="{00000000-0006-0000-0B00-00002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2" authorId="0" shapeId="0" xr:uid="{00000000-0006-0000-0B00-00002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3" authorId="0" shapeId="0" xr:uid="{00000000-0006-0000-0B00-00002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3" authorId="0" shapeId="0" xr:uid="{00000000-0006-0000-0B00-00002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3" authorId="0" shapeId="0" xr:uid="{00000000-0006-0000-0B00-00002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3" authorId="0" shapeId="0" xr:uid="{00000000-0006-0000-0B00-00002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3" authorId="0" shapeId="0" xr:uid="{00000000-0006-0000-0B00-00002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3" authorId="0" shapeId="0" xr:uid="{00000000-0006-0000-0B00-00002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3" authorId="0" shapeId="0" xr:uid="{00000000-0006-0000-0B00-00002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3" authorId="0" shapeId="0" xr:uid="{00000000-0006-0000-0B00-00003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4" authorId="0" shapeId="0" xr:uid="{00000000-0006-0000-0B00-00003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4" authorId="0" shapeId="0" xr:uid="{00000000-0006-0000-0B00-00003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4" authorId="0" shapeId="0" xr:uid="{00000000-0006-0000-0B00-00003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4" authorId="0" shapeId="0" xr:uid="{00000000-0006-0000-0B00-00003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4" authorId="0" shapeId="0" xr:uid="{00000000-0006-0000-0B00-00003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4" authorId="0" shapeId="0" xr:uid="{00000000-0006-0000-0B00-00003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4" authorId="0" shapeId="0" xr:uid="{00000000-0006-0000-0B00-00003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4" authorId="0" shapeId="0" xr:uid="{00000000-0006-0000-0B00-00003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5" authorId="0" shapeId="0" xr:uid="{00000000-0006-0000-0B00-00003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5" authorId="0" shapeId="0" xr:uid="{00000000-0006-0000-0B00-00003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5" authorId="0" shapeId="0" xr:uid="{00000000-0006-0000-0B00-00003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5" authorId="0" shapeId="0" xr:uid="{00000000-0006-0000-0B00-00003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5" authorId="0" shapeId="0" xr:uid="{00000000-0006-0000-0B00-00003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5" authorId="0" shapeId="0" xr:uid="{00000000-0006-0000-0B00-00003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5" authorId="0" shapeId="0" xr:uid="{00000000-0006-0000-0B00-00003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5" authorId="0" shapeId="0" xr:uid="{00000000-0006-0000-0B00-00004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6" authorId="0" shapeId="0" xr:uid="{00000000-0006-0000-0B00-00004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6" authorId="0" shapeId="0" xr:uid="{00000000-0006-0000-0B00-00004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6" authorId="0" shapeId="0" xr:uid="{00000000-0006-0000-0B00-00004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6" authorId="0" shapeId="0" xr:uid="{00000000-0006-0000-0B00-00004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6" authorId="0" shapeId="0" xr:uid="{00000000-0006-0000-0B00-00004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6" authorId="0" shapeId="0" xr:uid="{00000000-0006-0000-0B00-00004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6" authorId="0" shapeId="0" xr:uid="{00000000-0006-0000-0B00-00004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6" authorId="0" shapeId="0" xr:uid="{00000000-0006-0000-0B00-00004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7" authorId="0" shapeId="0" xr:uid="{00000000-0006-0000-0B00-00004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7" authorId="0" shapeId="0" xr:uid="{00000000-0006-0000-0B00-00004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7" authorId="0" shapeId="0" xr:uid="{00000000-0006-0000-0B00-00004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7" authorId="0" shapeId="0" xr:uid="{00000000-0006-0000-0B00-00004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7" authorId="0" shapeId="0" xr:uid="{00000000-0006-0000-0B00-00004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7" authorId="0" shapeId="0" xr:uid="{00000000-0006-0000-0B00-00004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7" authorId="0" shapeId="0" xr:uid="{00000000-0006-0000-0B00-00004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7" authorId="0" shapeId="0" xr:uid="{00000000-0006-0000-0B00-00005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8" authorId="0" shapeId="0" xr:uid="{00000000-0006-0000-0B00-00005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8" authorId="0" shapeId="0" xr:uid="{00000000-0006-0000-0B00-00005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8" authorId="0" shapeId="0" xr:uid="{00000000-0006-0000-0B00-00005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8" authorId="0" shapeId="0" xr:uid="{00000000-0006-0000-0B00-00005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8" authorId="0" shapeId="0" xr:uid="{00000000-0006-0000-0B00-00005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8" authorId="0" shapeId="0" xr:uid="{00000000-0006-0000-0B00-00005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8" authorId="0" shapeId="0" xr:uid="{00000000-0006-0000-0B00-00005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8" authorId="0" shapeId="0" xr:uid="{00000000-0006-0000-0B00-00005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9" authorId="0" shapeId="0" xr:uid="{00000000-0006-0000-0B00-00005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9" authorId="0" shapeId="0" xr:uid="{00000000-0006-0000-0B00-00005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9" authorId="0" shapeId="0" xr:uid="{00000000-0006-0000-0B00-00005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9" authorId="0" shapeId="0" xr:uid="{00000000-0006-0000-0B00-00005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9" authorId="0" shapeId="0" xr:uid="{00000000-0006-0000-0B00-00005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9" authorId="0" shapeId="0" xr:uid="{00000000-0006-0000-0B00-00005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9" authorId="0" shapeId="0" xr:uid="{00000000-0006-0000-0B00-00005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9" authorId="0" shapeId="0" xr:uid="{00000000-0006-0000-0B00-00006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0" authorId="0" shapeId="0" xr:uid="{00000000-0006-0000-0B00-00006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0" authorId="0" shapeId="0" xr:uid="{00000000-0006-0000-0B00-00006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0" authorId="0" shapeId="0" xr:uid="{00000000-0006-0000-0B00-00006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0" authorId="0" shapeId="0" xr:uid="{00000000-0006-0000-0B00-00006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0" authorId="0" shapeId="0" xr:uid="{00000000-0006-0000-0B00-00006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0" authorId="0" shapeId="0" xr:uid="{00000000-0006-0000-0B00-00006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0" authorId="0" shapeId="0" xr:uid="{00000000-0006-0000-0B00-00006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0" authorId="0" shapeId="0" xr:uid="{00000000-0006-0000-0B00-00006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1" authorId="0" shapeId="0" xr:uid="{00000000-0006-0000-0B00-00006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1" authorId="0" shapeId="0" xr:uid="{00000000-0006-0000-0B00-00006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1" authorId="0" shapeId="0" xr:uid="{00000000-0006-0000-0B00-00006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1" authorId="0" shapeId="0" xr:uid="{00000000-0006-0000-0B00-00006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1" authorId="0" shapeId="0" xr:uid="{00000000-0006-0000-0B00-00006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1" authorId="0" shapeId="0" xr:uid="{00000000-0006-0000-0B00-00006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1" authorId="0" shapeId="0" xr:uid="{00000000-0006-0000-0B00-00006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1" authorId="0" shapeId="0" xr:uid="{00000000-0006-0000-0B00-00007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2" authorId="0" shapeId="0" xr:uid="{00000000-0006-0000-0B00-00007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2" authorId="0" shapeId="0" xr:uid="{00000000-0006-0000-0B00-00007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2" authorId="0" shapeId="0" xr:uid="{00000000-0006-0000-0B00-00007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2" authorId="0" shapeId="0" xr:uid="{00000000-0006-0000-0B00-00007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2" authorId="0" shapeId="0" xr:uid="{00000000-0006-0000-0B00-00007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2" authorId="0" shapeId="0" xr:uid="{00000000-0006-0000-0B00-00007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2" authorId="0" shapeId="0" xr:uid="{00000000-0006-0000-0B00-00007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2" authorId="0" shapeId="0" xr:uid="{00000000-0006-0000-0B00-00007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3" authorId="0" shapeId="0" xr:uid="{00000000-0006-0000-0B00-00007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3" authorId="0" shapeId="0" xr:uid="{00000000-0006-0000-0B00-00007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3" authorId="0" shapeId="0" xr:uid="{00000000-0006-0000-0B00-00007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3" authorId="0" shapeId="0" xr:uid="{00000000-0006-0000-0B00-00007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3" authorId="0" shapeId="0" xr:uid="{00000000-0006-0000-0B00-00007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3" authorId="0" shapeId="0" xr:uid="{00000000-0006-0000-0B00-00007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3" authorId="0" shapeId="0" xr:uid="{00000000-0006-0000-0B00-00007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3" authorId="0" shapeId="0" xr:uid="{00000000-0006-0000-0B00-00008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4" authorId="0" shapeId="0" xr:uid="{00000000-0006-0000-0B00-00008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4" authorId="0" shapeId="0" xr:uid="{00000000-0006-0000-0B00-00008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4" authorId="0" shapeId="0" xr:uid="{00000000-0006-0000-0B00-00008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4" authorId="0" shapeId="0" xr:uid="{00000000-0006-0000-0B00-00008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4" authorId="0" shapeId="0" xr:uid="{00000000-0006-0000-0B00-00008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4" authorId="0" shapeId="0" xr:uid="{00000000-0006-0000-0B00-00008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4" authorId="0" shapeId="0" xr:uid="{00000000-0006-0000-0B00-00008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4" authorId="0" shapeId="0" xr:uid="{00000000-0006-0000-0B00-00008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5" authorId="0" shapeId="0" xr:uid="{00000000-0006-0000-0B00-00008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5" authorId="0" shapeId="0" xr:uid="{00000000-0006-0000-0B00-00008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5" authorId="0" shapeId="0" xr:uid="{00000000-0006-0000-0B00-00008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5" authorId="0" shapeId="0" xr:uid="{00000000-0006-0000-0B00-00008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5" authorId="0" shapeId="0" xr:uid="{00000000-0006-0000-0B00-00008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5" authorId="0" shapeId="0" xr:uid="{00000000-0006-0000-0B00-00008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5" authorId="0" shapeId="0" xr:uid="{00000000-0006-0000-0B00-00008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5" authorId="0" shapeId="0" xr:uid="{00000000-0006-0000-0B00-00009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6" authorId="0" shapeId="0" xr:uid="{00000000-0006-0000-0B00-00009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6" authorId="0" shapeId="0" xr:uid="{00000000-0006-0000-0B00-00009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6" authorId="0" shapeId="0" xr:uid="{00000000-0006-0000-0B00-00009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6" authorId="0" shapeId="0" xr:uid="{00000000-0006-0000-0B00-00009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6" authorId="0" shapeId="0" xr:uid="{00000000-0006-0000-0B00-00009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6" authorId="0" shapeId="0" xr:uid="{00000000-0006-0000-0B00-00009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6" authorId="0" shapeId="0" xr:uid="{00000000-0006-0000-0B00-00009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6" authorId="0" shapeId="0" xr:uid="{00000000-0006-0000-0B00-00009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7" authorId="0" shapeId="0" xr:uid="{00000000-0006-0000-0B00-00009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7" authorId="0" shapeId="0" xr:uid="{00000000-0006-0000-0B00-00009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7" authorId="0" shapeId="0" xr:uid="{00000000-0006-0000-0B00-00009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7" authorId="0" shapeId="0" xr:uid="{00000000-0006-0000-0B00-00009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7" authorId="0" shapeId="0" xr:uid="{00000000-0006-0000-0B00-00009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7" authorId="0" shapeId="0" xr:uid="{00000000-0006-0000-0B00-00009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7" authorId="0" shapeId="0" xr:uid="{00000000-0006-0000-0B00-00009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7" authorId="0" shapeId="0" xr:uid="{00000000-0006-0000-0B00-0000A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8" authorId="0" shapeId="0" xr:uid="{00000000-0006-0000-0B00-0000A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8" authorId="0" shapeId="0" xr:uid="{00000000-0006-0000-0B00-0000A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8" authorId="0" shapeId="0" xr:uid="{00000000-0006-0000-0B00-0000A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8" authorId="0" shapeId="0" xr:uid="{00000000-0006-0000-0B00-0000A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8" authorId="0" shapeId="0" xr:uid="{00000000-0006-0000-0B00-0000A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8" authorId="0" shapeId="0" xr:uid="{00000000-0006-0000-0B00-0000A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8" authorId="0" shapeId="0" xr:uid="{00000000-0006-0000-0B00-0000A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8" authorId="0" shapeId="0" xr:uid="{00000000-0006-0000-0B00-0000A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9" authorId="0" shapeId="0" xr:uid="{00000000-0006-0000-0B00-0000A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9" authorId="0" shapeId="0" xr:uid="{00000000-0006-0000-0B00-0000A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9" authorId="0" shapeId="0" xr:uid="{00000000-0006-0000-0B00-0000A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9" authorId="0" shapeId="0" xr:uid="{00000000-0006-0000-0B00-0000A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9" authorId="0" shapeId="0" xr:uid="{00000000-0006-0000-0B00-0000A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9" authorId="0" shapeId="0" xr:uid="{00000000-0006-0000-0B00-0000A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9" authorId="0" shapeId="0" xr:uid="{00000000-0006-0000-0B00-0000A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9" authorId="0" shapeId="0" xr:uid="{00000000-0006-0000-0B00-0000B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0" authorId="0" shapeId="0" xr:uid="{00000000-0006-0000-0B00-0000B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0" authorId="0" shapeId="0" xr:uid="{00000000-0006-0000-0B00-0000B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0" authorId="0" shapeId="0" xr:uid="{00000000-0006-0000-0B00-0000B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0" authorId="0" shapeId="0" xr:uid="{00000000-0006-0000-0B00-0000B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0" authorId="0" shapeId="0" xr:uid="{00000000-0006-0000-0B00-0000B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0" authorId="0" shapeId="0" xr:uid="{00000000-0006-0000-0B00-0000B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0" authorId="0" shapeId="0" xr:uid="{00000000-0006-0000-0B00-0000B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0" authorId="0" shapeId="0" xr:uid="{00000000-0006-0000-0B00-0000B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1" authorId="0" shapeId="0" xr:uid="{00000000-0006-0000-0B00-0000B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1" authorId="0" shapeId="0" xr:uid="{00000000-0006-0000-0B00-0000B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1" authorId="0" shapeId="0" xr:uid="{00000000-0006-0000-0B00-0000B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1" authorId="0" shapeId="0" xr:uid="{00000000-0006-0000-0B00-0000B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1" authorId="0" shapeId="0" xr:uid="{00000000-0006-0000-0B00-0000B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1" authorId="0" shapeId="0" xr:uid="{00000000-0006-0000-0B00-0000B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1" authorId="0" shapeId="0" xr:uid="{00000000-0006-0000-0B00-0000B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1" authorId="0" shapeId="0" xr:uid="{00000000-0006-0000-0B00-0000C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2" authorId="0" shapeId="0" xr:uid="{00000000-0006-0000-0B00-0000C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2" authorId="0" shapeId="0" xr:uid="{00000000-0006-0000-0B00-0000C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2" authorId="0" shapeId="0" xr:uid="{00000000-0006-0000-0B00-0000C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2" authorId="0" shapeId="0" xr:uid="{00000000-0006-0000-0B00-0000C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2" authorId="0" shapeId="0" xr:uid="{00000000-0006-0000-0B00-0000C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2" authorId="0" shapeId="0" xr:uid="{00000000-0006-0000-0B00-0000C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2" authorId="0" shapeId="0" xr:uid="{00000000-0006-0000-0B00-0000C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2" authorId="0" shapeId="0" xr:uid="{00000000-0006-0000-0B00-0000C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3" authorId="0" shapeId="0" xr:uid="{00000000-0006-0000-0B00-0000C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3" authorId="0" shapeId="0" xr:uid="{00000000-0006-0000-0B00-0000C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3" authorId="0" shapeId="0" xr:uid="{00000000-0006-0000-0B00-0000C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3" authorId="0" shapeId="0" xr:uid="{00000000-0006-0000-0B00-0000C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3" authorId="0" shapeId="0" xr:uid="{00000000-0006-0000-0B00-0000C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3" authorId="0" shapeId="0" xr:uid="{00000000-0006-0000-0B00-0000C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3" authorId="0" shapeId="0" xr:uid="{00000000-0006-0000-0B00-0000C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3" authorId="0" shapeId="0" xr:uid="{00000000-0006-0000-0B00-0000D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4" authorId="0" shapeId="0" xr:uid="{00000000-0006-0000-0B00-0000D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4" authorId="0" shapeId="0" xr:uid="{00000000-0006-0000-0B00-0000D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4" authorId="0" shapeId="0" xr:uid="{00000000-0006-0000-0B00-0000D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4" authorId="0" shapeId="0" xr:uid="{00000000-0006-0000-0B00-0000D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4" authorId="0" shapeId="0" xr:uid="{00000000-0006-0000-0B00-0000D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4" authorId="0" shapeId="0" xr:uid="{00000000-0006-0000-0B00-0000D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4" authorId="0" shapeId="0" xr:uid="{00000000-0006-0000-0B00-0000D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4" authorId="0" shapeId="0" xr:uid="{00000000-0006-0000-0B00-0000D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5" authorId="0" shapeId="0" xr:uid="{00000000-0006-0000-0B00-0000D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5" authorId="0" shapeId="0" xr:uid="{00000000-0006-0000-0B00-0000D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5" authorId="0" shapeId="0" xr:uid="{00000000-0006-0000-0B00-0000D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5" authorId="0" shapeId="0" xr:uid="{00000000-0006-0000-0B00-0000D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5" authorId="0" shapeId="0" xr:uid="{00000000-0006-0000-0B00-0000D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5" authorId="0" shapeId="0" xr:uid="{00000000-0006-0000-0B00-0000D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5" authorId="0" shapeId="0" xr:uid="{00000000-0006-0000-0B00-0000D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5" authorId="0" shapeId="0" xr:uid="{00000000-0006-0000-0B00-0000E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6" authorId="0" shapeId="0" xr:uid="{00000000-0006-0000-0B00-0000E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6" authorId="0" shapeId="0" xr:uid="{00000000-0006-0000-0B00-0000E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6" authorId="0" shapeId="0" xr:uid="{00000000-0006-0000-0B00-0000E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6" authorId="0" shapeId="0" xr:uid="{00000000-0006-0000-0B00-0000E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6" authorId="0" shapeId="0" xr:uid="{00000000-0006-0000-0B00-0000E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6" authorId="0" shapeId="0" xr:uid="{00000000-0006-0000-0B00-0000E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6" authorId="0" shapeId="0" xr:uid="{00000000-0006-0000-0B00-0000E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6" authorId="0" shapeId="0" xr:uid="{00000000-0006-0000-0B00-0000E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7" authorId="0" shapeId="0" xr:uid="{00000000-0006-0000-0B00-0000E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7" authorId="0" shapeId="0" xr:uid="{00000000-0006-0000-0B00-0000E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7" authorId="0" shapeId="0" xr:uid="{00000000-0006-0000-0B00-0000E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7" authorId="0" shapeId="0" xr:uid="{00000000-0006-0000-0B00-0000E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7" authorId="0" shapeId="0" xr:uid="{00000000-0006-0000-0B00-0000E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7" authorId="0" shapeId="0" xr:uid="{00000000-0006-0000-0B00-0000E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7" authorId="0" shapeId="0" xr:uid="{00000000-0006-0000-0B00-0000E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7" authorId="0" shapeId="0" xr:uid="{00000000-0006-0000-0B00-0000F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8" authorId="0" shapeId="0" xr:uid="{00000000-0006-0000-0B00-0000F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8" authorId="0" shapeId="0" xr:uid="{00000000-0006-0000-0B00-0000F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8" authorId="0" shapeId="0" xr:uid="{00000000-0006-0000-0B00-0000F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8" authorId="0" shapeId="0" xr:uid="{00000000-0006-0000-0B00-0000F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8" authorId="0" shapeId="0" xr:uid="{00000000-0006-0000-0B00-0000F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8" authorId="0" shapeId="0" xr:uid="{00000000-0006-0000-0B00-0000F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8" authorId="0" shapeId="0" xr:uid="{00000000-0006-0000-0B00-0000F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8" authorId="0" shapeId="0" xr:uid="{00000000-0006-0000-0B00-0000F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9" authorId="0" shapeId="0" xr:uid="{00000000-0006-0000-0B00-0000F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9" authorId="0" shapeId="0" xr:uid="{00000000-0006-0000-0B00-0000F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9" authorId="0" shapeId="0" xr:uid="{00000000-0006-0000-0B00-0000F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9" authorId="0" shapeId="0" xr:uid="{00000000-0006-0000-0B00-0000F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9" authorId="0" shapeId="0" xr:uid="{00000000-0006-0000-0B00-0000F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9" authorId="0" shapeId="0" xr:uid="{00000000-0006-0000-0B00-0000F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9" authorId="0" shapeId="0" xr:uid="{00000000-0006-0000-0B00-0000F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9" authorId="0" shapeId="0" xr:uid="{00000000-0006-0000-0B00-00000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0" authorId="0" shapeId="0" xr:uid="{00000000-0006-0000-0B00-00000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0" authorId="0" shapeId="0" xr:uid="{00000000-0006-0000-0B00-00000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0" authorId="0" shapeId="0" xr:uid="{00000000-0006-0000-0B00-00000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0" authorId="0" shapeId="0" xr:uid="{00000000-0006-0000-0B00-00000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0" authorId="0" shapeId="0" xr:uid="{00000000-0006-0000-0B00-00000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0" authorId="0" shapeId="0" xr:uid="{00000000-0006-0000-0B00-00000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0" authorId="0" shapeId="0" xr:uid="{00000000-0006-0000-0B00-00000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0" authorId="0" shapeId="0" xr:uid="{00000000-0006-0000-0B00-00000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1" authorId="0" shapeId="0" xr:uid="{00000000-0006-0000-0B00-00000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1" authorId="0" shapeId="0" xr:uid="{00000000-0006-0000-0B00-00000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1" authorId="0" shapeId="0" xr:uid="{00000000-0006-0000-0B00-00000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1" authorId="0" shapeId="0" xr:uid="{00000000-0006-0000-0B00-00000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1" authorId="0" shapeId="0" xr:uid="{00000000-0006-0000-0B00-00000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1" authorId="0" shapeId="0" xr:uid="{00000000-0006-0000-0B00-00000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1" authorId="0" shapeId="0" xr:uid="{00000000-0006-0000-0B00-00000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1" authorId="0" shapeId="0" xr:uid="{00000000-0006-0000-0B00-00001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2" authorId="0" shapeId="0" xr:uid="{00000000-0006-0000-0B00-00001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2" authorId="0" shapeId="0" xr:uid="{00000000-0006-0000-0B00-00001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2" authorId="0" shapeId="0" xr:uid="{00000000-0006-0000-0B00-00001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2" authorId="0" shapeId="0" xr:uid="{00000000-0006-0000-0B00-00001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2" authorId="0" shapeId="0" xr:uid="{00000000-0006-0000-0B00-00001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2" authorId="0" shapeId="0" xr:uid="{00000000-0006-0000-0B00-00001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2" authorId="0" shapeId="0" xr:uid="{00000000-0006-0000-0B00-00001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2" authorId="0" shapeId="0" xr:uid="{00000000-0006-0000-0B00-00001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3" authorId="0" shapeId="0" xr:uid="{00000000-0006-0000-0B00-00001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3" authorId="0" shapeId="0" xr:uid="{00000000-0006-0000-0B00-00001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3" authorId="0" shapeId="0" xr:uid="{00000000-0006-0000-0B00-00001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3" authorId="0" shapeId="0" xr:uid="{00000000-0006-0000-0B00-00001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3" authorId="0" shapeId="0" xr:uid="{00000000-0006-0000-0B00-00001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3" authorId="0" shapeId="0" xr:uid="{00000000-0006-0000-0B00-00001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3" authorId="0" shapeId="0" xr:uid="{00000000-0006-0000-0B00-00001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3" authorId="0" shapeId="0" xr:uid="{00000000-0006-0000-0B00-00002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4" authorId="0" shapeId="0" xr:uid="{00000000-0006-0000-0B00-00002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4" authorId="0" shapeId="0" xr:uid="{00000000-0006-0000-0B00-00002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4" authorId="0" shapeId="0" xr:uid="{00000000-0006-0000-0B00-00002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4" authorId="0" shapeId="0" xr:uid="{00000000-0006-0000-0B00-00002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4" authorId="0" shapeId="0" xr:uid="{00000000-0006-0000-0B00-00002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4" authorId="0" shapeId="0" xr:uid="{00000000-0006-0000-0B00-00002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4" authorId="0" shapeId="0" xr:uid="{00000000-0006-0000-0B00-00002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4" authorId="0" shapeId="0" xr:uid="{00000000-0006-0000-0B00-00002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5" authorId="0" shapeId="0" xr:uid="{00000000-0006-0000-0B00-00002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5" authorId="0" shapeId="0" xr:uid="{00000000-0006-0000-0B00-00002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5" authorId="0" shapeId="0" xr:uid="{00000000-0006-0000-0B00-00002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5" authorId="0" shapeId="0" xr:uid="{00000000-0006-0000-0B00-00002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5" authorId="0" shapeId="0" xr:uid="{00000000-0006-0000-0B00-00002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5" authorId="0" shapeId="0" xr:uid="{00000000-0006-0000-0B00-00002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5" authorId="0" shapeId="0" xr:uid="{00000000-0006-0000-0B00-00002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5" authorId="0" shapeId="0" xr:uid="{00000000-0006-0000-0B00-00003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6" authorId="0" shapeId="0" xr:uid="{00000000-0006-0000-0B00-00003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6" authorId="0" shapeId="0" xr:uid="{00000000-0006-0000-0B00-00003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6" authorId="0" shapeId="0" xr:uid="{00000000-0006-0000-0B00-00003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6" authorId="0" shapeId="0" xr:uid="{00000000-0006-0000-0B00-00003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6" authorId="0" shapeId="0" xr:uid="{00000000-0006-0000-0B00-00003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6" authorId="0" shapeId="0" xr:uid="{00000000-0006-0000-0B00-00003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6" authorId="0" shapeId="0" xr:uid="{00000000-0006-0000-0B00-00003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6" authorId="0" shapeId="0" xr:uid="{00000000-0006-0000-0B00-00003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7" authorId="0" shapeId="0" xr:uid="{00000000-0006-0000-0B00-00003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7" authorId="0" shapeId="0" xr:uid="{00000000-0006-0000-0B00-00003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7" authorId="0" shapeId="0" xr:uid="{00000000-0006-0000-0B00-00003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7" authorId="0" shapeId="0" xr:uid="{00000000-0006-0000-0B00-00003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7" authorId="0" shapeId="0" xr:uid="{00000000-0006-0000-0B00-00003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7" authorId="0" shapeId="0" xr:uid="{00000000-0006-0000-0B00-00003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7" authorId="0" shapeId="0" xr:uid="{00000000-0006-0000-0B00-00003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7" authorId="0" shapeId="0" xr:uid="{00000000-0006-0000-0B00-00004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8" authorId="0" shapeId="0" xr:uid="{00000000-0006-0000-0B00-00004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8" authorId="0" shapeId="0" xr:uid="{00000000-0006-0000-0B00-00004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8" authorId="0" shapeId="0" xr:uid="{00000000-0006-0000-0B00-00004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8" authorId="0" shapeId="0" xr:uid="{00000000-0006-0000-0B00-00004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8" authorId="0" shapeId="0" xr:uid="{00000000-0006-0000-0B00-00004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8" authorId="0" shapeId="0" xr:uid="{00000000-0006-0000-0B00-00004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8" authorId="0" shapeId="0" xr:uid="{00000000-0006-0000-0B00-00004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8" authorId="0" shapeId="0" xr:uid="{00000000-0006-0000-0B00-00004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9" authorId="0" shapeId="0" xr:uid="{00000000-0006-0000-0B00-00004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9" authorId="0" shapeId="0" xr:uid="{00000000-0006-0000-0B00-00004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9" authorId="0" shapeId="0" xr:uid="{00000000-0006-0000-0B00-00004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9" authorId="0" shapeId="0" xr:uid="{00000000-0006-0000-0B00-00004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9" authorId="0" shapeId="0" xr:uid="{00000000-0006-0000-0B00-00004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9" authorId="0" shapeId="0" xr:uid="{00000000-0006-0000-0B00-00004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9" authorId="0" shapeId="0" xr:uid="{00000000-0006-0000-0B00-00004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9" authorId="0" shapeId="0" xr:uid="{00000000-0006-0000-0B00-00005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0" authorId="0" shapeId="0" xr:uid="{00000000-0006-0000-0B00-00005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0" authorId="0" shapeId="0" xr:uid="{00000000-0006-0000-0B00-00005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0" authorId="0" shapeId="0" xr:uid="{00000000-0006-0000-0B00-00005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0" authorId="0" shapeId="0" xr:uid="{00000000-0006-0000-0B00-00005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0" authorId="0" shapeId="0" xr:uid="{00000000-0006-0000-0B00-00005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0" authorId="0" shapeId="0" xr:uid="{00000000-0006-0000-0B00-00005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0" authorId="0" shapeId="0" xr:uid="{00000000-0006-0000-0B00-00005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0" authorId="0" shapeId="0" xr:uid="{00000000-0006-0000-0B00-00005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1" authorId="0" shapeId="0" xr:uid="{00000000-0006-0000-0B00-00005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1" authorId="0" shapeId="0" xr:uid="{00000000-0006-0000-0B00-00005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1" authorId="0" shapeId="0" xr:uid="{00000000-0006-0000-0B00-00005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1" authorId="0" shapeId="0" xr:uid="{00000000-0006-0000-0B00-00005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1" authorId="0" shapeId="0" xr:uid="{00000000-0006-0000-0B00-00005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1" authorId="0" shapeId="0" xr:uid="{00000000-0006-0000-0B00-00005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1" authorId="0" shapeId="0" xr:uid="{00000000-0006-0000-0B00-00005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1" authorId="0" shapeId="0" xr:uid="{00000000-0006-0000-0B00-00006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2" authorId="0" shapeId="0" xr:uid="{00000000-0006-0000-0B00-00006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2" authorId="0" shapeId="0" xr:uid="{00000000-0006-0000-0B00-00006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2" authorId="0" shapeId="0" xr:uid="{00000000-0006-0000-0B00-00006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2" authorId="0" shapeId="0" xr:uid="{00000000-0006-0000-0B00-00006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2" authorId="0" shapeId="0" xr:uid="{00000000-0006-0000-0B00-00006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2" authorId="0" shapeId="0" xr:uid="{00000000-0006-0000-0B00-00006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2" authorId="0" shapeId="0" xr:uid="{00000000-0006-0000-0B00-00006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2" authorId="0" shapeId="0" xr:uid="{00000000-0006-0000-0B00-00006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3" authorId="0" shapeId="0" xr:uid="{00000000-0006-0000-0B00-00006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3" authorId="0" shapeId="0" xr:uid="{00000000-0006-0000-0B00-00006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3" authorId="0" shapeId="0" xr:uid="{00000000-0006-0000-0B00-00006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3" authorId="0" shapeId="0" xr:uid="{00000000-0006-0000-0B00-00006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3" authorId="0" shapeId="0" xr:uid="{00000000-0006-0000-0B00-00006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3" authorId="0" shapeId="0" xr:uid="{00000000-0006-0000-0B00-00006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3" authorId="0" shapeId="0" xr:uid="{00000000-0006-0000-0B00-00006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3" authorId="0" shapeId="0" xr:uid="{00000000-0006-0000-0B00-00007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4" authorId="0" shapeId="0" xr:uid="{00000000-0006-0000-0B00-00007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4" authorId="0" shapeId="0" xr:uid="{00000000-0006-0000-0B00-00007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4" authorId="0" shapeId="0" xr:uid="{00000000-0006-0000-0B00-00007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4" authorId="0" shapeId="0" xr:uid="{00000000-0006-0000-0B00-00007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4" authorId="0" shapeId="0" xr:uid="{00000000-0006-0000-0B00-00007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4" authorId="0" shapeId="0" xr:uid="{00000000-0006-0000-0B00-00007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4" authorId="0" shapeId="0" xr:uid="{00000000-0006-0000-0B00-00007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4" authorId="0" shapeId="0" xr:uid="{00000000-0006-0000-0B00-00007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5" authorId="0" shapeId="0" xr:uid="{00000000-0006-0000-0B00-00007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5" authorId="0" shapeId="0" xr:uid="{00000000-0006-0000-0B00-00007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5" authorId="0" shapeId="0" xr:uid="{00000000-0006-0000-0B00-00007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5" authorId="0" shapeId="0" xr:uid="{00000000-0006-0000-0B00-00007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5" authorId="0" shapeId="0" xr:uid="{00000000-0006-0000-0B00-00007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5" authorId="0" shapeId="0" xr:uid="{00000000-0006-0000-0B00-00007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5" authorId="0" shapeId="0" xr:uid="{00000000-0006-0000-0B00-00007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5" authorId="0" shapeId="0" xr:uid="{00000000-0006-0000-0B00-00008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6" authorId="0" shapeId="0" xr:uid="{00000000-0006-0000-0B00-00008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6" authorId="0" shapeId="0" xr:uid="{00000000-0006-0000-0B00-00008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6" authorId="0" shapeId="0" xr:uid="{00000000-0006-0000-0B00-00008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6" authorId="0" shapeId="0" xr:uid="{00000000-0006-0000-0B00-00008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6" authorId="0" shapeId="0" xr:uid="{00000000-0006-0000-0B00-00008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6" authorId="0" shapeId="0" xr:uid="{00000000-0006-0000-0B00-00008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6" authorId="0" shapeId="0" xr:uid="{00000000-0006-0000-0B00-00008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6" authorId="0" shapeId="0" xr:uid="{00000000-0006-0000-0B00-00008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7" authorId="0" shapeId="0" xr:uid="{00000000-0006-0000-0B00-00008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7" authorId="0" shapeId="0" xr:uid="{00000000-0006-0000-0B00-00008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7" authorId="0" shapeId="0" xr:uid="{00000000-0006-0000-0B00-00008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7" authorId="0" shapeId="0" xr:uid="{00000000-0006-0000-0B00-00008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7" authorId="0" shapeId="0" xr:uid="{00000000-0006-0000-0B00-00008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7" authorId="0" shapeId="0" xr:uid="{00000000-0006-0000-0B00-00008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7" authorId="0" shapeId="0" xr:uid="{00000000-0006-0000-0B00-00008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7" authorId="0" shapeId="0" xr:uid="{00000000-0006-0000-0B00-00009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8" authorId="0" shapeId="0" xr:uid="{00000000-0006-0000-0B00-00009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8" authorId="0" shapeId="0" xr:uid="{00000000-0006-0000-0B00-00009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8" authorId="0" shapeId="0" xr:uid="{00000000-0006-0000-0B00-00009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8" authorId="0" shapeId="0" xr:uid="{00000000-0006-0000-0B00-00009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8" authorId="0" shapeId="0" xr:uid="{00000000-0006-0000-0B00-00009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8" authorId="0" shapeId="0" xr:uid="{00000000-0006-0000-0B00-00009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8" authorId="0" shapeId="0" xr:uid="{00000000-0006-0000-0B00-00009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8" authorId="0" shapeId="0" xr:uid="{00000000-0006-0000-0B00-00009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9" authorId="0" shapeId="0" xr:uid="{00000000-0006-0000-0B00-00009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9" authorId="0" shapeId="0" xr:uid="{00000000-0006-0000-0B00-00009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9" authorId="0" shapeId="0" xr:uid="{00000000-0006-0000-0B00-00009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9" authorId="0" shapeId="0" xr:uid="{00000000-0006-0000-0B00-00009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9" authorId="0" shapeId="0" xr:uid="{00000000-0006-0000-0B00-00009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9" authorId="0" shapeId="0" xr:uid="{00000000-0006-0000-0B00-00009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9" authorId="0" shapeId="0" xr:uid="{00000000-0006-0000-0B00-00009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9" authorId="0" shapeId="0" xr:uid="{00000000-0006-0000-0B00-0000A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千葉県</author>
  </authors>
  <commentList>
    <comment ref="E15" authorId="0" shapeId="0" xr:uid="{00000000-0006-0000-0C00-000001000000}">
      <text>
        <r>
          <rPr>
            <b/>
            <sz val="9"/>
            <color indexed="81"/>
            <rFont val="MS P ゴシック"/>
            <family val="3"/>
            <charset val="128"/>
          </rPr>
          <t>研修者名の入力</t>
        </r>
        <r>
          <rPr>
            <sz val="9"/>
            <color indexed="81"/>
            <rFont val="MS P ゴシック"/>
            <family val="3"/>
            <charset val="128"/>
          </rPr>
          <t xml:space="preserve">
初任者１名の氏名</t>
        </r>
      </text>
    </comment>
    <comment ref="E16" authorId="0" shapeId="0" xr:uid="{00000000-0006-0000-0C00-000002000000}">
      <text>
        <r>
          <rPr>
            <b/>
            <sz val="9"/>
            <color indexed="81"/>
            <rFont val="MS P ゴシック"/>
            <family val="3"/>
            <charset val="128"/>
          </rPr>
          <t>研修方式の入力</t>
        </r>
        <r>
          <rPr>
            <sz val="9"/>
            <color indexed="81"/>
            <rFont val="MS P ゴシック"/>
            <family val="3"/>
            <charset val="128"/>
          </rPr>
          <t xml:space="preserve">
▼から選択してください</t>
        </r>
      </text>
    </comment>
    <comment ref="B20" authorId="0" shapeId="0" xr:uid="{00000000-0006-0000-0C00-000003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 authorId="0" shapeId="0" xr:uid="{00000000-0006-0000-0C00-000004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 authorId="0" shapeId="0" xr:uid="{00000000-0006-0000-0C00-000005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 authorId="0" shapeId="0" xr:uid="{00000000-0006-0000-0C00-000006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 authorId="0" shapeId="0" xr:uid="{00000000-0006-0000-0C00-000007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 authorId="0" shapeId="0" xr:uid="{00000000-0006-0000-0C00-000008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 authorId="0" shapeId="0" xr:uid="{00000000-0006-0000-0C00-000009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 authorId="0" shapeId="0" xr:uid="{00000000-0006-0000-0C00-00000A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 authorId="0" shapeId="0" xr:uid="{00000000-0006-0000-0C00-00000C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 authorId="0" shapeId="0" xr:uid="{00000000-0006-0000-0C00-00000D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 authorId="0" shapeId="0" xr:uid="{00000000-0006-0000-0C00-00000E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 authorId="0" shapeId="0" xr:uid="{00000000-0006-0000-0C00-00000F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 authorId="0" shapeId="0" xr:uid="{00000000-0006-0000-0C00-000010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 authorId="0" shapeId="0" xr:uid="{00000000-0006-0000-0C00-000011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 authorId="0" shapeId="0" xr:uid="{00000000-0006-0000-0C00-000012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 authorId="0" shapeId="0" xr:uid="{00000000-0006-0000-0C00-000013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 authorId="0" shapeId="0" xr:uid="{00000000-0006-0000-0C00-000015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 authorId="0" shapeId="0" xr:uid="{00000000-0006-0000-0C00-000016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 authorId="0" shapeId="0" xr:uid="{00000000-0006-0000-0C00-000017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 authorId="0" shapeId="0" xr:uid="{00000000-0006-0000-0C00-000018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 authorId="0" shapeId="0" xr:uid="{00000000-0006-0000-0C00-000019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 authorId="0" shapeId="0" xr:uid="{00000000-0006-0000-0C00-00001A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 authorId="0" shapeId="0" xr:uid="{00000000-0006-0000-0C00-00001B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 authorId="0" shapeId="0" xr:uid="{00000000-0006-0000-0C00-00001C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2" authorId="0" shapeId="0" xr:uid="{00000000-0006-0000-0C00-00000B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3" authorId="0" shapeId="0" xr:uid="{00000000-0006-0000-0C00-00001E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3" authorId="0" shapeId="0" xr:uid="{00000000-0006-0000-0C00-00001F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3" authorId="0" shapeId="0" xr:uid="{00000000-0006-0000-0C00-000020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3" authorId="0" shapeId="0" xr:uid="{00000000-0006-0000-0C00-000021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3" authorId="0" shapeId="0" xr:uid="{00000000-0006-0000-0C00-000022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3" authorId="0" shapeId="0" xr:uid="{00000000-0006-0000-0C00-000023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3" authorId="0" shapeId="0" xr:uid="{00000000-0006-0000-0C00-000024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3" authorId="0" shapeId="0" xr:uid="{00000000-0006-0000-0C00-000025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3" authorId="0" shapeId="0" xr:uid="{00000000-0006-0000-0C00-000014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4" authorId="0" shapeId="0" xr:uid="{00000000-0006-0000-0C00-000027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4" authorId="0" shapeId="0" xr:uid="{00000000-0006-0000-0C00-000028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4" authorId="0" shapeId="0" xr:uid="{00000000-0006-0000-0C00-000029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4" authorId="0" shapeId="0" xr:uid="{00000000-0006-0000-0C00-00002A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4" authorId="0" shapeId="0" xr:uid="{00000000-0006-0000-0C00-00002B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4" authorId="0" shapeId="0" xr:uid="{00000000-0006-0000-0C00-00002C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4" authorId="0" shapeId="0" xr:uid="{00000000-0006-0000-0C00-00002D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4" authorId="0" shapeId="0" xr:uid="{00000000-0006-0000-0C00-00002E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4" authorId="0" shapeId="0" xr:uid="{00000000-0006-0000-0C00-00001D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5" authorId="0" shapeId="0" xr:uid="{00000000-0006-0000-0C00-000030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5" authorId="0" shapeId="0" xr:uid="{00000000-0006-0000-0C00-000031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5" authorId="0" shapeId="0" xr:uid="{00000000-0006-0000-0C00-000032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5" authorId="0" shapeId="0" xr:uid="{00000000-0006-0000-0C00-000033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5" authorId="0" shapeId="0" xr:uid="{00000000-0006-0000-0C00-000034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5" authorId="0" shapeId="0" xr:uid="{00000000-0006-0000-0C00-000035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5" authorId="0" shapeId="0" xr:uid="{00000000-0006-0000-0C00-000036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5" authorId="0" shapeId="0" xr:uid="{00000000-0006-0000-0C00-000037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5" authorId="0" shapeId="0" xr:uid="{00000000-0006-0000-0C00-000026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6" authorId="0" shapeId="0" xr:uid="{00000000-0006-0000-0C00-00003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6" authorId="0" shapeId="0" xr:uid="{00000000-0006-0000-0C00-00003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6" authorId="0" shapeId="0" xr:uid="{00000000-0006-0000-0C00-00003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6" authorId="0" shapeId="0" xr:uid="{00000000-0006-0000-0C00-00003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6" authorId="0" shapeId="0" xr:uid="{00000000-0006-0000-0C00-00003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6" authorId="0" shapeId="0" xr:uid="{00000000-0006-0000-0C00-00003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6" authorId="0" shapeId="0" xr:uid="{00000000-0006-0000-0C00-00003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6" authorId="0" shapeId="0" xr:uid="{00000000-0006-0000-0C00-00004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6" authorId="0" shapeId="0" xr:uid="{00000000-0006-0000-0C00-00002F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7" authorId="0" shapeId="0" xr:uid="{00000000-0006-0000-0C00-000042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7" authorId="0" shapeId="0" xr:uid="{00000000-0006-0000-0C00-000043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7" authorId="0" shapeId="0" xr:uid="{00000000-0006-0000-0C00-000044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7" authorId="0" shapeId="0" xr:uid="{00000000-0006-0000-0C00-000045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7" authorId="0" shapeId="0" xr:uid="{00000000-0006-0000-0C00-000046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7" authorId="0" shapeId="0" xr:uid="{00000000-0006-0000-0C00-000047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7" authorId="0" shapeId="0" xr:uid="{00000000-0006-0000-0C00-000048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7" authorId="0" shapeId="0" xr:uid="{00000000-0006-0000-0C00-000049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7" authorId="0" shapeId="0" xr:uid="{00000000-0006-0000-0C00-000038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8" authorId="0" shapeId="0" xr:uid="{00000000-0006-0000-0C00-00004B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8" authorId="0" shapeId="0" xr:uid="{00000000-0006-0000-0C00-00004C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8" authorId="0" shapeId="0" xr:uid="{00000000-0006-0000-0C00-00004D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8" authorId="0" shapeId="0" xr:uid="{00000000-0006-0000-0C00-00004E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8" authorId="0" shapeId="0" xr:uid="{00000000-0006-0000-0C00-00004F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8" authorId="0" shapeId="0" xr:uid="{00000000-0006-0000-0C00-000050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8" authorId="0" shapeId="0" xr:uid="{00000000-0006-0000-0C00-000051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8" authorId="0" shapeId="0" xr:uid="{00000000-0006-0000-0C00-000052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8" authorId="0" shapeId="0" xr:uid="{00000000-0006-0000-0C00-000041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9" authorId="0" shapeId="0" xr:uid="{00000000-0006-0000-0C00-000054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9" authorId="0" shapeId="0" xr:uid="{00000000-0006-0000-0C00-000055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9" authorId="0" shapeId="0" xr:uid="{00000000-0006-0000-0C00-000056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9" authorId="0" shapeId="0" xr:uid="{00000000-0006-0000-0C00-000057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9" authorId="0" shapeId="0" xr:uid="{00000000-0006-0000-0C00-000058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9" authorId="0" shapeId="0" xr:uid="{00000000-0006-0000-0C00-000059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9" authorId="0" shapeId="0" xr:uid="{00000000-0006-0000-0C00-00005A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9" authorId="0" shapeId="0" xr:uid="{00000000-0006-0000-0C00-00005B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9" authorId="0" shapeId="0" xr:uid="{00000000-0006-0000-0C00-00004A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0" authorId="0" shapeId="0" xr:uid="{00000000-0006-0000-0C00-00005D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0" authorId="0" shapeId="0" xr:uid="{00000000-0006-0000-0C00-00005E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0" authorId="0" shapeId="0" xr:uid="{00000000-0006-0000-0C00-00005F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0" authorId="0" shapeId="0" xr:uid="{00000000-0006-0000-0C00-000060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0" authorId="0" shapeId="0" xr:uid="{00000000-0006-0000-0C00-000061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0" authorId="0" shapeId="0" xr:uid="{00000000-0006-0000-0C00-000062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0" authorId="0" shapeId="0" xr:uid="{00000000-0006-0000-0C00-000063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0" authorId="0" shapeId="0" xr:uid="{00000000-0006-0000-0C00-000064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0" authorId="0" shapeId="0" xr:uid="{00000000-0006-0000-0C00-000053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1" authorId="0" shapeId="0" xr:uid="{00000000-0006-0000-0C00-000066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1" authorId="0" shapeId="0" xr:uid="{00000000-0006-0000-0C00-000067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1" authorId="0" shapeId="0" xr:uid="{00000000-0006-0000-0C00-000068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1" authorId="0" shapeId="0" xr:uid="{00000000-0006-0000-0C00-000069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1" authorId="0" shapeId="0" xr:uid="{00000000-0006-0000-0C00-00006A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1" authorId="0" shapeId="0" xr:uid="{00000000-0006-0000-0C00-00006B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1" authorId="0" shapeId="0" xr:uid="{00000000-0006-0000-0C00-00006C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1" authorId="0" shapeId="0" xr:uid="{00000000-0006-0000-0C00-00006D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1" authorId="0" shapeId="0" xr:uid="{00000000-0006-0000-0C00-00005C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2" authorId="0" shapeId="0" xr:uid="{00000000-0006-0000-0C00-00006F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2" authorId="0" shapeId="0" xr:uid="{00000000-0006-0000-0C00-000070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2" authorId="0" shapeId="0" xr:uid="{00000000-0006-0000-0C00-000071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2" authorId="0" shapeId="0" xr:uid="{00000000-0006-0000-0C00-000072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2" authorId="0" shapeId="0" xr:uid="{00000000-0006-0000-0C00-000073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2" authorId="0" shapeId="0" xr:uid="{00000000-0006-0000-0C00-000074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2" authorId="0" shapeId="0" xr:uid="{00000000-0006-0000-0C00-000075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2" authorId="0" shapeId="0" xr:uid="{00000000-0006-0000-0C00-000076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2" authorId="0" shapeId="0" xr:uid="{00000000-0006-0000-0C00-000065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3" authorId="0" shapeId="0" xr:uid="{00000000-0006-0000-0C00-000078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3" authorId="0" shapeId="0" xr:uid="{00000000-0006-0000-0C00-000079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3" authorId="0" shapeId="0" xr:uid="{00000000-0006-0000-0C00-00007A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3" authorId="0" shapeId="0" xr:uid="{00000000-0006-0000-0C00-00007B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3" authorId="0" shapeId="0" xr:uid="{00000000-0006-0000-0C00-00007C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3" authorId="0" shapeId="0" xr:uid="{00000000-0006-0000-0C00-00007D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3" authorId="0" shapeId="0" xr:uid="{00000000-0006-0000-0C00-00007E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3" authorId="0" shapeId="0" xr:uid="{00000000-0006-0000-0C00-00007F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3" authorId="0" shapeId="0" xr:uid="{00000000-0006-0000-0C00-00006E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4" authorId="0" shapeId="0" xr:uid="{00000000-0006-0000-0C00-00008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4" authorId="0" shapeId="0" xr:uid="{00000000-0006-0000-0C00-00008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4" authorId="0" shapeId="0" xr:uid="{00000000-0006-0000-0C00-00008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4" authorId="0" shapeId="0" xr:uid="{00000000-0006-0000-0C00-00008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4" authorId="0" shapeId="0" xr:uid="{00000000-0006-0000-0C00-00008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4" authorId="0" shapeId="0" xr:uid="{00000000-0006-0000-0C00-00008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4" authorId="0" shapeId="0" xr:uid="{00000000-0006-0000-0C00-00008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4" authorId="0" shapeId="0" xr:uid="{00000000-0006-0000-0C00-00008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4" authorId="0" shapeId="0" xr:uid="{00000000-0006-0000-0C00-000077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5" authorId="0" shapeId="0" xr:uid="{00000000-0006-0000-0C00-00008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5" authorId="0" shapeId="0" xr:uid="{00000000-0006-0000-0C00-00008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5" authorId="0" shapeId="0" xr:uid="{00000000-0006-0000-0C00-00008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5" authorId="0" shapeId="0" xr:uid="{00000000-0006-0000-0C00-00008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5" authorId="0" shapeId="0" xr:uid="{00000000-0006-0000-0C00-00008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5" authorId="0" shapeId="0" xr:uid="{00000000-0006-0000-0C00-00008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5" authorId="0" shapeId="0" xr:uid="{00000000-0006-0000-0C00-00008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5" authorId="0" shapeId="0" xr:uid="{00000000-0006-0000-0C00-00009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5" authorId="0" shapeId="0" xr:uid="{00000000-0006-0000-0C00-000080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6" authorId="0" shapeId="0" xr:uid="{00000000-0006-0000-0C00-00009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6" authorId="0" shapeId="0" xr:uid="{00000000-0006-0000-0C00-00009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6" authorId="0" shapeId="0" xr:uid="{00000000-0006-0000-0C00-00009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6" authorId="0" shapeId="0" xr:uid="{00000000-0006-0000-0C00-00009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6" authorId="0" shapeId="0" xr:uid="{00000000-0006-0000-0C00-00009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6" authorId="0" shapeId="0" xr:uid="{00000000-0006-0000-0C00-00009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6" authorId="0" shapeId="0" xr:uid="{00000000-0006-0000-0C00-00009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6" authorId="0" shapeId="0" xr:uid="{00000000-0006-0000-0C00-00009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7" authorId="0" shapeId="0" xr:uid="{00000000-0006-0000-0C00-00009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7" authorId="0" shapeId="0" xr:uid="{00000000-0006-0000-0C00-00009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7" authorId="0" shapeId="0" xr:uid="{00000000-0006-0000-0C00-00009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7" authorId="0" shapeId="0" xr:uid="{00000000-0006-0000-0C00-00009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7" authorId="0" shapeId="0" xr:uid="{00000000-0006-0000-0C00-00009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7" authorId="0" shapeId="0" xr:uid="{00000000-0006-0000-0C00-00009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7" authorId="0" shapeId="0" xr:uid="{00000000-0006-0000-0C00-00009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7" authorId="0" shapeId="0" xr:uid="{00000000-0006-0000-0C00-0000A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8" authorId="0" shapeId="0" xr:uid="{00000000-0006-0000-0C00-0000A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8" authorId="0" shapeId="0" xr:uid="{00000000-0006-0000-0C00-0000A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8" authorId="0" shapeId="0" xr:uid="{00000000-0006-0000-0C00-0000A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8" authorId="0" shapeId="0" xr:uid="{00000000-0006-0000-0C00-0000A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8" authorId="0" shapeId="0" xr:uid="{00000000-0006-0000-0C00-0000A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8" authorId="0" shapeId="0" xr:uid="{00000000-0006-0000-0C00-0000A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8" authorId="0" shapeId="0" xr:uid="{00000000-0006-0000-0C00-0000A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8" authorId="0" shapeId="0" xr:uid="{00000000-0006-0000-0C00-0000A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9" authorId="0" shapeId="0" xr:uid="{00000000-0006-0000-0C00-0000A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9" authorId="0" shapeId="0" xr:uid="{00000000-0006-0000-0C00-0000A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9" authorId="0" shapeId="0" xr:uid="{00000000-0006-0000-0C00-0000A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9" authorId="0" shapeId="0" xr:uid="{00000000-0006-0000-0C00-0000A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9" authorId="0" shapeId="0" xr:uid="{00000000-0006-0000-0C00-0000A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9" authorId="0" shapeId="0" xr:uid="{00000000-0006-0000-0C00-0000A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9" authorId="0" shapeId="0" xr:uid="{00000000-0006-0000-0C00-0000A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9" authorId="0" shapeId="0" xr:uid="{00000000-0006-0000-0C00-0000B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0" authorId="0" shapeId="0" xr:uid="{00000000-0006-0000-0C00-0000B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0" authorId="0" shapeId="0" xr:uid="{00000000-0006-0000-0C00-0000B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0" authorId="0" shapeId="0" xr:uid="{00000000-0006-0000-0C00-0000B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0" authorId="0" shapeId="0" xr:uid="{00000000-0006-0000-0C00-0000B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0" authorId="0" shapeId="0" xr:uid="{00000000-0006-0000-0C00-0000B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0" authorId="0" shapeId="0" xr:uid="{00000000-0006-0000-0C00-0000B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0" authorId="0" shapeId="0" xr:uid="{00000000-0006-0000-0C00-0000B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0" authorId="0" shapeId="0" xr:uid="{00000000-0006-0000-0C00-0000B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1" authorId="0" shapeId="0" xr:uid="{00000000-0006-0000-0C00-0000B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1" authorId="0" shapeId="0" xr:uid="{00000000-0006-0000-0C00-0000B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1" authorId="0" shapeId="0" xr:uid="{00000000-0006-0000-0C00-0000B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1" authorId="0" shapeId="0" xr:uid="{00000000-0006-0000-0C00-0000B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1" authorId="0" shapeId="0" xr:uid="{00000000-0006-0000-0C00-0000B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1" authorId="0" shapeId="0" xr:uid="{00000000-0006-0000-0C00-0000B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1" authorId="0" shapeId="0" xr:uid="{00000000-0006-0000-0C00-0000B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1" authorId="0" shapeId="0" xr:uid="{00000000-0006-0000-0C00-0000C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2" authorId="0" shapeId="0" xr:uid="{00000000-0006-0000-0C00-0000C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2" authorId="0" shapeId="0" xr:uid="{00000000-0006-0000-0C00-0000C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2" authorId="0" shapeId="0" xr:uid="{00000000-0006-0000-0C00-0000C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2" authorId="0" shapeId="0" xr:uid="{00000000-0006-0000-0C00-0000C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2" authorId="0" shapeId="0" xr:uid="{00000000-0006-0000-0C00-0000C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2" authorId="0" shapeId="0" xr:uid="{00000000-0006-0000-0C00-0000C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2" authorId="0" shapeId="0" xr:uid="{00000000-0006-0000-0C00-0000C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2" authorId="0" shapeId="0" xr:uid="{00000000-0006-0000-0C00-0000C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3" authorId="0" shapeId="0" xr:uid="{00000000-0006-0000-0C00-0000C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3" authorId="0" shapeId="0" xr:uid="{00000000-0006-0000-0C00-0000C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3" authorId="0" shapeId="0" xr:uid="{00000000-0006-0000-0C00-0000C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3" authorId="0" shapeId="0" xr:uid="{00000000-0006-0000-0C00-0000C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3" authorId="0" shapeId="0" xr:uid="{00000000-0006-0000-0C00-0000C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3" authorId="0" shapeId="0" xr:uid="{00000000-0006-0000-0C00-0000C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3" authorId="0" shapeId="0" xr:uid="{00000000-0006-0000-0C00-0000C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3" authorId="0" shapeId="0" xr:uid="{00000000-0006-0000-0C00-0000D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4" authorId="0" shapeId="0" xr:uid="{00000000-0006-0000-0C00-0000D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4" authorId="0" shapeId="0" xr:uid="{00000000-0006-0000-0C00-0000D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4" authorId="0" shapeId="0" xr:uid="{00000000-0006-0000-0C00-0000D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4" authorId="0" shapeId="0" xr:uid="{00000000-0006-0000-0C00-0000D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4" authorId="0" shapeId="0" xr:uid="{00000000-0006-0000-0C00-0000D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4" authorId="0" shapeId="0" xr:uid="{00000000-0006-0000-0C00-0000D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4" authorId="0" shapeId="0" xr:uid="{00000000-0006-0000-0C00-0000D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4" authorId="0" shapeId="0" xr:uid="{00000000-0006-0000-0C00-0000D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5" authorId="0" shapeId="0" xr:uid="{00000000-0006-0000-0C00-0000D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5" authorId="0" shapeId="0" xr:uid="{00000000-0006-0000-0C00-0000D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5" authorId="0" shapeId="0" xr:uid="{00000000-0006-0000-0C00-0000D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5" authorId="0" shapeId="0" xr:uid="{00000000-0006-0000-0C00-0000D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5" authorId="0" shapeId="0" xr:uid="{00000000-0006-0000-0C00-0000D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5" authorId="0" shapeId="0" xr:uid="{00000000-0006-0000-0C00-0000D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5" authorId="0" shapeId="0" xr:uid="{00000000-0006-0000-0C00-0000D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5" authorId="0" shapeId="0" xr:uid="{00000000-0006-0000-0C00-0000E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6" authorId="0" shapeId="0" xr:uid="{00000000-0006-0000-0C00-0000E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6" authorId="0" shapeId="0" xr:uid="{00000000-0006-0000-0C00-0000E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6" authorId="0" shapeId="0" xr:uid="{00000000-0006-0000-0C00-0000E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6" authorId="0" shapeId="0" xr:uid="{00000000-0006-0000-0C00-0000E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6" authorId="0" shapeId="0" xr:uid="{00000000-0006-0000-0C00-0000E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6" authorId="0" shapeId="0" xr:uid="{00000000-0006-0000-0C00-0000E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6" authorId="0" shapeId="0" xr:uid="{00000000-0006-0000-0C00-0000E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6" authorId="0" shapeId="0" xr:uid="{00000000-0006-0000-0C00-0000E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7" authorId="0" shapeId="0" xr:uid="{00000000-0006-0000-0C00-0000E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7" authorId="0" shapeId="0" xr:uid="{00000000-0006-0000-0C00-0000E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7" authorId="0" shapeId="0" xr:uid="{00000000-0006-0000-0C00-0000E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7" authorId="0" shapeId="0" xr:uid="{00000000-0006-0000-0C00-0000E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7" authorId="0" shapeId="0" xr:uid="{00000000-0006-0000-0C00-0000E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7" authorId="0" shapeId="0" xr:uid="{00000000-0006-0000-0C00-0000E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7" authorId="0" shapeId="0" xr:uid="{00000000-0006-0000-0C00-0000E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7" authorId="0" shapeId="0" xr:uid="{00000000-0006-0000-0C00-0000F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8" authorId="0" shapeId="0" xr:uid="{00000000-0006-0000-0C00-0000F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8" authorId="0" shapeId="0" xr:uid="{00000000-0006-0000-0C00-0000F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8" authorId="0" shapeId="0" xr:uid="{00000000-0006-0000-0C00-0000F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8" authorId="0" shapeId="0" xr:uid="{00000000-0006-0000-0C00-0000F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8" authorId="0" shapeId="0" xr:uid="{00000000-0006-0000-0C00-0000F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8" authorId="0" shapeId="0" xr:uid="{00000000-0006-0000-0C00-0000F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8" authorId="0" shapeId="0" xr:uid="{00000000-0006-0000-0C00-0000F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8" authorId="0" shapeId="0" xr:uid="{00000000-0006-0000-0C00-0000F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9" authorId="0" shapeId="0" xr:uid="{00000000-0006-0000-0C00-0000F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9" authorId="0" shapeId="0" xr:uid="{00000000-0006-0000-0C00-0000F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9" authorId="0" shapeId="0" xr:uid="{00000000-0006-0000-0C00-0000F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9" authorId="0" shapeId="0" xr:uid="{00000000-0006-0000-0C00-0000F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9" authorId="0" shapeId="0" xr:uid="{00000000-0006-0000-0C00-0000F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9" authorId="0" shapeId="0" xr:uid="{00000000-0006-0000-0C00-0000F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9" authorId="0" shapeId="0" xr:uid="{00000000-0006-0000-0C00-0000F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9" authorId="0" shapeId="0" xr:uid="{00000000-0006-0000-0C00-00000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0" authorId="0" shapeId="0" xr:uid="{00000000-0006-0000-0C00-00000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0" authorId="0" shapeId="0" xr:uid="{00000000-0006-0000-0C00-00000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0" authorId="0" shapeId="0" xr:uid="{00000000-0006-0000-0C00-00000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0" authorId="0" shapeId="0" xr:uid="{00000000-0006-0000-0C00-00000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0" authorId="0" shapeId="0" xr:uid="{00000000-0006-0000-0C00-00000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0" authorId="0" shapeId="0" xr:uid="{00000000-0006-0000-0C00-00000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0" authorId="0" shapeId="0" xr:uid="{00000000-0006-0000-0C00-00000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0" authorId="0" shapeId="0" xr:uid="{00000000-0006-0000-0C00-00000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1" authorId="0" shapeId="0" xr:uid="{00000000-0006-0000-0C00-00000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1" authorId="0" shapeId="0" xr:uid="{00000000-0006-0000-0C00-00000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1" authorId="0" shapeId="0" xr:uid="{00000000-0006-0000-0C00-00000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1" authorId="0" shapeId="0" xr:uid="{00000000-0006-0000-0C00-00000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1" authorId="0" shapeId="0" xr:uid="{00000000-0006-0000-0C00-00000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1" authorId="0" shapeId="0" xr:uid="{00000000-0006-0000-0C00-00000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1" authorId="0" shapeId="0" xr:uid="{00000000-0006-0000-0C00-00000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1" authorId="0" shapeId="0" xr:uid="{00000000-0006-0000-0C00-00001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2" authorId="0" shapeId="0" xr:uid="{00000000-0006-0000-0C00-00001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2" authorId="0" shapeId="0" xr:uid="{00000000-0006-0000-0C00-00001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2" authorId="0" shapeId="0" xr:uid="{00000000-0006-0000-0C00-00001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2" authorId="0" shapeId="0" xr:uid="{00000000-0006-0000-0C00-00001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2" authorId="0" shapeId="0" xr:uid="{00000000-0006-0000-0C00-00001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2" authorId="0" shapeId="0" xr:uid="{00000000-0006-0000-0C00-00001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2" authorId="0" shapeId="0" xr:uid="{00000000-0006-0000-0C00-00001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2" authorId="0" shapeId="0" xr:uid="{00000000-0006-0000-0C00-00001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3" authorId="0" shapeId="0" xr:uid="{00000000-0006-0000-0C00-00001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3" authorId="0" shapeId="0" xr:uid="{00000000-0006-0000-0C00-00001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3" authorId="0" shapeId="0" xr:uid="{00000000-0006-0000-0C00-00001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3" authorId="0" shapeId="0" xr:uid="{00000000-0006-0000-0C00-00001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3" authorId="0" shapeId="0" xr:uid="{00000000-0006-0000-0C00-00001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3" authorId="0" shapeId="0" xr:uid="{00000000-0006-0000-0C00-00001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3" authorId="0" shapeId="0" xr:uid="{00000000-0006-0000-0C00-00001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3" authorId="0" shapeId="0" xr:uid="{00000000-0006-0000-0C00-00002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4" authorId="0" shapeId="0" xr:uid="{00000000-0006-0000-0C00-00002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4" authorId="0" shapeId="0" xr:uid="{00000000-0006-0000-0C00-00002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4" authorId="0" shapeId="0" xr:uid="{00000000-0006-0000-0C00-00002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4" authorId="0" shapeId="0" xr:uid="{00000000-0006-0000-0C00-00002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4" authorId="0" shapeId="0" xr:uid="{00000000-0006-0000-0C00-00002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4" authorId="0" shapeId="0" xr:uid="{00000000-0006-0000-0C00-00002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4" authorId="0" shapeId="0" xr:uid="{00000000-0006-0000-0C00-00002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4" authorId="0" shapeId="0" xr:uid="{00000000-0006-0000-0C00-00002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5" authorId="0" shapeId="0" xr:uid="{00000000-0006-0000-0C00-00002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5" authorId="0" shapeId="0" xr:uid="{00000000-0006-0000-0C00-00002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5" authorId="0" shapeId="0" xr:uid="{00000000-0006-0000-0C00-00002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5" authorId="0" shapeId="0" xr:uid="{00000000-0006-0000-0C00-00002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5" authorId="0" shapeId="0" xr:uid="{00000000-0006-0000-0C00-00002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5" authorId="0" shapeId="0" xr:uid="{00000000-0006-0000-0C00-00002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5" authorId="0" shapeId="0" xr:uid="{00000000-0006-0000-0C00-00002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5" authorId="0" shapeId="0" xr:uid="{00000000-0006-0000-0C00-00003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6" authorId="0" shapeId="0" xr:uid="{00000000-0006-0000-0C00-00003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6" authorId="0" shapeId="0" xr:uid="{00000000-0006-0000-0C00-00003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6" authorId="0" shapeId="0" xr:uid="{00000000-0006-0000-0C00-00003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6" authorId="0" shapeId="0" xr:uid="{00000000-0006-0000-0C00-00003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6" authorId="0" shapeId="0" xr:uid="{00000000-0006-0000-0C00-00003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6" authorId="0" shapeId="0" xr:uid="{00000000-0006-0000-0C00-00003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6" authorId="0" shapeId="0" xr:uid="{00000000-0006-0000-0C00-00003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6" authorId="0" shapeId="0" xr:uid="{00000000-0006-0000-0C00-00003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7" authorId="0" shapeId="0" xr:uid="{00000000-0006-0000-0C00-00003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7" authorId="0" shapeId="0" xr:uid="{00000000-0006-0000-0C00-00003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7" authorId="0" shapeId="0" xr:uid="{00000000-0006-0000-0C00-00003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7" authorId="0" shapeId="0" xr:uid="{00000000-0006-0000-0C00-00003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7" authorId="0" shapeId="0" xr:uid="{00000000-0006-0000-0C00-00003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7" authorId="0" shapeId="0" xr:uid="{00000000-0006-0000-0C00-00003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7" authorId="0" shapeId="0" xr:uid="{00000000-0006-0000-0C00-00003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7" authorId="0" shapeId="0" xr:uid="{00000000-0006-0000-0C00-00004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8" authorId="0" shapeId="0" xr:uid="{00000000-0006-0000-0C00-00004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8" authorId="0" shapeId="0" xr:uid="{00000000-0006-0000-0C00-00004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8" authorId="0" shapeId="0" xr:uid="{00000000-0006-0000-0C00-00004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8" authorId="0" shapeId="0" xr:uid="{00000000-0006-0000-0C00-00004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8" authorId="0" shapeId="0" xr:uid="{00000000-0006-0000-0C00-00004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8" authorId="0" shapeId="0" xr:uid="{00000000-0006-0000-0C00-00004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8" authorId="0" shapeId="0" xr:uid="{00000000-0006-0000-0C00-00004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8" authorId="0" shapeId="0" xr:uid="{00000000-0006-0000-0C00-00004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9" authorId="0" shapeId="0" xr:uid="{00000000-0006-0000-0C00-00004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9" authorId="0" shapeId="0" xr:uid="{00000000-0006-0000-0C00-00004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9" authorId="0" shapeId="0" xr:uid="{00000000-0006-0000-0C00-00004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9" authorId="0" shapeId="0" xr:uid="{00000000-0006-0000-0C00-00004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9" authorId="0" shapeId="0" xr:uid="{00000000-0006-0000-0C00-00004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9" authorId="0" shapeId="0" xr:uid="{00000000-0006-0000-0C00-00004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9" authorId="0" shapeId="0" xr:uid="{00000000-0006-0000-0C00-00004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9" authorId="0" shapeId="0" xr:uid="{00000000-0006-0000-0C00-00005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0" authorId="0" shapeId="0" xr:uid="{00000000-0006-0000-0C00-00005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0" authorId="0" shapeId="0" xr:uid="{00000000-0006-0000-0C00-00005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0" authorId="0" shapeId="0" xr:uid="{00000000-0006-0000-0C00-00005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0" authorId="0" shapeId="0" xr:uid="{00000000-0006-0000-0C00-00005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0" authorId="0" shapeId="0" xr:uid="{00000000-0006-0000-0C00-00005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0" authorId="0" shapeId="0" xr:uid="{00000000-0006-0000-0C00-00005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0" authorId="0" shapeId="0" xr:uid="{00000000-0006-0000-0C00-00005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0" authorId="0" shapeId="0" xr:uid="{00000000-0006-0000-0C00-00005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1" authorId="0" shapeId="0" xr:uid="{00000000-0006-0000-0C00-00005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1" authorId="0" shapeId="0" xr:uid="{00000000-0006-0000-0C00-00005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1" authorId="0" shapeId="0" xr:uid="{00000000-0006-0000-0C00-00005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1" authorId="0" shapeId="0" xr:uid="{00000000-0006-0000-0C00-00005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1" authorId="0" shapeId="0" xr:uid="{00000000-0006-0000-0C00-00005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1" authorId="0" shapeId="0" xr:uid="{00000000-0006-0000-0C00-00005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1" authorId="0" shapeId="0" xr:uid="{00000000-0006-0000-0C00-00005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1" authorId="0" shapeId="0" xr:uid="{00000000-0006-0000-0C00-00006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2" authorId="0" shapeId="0" xr:uid="{00000000-0006-0000-0C00-00006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2" authorId="0" shapeId="0" xr:uid="{00000000-0006-0000-0C00-00006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2" authorId="0" shapeId="0" xr:uid="{00000000-0006-0000-0C00-00006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2" authorId="0" shapeId="0" xr:uid="{00000000-0006-0000-0C00-00006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2" authorId="0" shapeId="0" xr:uid="{00000000-0006-0000-0C00-00006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2" authorId="0" shapeId="0" xr:uid="{00000000-0006-0000-0C00-00006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2" authorId="0" shapeId="0" xr:uid="{00000000-0006-0000-0C00-00006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2" authorId="0" shapeId="0" xr:uid="{00000000-0006-0000-0C00-00006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3" authorId="0" shapeId="0" xr:uid="{00000000-0006-0000-0C00-00006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3" authorId="0" shapeId="0" xr:uid="{00000000-0006-0000-0C00-00006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3" authorId="0" shapeId="0" xr:uid="{00000000-0006-0000-0C00-00006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3" authorId="0" shapeId="0" xr:uid="{00000000-0006-0000-0C00-00006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3" authorId="0" shapeId="0" xr:uid="{00000000-0006-0000-0C00-00006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3" authorId="0" shapeId="0" xr:uid="{00000000-0006-0000-0C00-00006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3" authorId="0" shapeId="0" xr:uid="{00000000-0006-0000-0C00-00006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3" authorId="0" shapeId="0" xr:uid="{00000000-0006-0000-0C00-00007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4" authorId="0" shapeId="0" xr:uid="{00000000-0006-0000-0C00-00007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4" authorId="0" shapeId="0" xr:uid="{00000000-0006-0000-0C00-00007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4" authorId="0" shapeId="0" xr:uid="{00000000-0006-0000-0C00-00007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4" authorId="0" shapeId="0" xr:uid="{00000000-0006-0000-0C00-00007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4" authorId="0" shapeId="0" xr:uid="{00000000-0006-0000-0C00-00007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4" authorId="0" shapeId="0" xr:uid="{00000000-0006-0000-0C00-00007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4" authorId="0" shapeId="0" xr:uid="{00000000-0006-0000-0C00-00007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4" authorId="0" shapeId="0" xr:uid="{00000000-0006-0000-0C00-00007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5" authorId="0" shapeId="0" xr:uid="{00000000-0006-0000-0C00-00007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5" authorId="0" shapeId="0" xr:uid="{00000000-0006-0000-0C00-00007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5" authorId="0" shapeId="0" xr:uid="{00000000-0006-0000-0C00-00007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5" authorId="0" shapeId="0" xr:uid="{00000000-0006-0000-0C00-00007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5" authorId="0" shapeId="0" xr:uid="{00000000-0006-0000-0C00-00007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5" authorId="0" shapeId="0" xr:uid="{00000000-0006-0000-0C00-00007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5" authorId="0" shapeId="0" xr:uid="{00000000-0006-0000-0C00-00007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5" authorId="0" shapeId="0" xr:uid="{00000000-0006-0000-0C00-00008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6" authorId="0" shapeId="0" xr:uid="{00000000-0006-0000-0C00-00008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6" authorId="0" shapeId="0" xr:uid="{00000000-0006-0000-0C00-00008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6" authorId="0" shapeId="0" xr:uid="{00000000-0006-0000-0C00-00008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6" authorId="0" shapeId="0" xr:uid="{00000000-0006-0000-0C00-00008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6" authorId="0" shapeId="0" xr:uid="{00000000-0006-0000-0C00-00008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6" authorId="0" shapeId="0" xr:uid="{00000000-0006-0000-0C00-00008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6" authorId="0" shapeId="0" xr:uid="{00000000-0006-0000-0C00-00008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6" authorId="0" shapeId="0" xr:uid="{00000000-0006-0000-0C00-00008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7" authorId="0" shapeId="0" xr:uid="{00000000-0006-0000-0C00-00008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7" authorId="0" shapeId="0" xr:uid="{00000000-0006-0000-0C00-00008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7" authorId="0" shapeId="0" xr:uid="{00000000-0006-0000-0C00-00008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7" authorId="0" shapeId="0" xr:uid="{00000000-0006-0000-0C00-00008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7" authorId="0" shapeId="0" xr:uid="{00000000-0006-0000-0C00-00008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7" authorId="0" shapeId="0" xr:uid="{00000000-0006-0000-0C00-00008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7" authorId="0" shapeId="0" xr:uid="{00000000-0006-0000-0C00-00008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7" authorId="0" shapeId="0" xr:uid="{00000000-0006-0000-0C00-00009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8" authorId="0" shapeId="0" xr:uid="{00000000-0006-0000-0C00-00009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8" authorId="0" shapeId="0" xr:uid="{00000000-0006-0000-0C00-00009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8" authorId="0" shapeId="0" xr:uid="{00000000-0006-0000-0C00-00009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8" authorId="0" shapeId="0" xr:uid="{00000000-0006-0000-0C00-00009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8" authorId="0" shapeId="0" xr:uid="{00000000-0006-0000-0C00-00009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8" authorId="0" shapeId="0" xr:uid="{00000000-0006-0000-0C00-00009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8" authorId="0" shapeId="0" xr:uid="{00000000-0006-0000-0C00-00009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8" authorId="0" shapeId="0" xr:uid="{00000000-0006-0000-0C00-00009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9" authorId="0" shapeId="0" xr:uid="{00000000-0006-0000-0C00-00009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9" authorId="0" shapeId="0" xr:uid="{00000000-0006-0000-0C00-00009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9" authorId="0" shapeId="0" xr:uid="{00000000-0006-0000-0C00-00009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9" authorId="0" shapeId="0" xr:uid="{00000000-0006-0000-0C00-00009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9" authorId="0" shapeId="0" xr:uid="{00000000-0006-0000-0C00-00009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9" authorId="0" shapeId="0" xr:uid="{00000000-0006-0000-0C00-00009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9" authorId="0" shapeId="0" xr:uid="{00000000-0006-0000-0C00-00009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9" authorId="0" shapeId="0" xr:uid="{00000000-0006-0000-0C00-0000A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0" authorId="0" shapeId="0" xr:uid="{00000000-0006-0000-0C00-0000A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0" authorId="0" shapeId="0" xr:uid="{00000000-0006-0000-0C00-0000A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0" authorId="0" shapeId="0" xr:uid="{00000000-0006-0000-0C00-0000A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0" authorId="0" shapeId="0" xr:uid="{00000000-0006-0000-0C00-0000A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0" authorId="0" shapeId="0" xr:uid="{00000000-0006-0000-0C00-0000A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0" authorId="0" shapeId="0" xr:uid="{00000000-0006-0000-0C00-0000A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0" authorId="0" shapeId="0" xr:uid="{00000000-0006-0000-0C00-0000A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0" authorId="0" shapeId="0" xr:uid="{00000000-0006-0000-0C00-0000A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1" authorId="0" shapeId="0" xr:uid="{00000000-0006-0000-0C00-0000A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1" authorId="0" shapeId="0" xr:uid="{00000000-0006-0000-0C00-0000A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1" authorId="0" shapeId="0" xr:uid="{00000000-0006-0000-0C00-0000A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1" authorId="0" shapeId="0" xr:uid="{00000000-0006-0000-0C00-0000A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1" authorId="0" shapeId="0" xr:uid="{00000000-0006-0000-0C00-0000A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1" authorId="0" shapeId="0" xr:uid="{00000000-0006-0000-0C00-0000A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1" authorId="0" shapeId="0" xr:uid="{00000000-0006-0000-0C00-0000A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1" authorId="0" shapeId="0" xr:uid="{00000000-0006-0000-0C00-0000B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2" authorId="0" shapeId="0" xr:uid="{00000000-0006-0000-0C00-0000B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2" authorId="0" shapeId="0" xr:uid="{00000000-0006-0000-0C00-0000B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2" authorId="0" shapeId="0" xr:uid="{00000000-0006-0000-0C00-0000B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2" authorId="0" shapeId="0" xr:uid="{00000000-0006-0000-0C00-0000B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2" authorId="0" shapeId="0" xr:uid="{00000000-0006-0000-0C00-0000B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2" authorId="0" shapeId="0" xr:uid="{00000000-0006-0000-0C00-0000B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2" authorId="0" shapeId="0" xr:uid="{00000000-0006-0000-0C00-0000B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2" authorId="0" shapeId="0" xr:uid="{00000000-0006-0000-0C00-0000B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3" authorId="0" shapeId="0" xr:uid="{00000000-0006-0000-0C00-0000B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3" authorId="0" shapeId="0" xr:uid="{00000000-0006-0000-0C00-0000B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3" authorId="0" shapeId="0" xr:uid="{00000000-0006-0000-0C00-0000B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3" authorId="0" shapeId="0" xr:uid="{00000000-0006-0000-0C00-0000B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3" authorId="0" shapeId="0" xr:uid="{00000000-0006-0000-0C00-0000B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3" authorId="0" shapeId="0" xr:uid="{00000000-0006-0000-0C00-0000B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3" authorId="0" shapeId="0" xr:uid="{00000000-0006-0000-0C00-0000B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3" authorId="0" shapeId="0" xr:uid="{00000000-0006-0000-0C00-0000C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4" authorId="0" shapeId="0" xr:uid="{00000000-0006-0000-0C00-0000C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4" authorId="0" shapeId="0" xr:uid="{00000000-0006-0000-0C00-0000C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4" authorId="0" shapeId="0" xr:uid="{00000000-0006-0000-0C00-0000C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4" authorId="0" shapeId="0" xr:uid="{00000000-0006-0000-0C00-0000C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4" authorId="0" shapeId="0" xr:uid="{00000000-0006-0000-0C00-0000C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4" authorId="0" shapeId="0" xr:uid="{00000000-0006-0000-0C00-0000C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4" authorId="0" shapeId="0" xr:uid="{00000000-0006-0000-0C00-0000C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4" authorId="0" shapeId="0" xr:uid="{00000000-0006-0000-0C00-0000C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5" authorId="0" shapeId="0" xr:uid="{00000000-0006-0000-0C00-0000C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5" authorId="0" shapeId="0" xr:uid="{00000000-0006-0000-0C00-0000C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5" authorId="0" shapeId="0" xr:uid="{00000000-0006-0000-0C00-0000C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5" authorId="0" shapeId="0" xr:uid="{00000000-0006-0000-0C00-0000C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5" authorId="0" shapeId="0" xr:uid="{00000000-0006-0000-0C00-0000C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5" authorId="0" shapeId="0" xr:uid="{00000000-0006-0000-0C00-0000C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5" authorId="0" shapeId="0" xr:uid="{00000000-0006-0000-0C00-0000C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5" authorId="0" shapeId="0" xr:uid="{00000000-0006-0000-0C00-0000D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6" authorId="0" shapeId="0" xr:uid="{00000000-0006-0000-0C00-0000D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6" authorId="0" shapeId="0" xr:uid="{00000000-0006-0000-0C00-0000D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6" authorId="0" shapeId="0" xr:uid="{00000000-0006-0000-0C00-0000D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6" authorId="0" shapeId="0" xr:uid="{00000000-0006-0000-0C00-0000D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6" authorId="0" shapeId="0" xr:uid="{00000000-0006-0000-0C00-0000D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6" authorId="0" shapeId="0" xr:uid="{00000000-0006-0000-0C00-0000D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6" authorId="0" shapeId="0" xr:uid="{00000000-0006-0000-0C00-0000D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6" authorId="0" shapeId="0" xr:uid="{00000000-0006-0000-0C00-0000D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7" authorId="0" shapeId="0" xr:uid="{00000000-0006-0000-0C00-0000D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7" authorId="0" shapeId="0" xr:uid="{00000000-0006-0000-0C00-0000D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7" authorId="0" shapeId="0" xr:uid="{00000000-0006-0000-0C00-0000D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7" authorId="0" shapeId="0" xr:uid="{00000000-0006-0000-0C00-0000D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7" authorId="0" shapeId="0" xr:uid="{00000000-0006-0000-0C00-0000D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7" authorId="0" shapeId="0" xr:uid="{00000000-0006-0000-0C00-0000D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7" authorId="0" shapeId="0" xr:uid="{00000000-0006-0000-0C00-0000D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7" authorId="0" shapeId="0" xr:uid="{00000000-0006-0000-0C00-0000E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8" authorId="0" shapeId="0" xr:uid="{00000000-0006-0000-0C00-0000E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8" authorId="0" shapeId="0" xr:uid="{00000000-0006-0000-0C00-0000E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8" authorId="0" shapeId="0" xr:uid="{00000000-0006-0000-0C00-0000E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8" authorId="0" shapeId="0" xr:uid="{00000000-0006-0000-0C00-0000E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8" authorId="0" shapeId="0" xr:uid="{00000000-0006-0000-0C00-0000E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8" authorId="0" shapeId="0" xr:uid="{00000000-0006-0000-0C00-0000E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8" authorId="0" shapeId="0" xr:uid="{00000000-0006-0000-0C00-0000E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8" authorId="0" shapeId="0" xr:uid="{00000000-0006-0000-0C00-0000E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9" authorId="0" shapeId="0" xr:uid="{00000000-0006-0000-0C00-0000E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9" authorId="0" shapeId="0" xr:uid="{00000000-0006-0000-0C00-0000E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9" authorId="0" shapeId="0" xr:uid="{00000000-0006-0000-0C00-0000E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9" authorId="0" shapeId="0" xr:uid="{00000000-0006-0000-0C00-0000E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9" authorId="0" shapeId="0" xr:uid="{00000000-0006-0000-0C00-0000E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9" authorId="0" shapeId="0" xr:uid="{00000000-0006-0000-0C00-0000E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9" authorId="0" shapeId="0" xr:uid="{00000000-0006-0000-0C00-0000E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9" authorId="0" shapeId="0" xr:uid="{00000000-0006-0000-0C00-0000F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0" authorId="0" shapeId="0" xr:uid="{00000000-0006-0000-0C00-0000F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0" authorId="0" shapeId="0" xr:uid="{00000000-0006-0000-0C00-0000F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0" authorId="0" shapeId="0" xr:uid="{00000000-0006-0000-0C00-0000F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0" authorId="0" shapeId="0" xr:uid="{00000000-0006-0000-0C00-0000F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0" authorId="0" shapeId="0" xr:uid="{00000000-0006-0000-0C00-0000F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0" authorId="0" shapeId="0" xr:uid="{00000000-0006-0000-0C00-0000F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0" authorId="0" shapeId="0" xr:uid="{00000000-0006-0000-0C00-0000F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0" authorId="0" shapeId="0" xr:uid="{00000000-0006-0000-0C00-0000F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1" authorId="0" shapeId="0" xr:uid="{00000000-0006-0000-0C00-0000F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1" authorId="0" shapeId="0" xr:uid="{00000000-0006-0000-0C00-0000F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1" authorId="0" shapeId="0" xr:uid="{00000000-0006-0000-0C00-0000F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1" authorId="0" shapeId="0" xr:uid="{00000000-0006-0000-0C00-0000F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1" authorId="0" shapeId="0" xr:uid="{00000000-0006-0000-0C00-0000F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1" authorId="0" shapeId="0" xr:uid="{00000000-0006-0000-0C00-0000F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1" authorId="0" shapeId="0" xr:uid="{00000000-0006-0000-0C00-0000F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1" authorId="0" shapeId="0" xr:uid="{00000000-0006-0000-0C00-00000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2" authorId="0" shapeId="0" xr:uid="{00000000-0006-0000-0C00-00000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2" authorId="0" shapeId="0" xr:uid="{00000000-0006-0000-0C00-00000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2" authorId="0" shapeId="0" xr:uid="{00000000-0006-0000-0C00-00000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2" authorId="0" shapeId="0" xr:uid="{00000000-0006-0000-0C00-00000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2" authorId="0" shapeId="0" xr:uid="{00000000-0006-0000-0C00-00000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2" authorId="0" shapeId="0" xr:uid="{00000000-0006-0000-0C00-00000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2" authorId="0" shapeId="0" xr:uid="{00000000-0006-0000-0C00-00000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2" authorId="0" shapeId="0" xr:uid="{00000000-0006-0000-0C00-00000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3" authorId="0" shapeId="0" xr:uid="{00000000-0006-0000-0C00-00000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3" authorId="0" shapeId="0" xr:uid="{00000000-0006-0000-0C00-00000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3" authorId="0" shapeId="0" xr:uid="{00000000-0006-0000-0C00-00000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3" authorId="0" shapeId="0" xr:uid="{00000000-0006-0000-0C00-00000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3" authorId="0" shapeId="0" xr:uid="{00000000-0006-0000-0C00-00000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3" authorId="0" shapeId="0" xr:uid="{00000000-0006-0000-0C00-00000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3" authorId="0" shapeId="0" xr:uid="{00000000-0006-0000-0C00-00000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3" authorId="0" shapeId="0" xr:uid="{00000000-0006-0000-0C00-00001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4" authorId="0" shapeId="0" xr:uid="{00000000-0006-0000-0C00-00001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4" authorId="0" shapeId="0" xr:uid="{00000000-0006-0000-0C00-00001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4" authorId="0" shapeId="0" xr:uid="{00000000-0006-0000-0C00-00001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4" authorId="0" shapeId="0" xr:uid="{00000000-0006-0000-0C00-00001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4" authorId="0" shapeId="0" xr:uid="{00000000-0006-0000-0C00-00001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4" authorId="0" shapeId="0" xr:uid="{00000000-0006-0000-0C00-00001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4" authorId="0" shapeId="0" xr:uid="{00000000-0006-0000-0C00-00001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4" authorId="0" shapeId="0" xr:uid="{00000000-0006-0000-0C00-00001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5" authorId="0" shapeId="0" xr:uid="{00000000-0006-0000-0C00-00001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5" authorId="0" shapeId="0" xr:uid="{00000000-0006-0000-0C00-00001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5" authorId="0" shapeId="0" xr:uid="{00000000-0006-0000-0C00-00001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5" authorId="0" shapeId="0" xr:uid="{00000000-0006-0000-0C00-00001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5" authorId="0" shapeId="0" xr:uid="{00000000-0006-0000-0C00-00001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5" authorId="0" shapeId="0" xr:uid="{00000000-0006-0000-0C00-00001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5" authorId="0" shapeId="0" xr:uid="{00000000-0006-0000-0C00-00001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5" authorId="0" shapeId="0" xr:uid="{00000000-0006-0000-0C00-00002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6" authorId="0" shapeId="0" xr:uid="{00000000-0006-0000-0C00-00002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6" authorId="0" shapeId="0" xr:uid="{00000000-0006-0000-0C00-00002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6" authorId="0" shapeId="0" xr:uid="{00000000-0006-0000-0C00-00002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6" authorId="0" shapeId="0" xr:uid="{00000000-0006-0000-0C00-00002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6" authorId="0" shapeId="0" xr:uid="{00000000-0006-0000-0C00-00002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6" authorId="0" shapeId="0" xr:uid="{00000000-0006-0000-0C00-00002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6" authorId="0" shapeId="0" xr:uid="{00000000-0006-0000-0C00-00002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6" authorId="0" shapeId="0" xr:uid="{00000000-0006-0000-0C00-00002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7" authorId="0" shapeId="0" xr:uid="{00000000-0006-0000-0C00-00002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7" authorId="0" shapeId="0" xr:uid="{00000000-0006-0000-0C00-00002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7" authorId="0" shapeId="0" xr:uid="{00000000-0006-0000-0C00-00002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7" authorId="0" shapeId="0" xr:uid="{00000000-0006-0000-0C00-00002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7" authorId="0" shapeId="0" xr:uid="{00000000-0006-0000-0C00-00002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7" authorId="0" shapeId="0" xr:uid="{00000000-0006-0000-0C00-00002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7" authorId="0" shapeId="0" xr:uid="{00000000-0006-0000-0C00-00002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7" authorId="0" shapeId="0" xr:uid="{00000000-0006-0000-0C00-00003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8" authorId="0" shapeId="0" xr:uid="{00000000-0006-0000-0C00-00003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8" authorId="0" shapeId="0" xr:uid="{00000000-0006-0000-0C00-00003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8" authorId="0" shapeId="0" xr:uid="{00000000-0006-0000-0C00-00003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8" authorId="0" shapeId="0" xr:uid="{00000000-0006-0000-0C00-00003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8" authorId="0" shapeId="0" xr:uid="{00000000-0006-0000-0C00-00003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8" authorId="0" shapeId="0" xr:uid="{00000000-0006-0000-0C00-00003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8" authorId="0" shapeId="0" xr:uid="{00000000-0006-0000-0C00-00003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8" authorId="0" shapeId="0" xr:uid="{00000000-0006-0000-0C00-00003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9" authorId="0" shapeId="0" xr:uid="{00000000-0006-0000-0C00-00003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9" authorId="0" shapeId="0" xr:uid="{00000000-0006-0000-0C00-00003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9" authorId="0" shapeId="0" xr:uid="{00000000-0006-0000-0C00-00003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9" authorId="0" shapeId="0" xr:uid="{00000000-0006-0000-0C00-00003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9" authorId="0" shapeId="0" xr:uid="{00000000-0006-0000-0C00-00003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9" authorId="0" shapeId="0" xr:uid="{00000000-0006-0000-0C00-00003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9" authorId="0" shapeId="0" xr:uid="{00000000-0006-0000-0C00-00003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9" authorId="0" shapeId="0" xr:uid="{00000000-0006-0000-0C00-00004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0" authorId="0" shapeId="0" xr:uid="{00000000-0006-0000-0C00-00004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0" authorId="0" shapeId="0" xr:uid="{00000000-0006-0000-0C00-00004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0" authorId="0" shapeId="0" xr:uid="{00000000-0006-0000-0C00-00004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0" authorId="0" shapeId="0" xr:uid="{00000000-0006-0000-0C00-00004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0" authorId="0" shapeId="0" xr:uid="{00000000-0006-0000-0C00-00004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0" authorId="0" shapeId="0" xr:uid="{00000000-0006-0000-0C00-00004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0" authorId="0" shapeId="0" xr:uid="{00000000-0006-0000-0C00-00004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0" authorId="0" shapeId="0" xr:uid="{00000000-0006-0000-0C00-00004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1" authorId="0" shapeId="0" xr:uid="{00000000-0006-0000-0C00-00004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1" authorId="0" shapeId="0" xr:uid="{00000000-0006-0000-0C00-00004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1" authorId="0" shapeId="0" xr:uid="{00000000-0006-0000-0C00-00004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1" authorId="0" shapeId="0" xr:uid="{00000000-0006-0000-0C00-00004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1" authorId="0" shapeId="0" xr:uid="{00000000-0006-0000-0C00-00004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1" authorId="0" shapeId="0" xr:uid="{00000000-0006-0000-0C00-00004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1" authorId="0" shapeId="0" xr:uid="{00000000-0006-0000-0C00-00004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1" authorId="0" shapeId="0" xr:uid="{00000000-0006-0000-0C00-00005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2" authorId="0" shapeId="0" xr:uid="{00000000-0006-0000-0C00-00005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2" authorId="0" shapeId="0" xr:uid="{00000000-0006-0000-0C00-00005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2" authorId="0" shapeId="0" xr:uid="{00000000-0006-0000-0C00-00005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2" authorId="0" shapeId="0" xr:uid="{00000000-0006-0000-0C00-00005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2" authorId="0" shapeId="0" xr:uid="{00000000-0006-0000-0C00-00005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2" authorId="0" shapeId="0" xr:uid="{00000000-0006-0000-0C00-00005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2" authorId="0" shapeId="0" xr:uid="{00000000-0006-0000-0C00-00005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2" authorId="0" shapeId="0" xr:uid="{00000000-0006-0000-0C00-00005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3" authorId="0" shapeId="0" xr:uid="{00000000-0006-0000-0C00-00005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3" authorId="0" shapeId="0" xr:uid="{00000000-0006-0000-0C00-00005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3" authorId="0" shapeId="0" xr:uid="{00000000-0006-0000-0C00-00005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3" authorId="0" shapeId="0" xr:uid="{00000000-0006-0000-0C00-00005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3" authorId="0" shapeId="0" xr:uid="{00000000-0006-0000-0C00-00005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3" authorId="0" shapeId="0" xr:uid="{00000000-0006-0000-0C00-00005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3" authorId="0" shapeId="0" xr:uid="{00000000-0006-0000-0C00-00005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3" authorId="0" shapeId="0" xr:uid="{00000000-0006-0000-0C00-00006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4" authorId="0" shapeId="0" xr:uid="{00000000-0006-0000-0C00-00006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4" authorId="0" shapeId="0" xr:uid="{00000000-0006-0000-0C00-00006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4" authorId="0" shapeId="0" xr:uid="{00000000-0006-0000-0C00-00006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4" authorId="0" shapeId="0" xr:uid="{00000000-0006-0000-0C00-00006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4" authorId="0" shapeId="0" xr:uid="{00000000-0006-0000-0C00-00006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4" authorId="0" shapeId="0" xr:uid="{00000000-0006-0000-0C00-00006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4" authorId="0" shapeId="0" xr:uid="{00000000-0006-0000-0C00-00006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4" authorId="0" shapeId="0" xr:uid="{00000000-0006-0000-0C00-00006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5" authorId="0" shapeId="0" xr:uid="{00000000-0006-0000-0C00-00006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5" authorId="0" shapeId="0" xr:uid="{00000000-0006-0000-0C00-00006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5" authorId="0" shapeId="0" xr:uid="{00000000-0006-0000-0C00-00006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5" authorId="0" shapeId="0" xr:uid="{00000000-0006-0000-0C00-00006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5" authorId="0" shapeId="0" xr:uid="{00000000-0006-0000-0C00-00006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5" authorId="0" shapeId="0" xr:uid="{00000000-0006-0000-0C00-00006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5" authorId="0" shapeId="0" xr:uid="{00000000-0006-0000-0C00-00006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5" authorId="0" shapeId="0" xr:uid="{00000000-0006-0000-0C00-00007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6" authorId="0" shapeId="0" xr:uid="{00000000-0006-0000-0C00-00007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6" authorId="0" shapeId="0" xr:uid="{00000000-0006-0000-0C00-00007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6" authorId="0" shapeId="0" xr:uid="{00000000-0006-0000-0C00-00007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6" authorId="0" shapeId="0" xr:uid="{00000000-0006-0000-0C00-00007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6" authorId="0" shapeId="0" xr:uid="{00000000-0006-0000-0C00-00007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6" authorId="0" shapeId="0" xr:uid="{00000000-0006-0000-0C00-00007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6" authorId="0" shapeId="0" xr:uid="{00000000-0006-0000-0C00-00007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6" authorId="0" shapeId="0" xr:uid="{00000000-0006-0000-0C00-00007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7" authorId="0" shapeId="0" xr:uid="{00000000-0006-0000-0C00-00007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7" authorId="0" shapeId="0" xr:uid="{00000000-0006-0000-0C00-00007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7" authorId="0" shapeId="0" xr:uid="{00000000-0006-0000-0C00-00007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7" authorId="0" shapeId="0" xr:uid="{00000000-0006-0000-0C00-00007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7" authorId="0" shapeId="0" xr:uid="{00000000-0006-0000-0C00-00007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7" authorId="0" shapeId="0" xr:uid="{00000000-0006-0000-0C00-00007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7" authorId="0" shapeId="0" xr:uid="{00000000-0006-0000-0C00-00007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7" authorId="0" shapeId="0" xr:uid="{00000000-0006-0000-0C00-00008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8" authorId="0" shapeId="0" xr:uid="{00000000-0006-0000-0C00-00008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8" authorId="0" shapeId="0" xr:uid="{00000000-0006-0000-0C00-00008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8" authorId="0" shapeId="0" xr:uid="{00000000-0006-0000-0C00-00008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8" authorId="0" shapeId="0" xr:uid="{00000000-0006-0000-0C00-00008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8" authorId="0" shapeId="0" xr:uid="{00000000-0006-0000-0C00-00008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8" authorId="0" shapeId="0" xr:uid="{00000000-0006-0000-0C00-00008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8" authorId="0" shapeId="0" xr:uid="{00000000-0006-0000-0C00-00008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8" authorId="0" shapeId="0" xr:uid="{00000000-0006-0000-0C00-00008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9" authorId="0" shapeId="0" xr:uid="{00000000-0006-0000-0C00-00008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9" authorId="0" shapeId="0" xr:uid="{00000000-0006-0000-0C00-00008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9" authorId="0" shapeId="0" xr:uid="{00000000-0006-0000-0C00-00008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9" authorId="0" shapeId="0" xr:uid="{00000000-0006-0000-0C00-00008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9" authorId="0" shapeId="0" xr:uid="{00000000-0006-0000-0C00-00008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9" authorId="0" shapeId="0" xr:uid="{00000000-0006-0000-0C00-00008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9" authorId="0" shapeId="0" xr:uid="{00000000-0006-0000-0C00-00008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9" authorId="0" shapeId="0" xr:uid="{00000000-0006-0000-0C00-00009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0" authorId="0" shapeId="0" xr:uid="{00000000-0006-0000-0C00-00009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0" authorId="0" shapeId="0" xr:uid="{00000000-0006-0000-0C00-00009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0" authorId="0" shapeId="0" xr:uid="{00000000-0006-0000-0C00-00009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0" authorId="0" shapeId="0" xr:uid="{00000000-0006-0000-0C00-00009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0" authorId="0" shapeId="0" xr:uid="{00000000-0006-0000-0C00-00009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0" authorId="0" shapeId="0" xr:uid="{00000000-0006-0000-0C00-00009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0" authorId="0" shapeId="0" xr:uid="{00000000-0006-0000-0C00-00009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0" authorId="0" shapeId="0" xr:uid="{00000000-0006-0000-0C00-00009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1" authorId="0" shapeId="0" xr:uid="{00000000-0006-0000-0C00-00009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1" authorId="0" shapeId="0" xr:uid="{00000000-0006-0000-0C00-00009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1" authorId="0" shapeId="0" xr:uid="{00000000-0006-0000-0C00-00009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1" authorId="0" shapeId="0" xr:uid="{00000000-0006-0000-0C00-00009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1" authorId="0" shapeId="0" xr:uid="{00000000-0006-0000-0C00-00009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1" authorId="0" shapeId="0" xr:uid="{00000000-0006-0000-0C00-00009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1" authorId="0" shapeId="0" xr:uid="{00000000-0006-0000-0C00-00009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1" authorId="0" shapeId="0" xr:uid="{00000000-0006-0000-0C00-0000A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2" authorId="0" shapeId="0" xr:uid="{00000000-0006-0000-0C00-0000A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2" authorId="0" shapeId="0" xr:uid="{00000000-0006-0000-0C00-0000A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2" authorId="0" shapeId="0" xr:uid="{00000000-0006-0000-0C00-0000A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2" authorId="0" shapeId="0" xr:uid="{00000000-0006-0000-0C00-0000A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2" authorId="0" shapeId="0" xr:uid="{00000000-0006-0000-0C00-0000A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2" authorId="0" shapeId="0" xr:uid="{00000000-0006-0000-0C00-0000A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2" authorId="0" shapeId="0" xr:uid="{00000000-0006-0000-0C00-0000A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2" authorId="0" shapeId="0" xr:uid="{00000000-0006-0000-0C00-0000A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3" authorId="0" shapeId="0" xr:uid="{00000000-0006-0000-0C00-0000A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3" authorId="0" shapeId="0" xr:uid="{00000000-0006-0000-0C00-0000A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3" authorId="0" shapeId="0" xr:uid="{00000000-0006-0000-0C00-0000A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3" authorId="0" shapeId="0" xr:uid="{00000000-0006-0000-0C00-0000A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3" authorId="0" shapeId="0" xr:uid="{00000000-0006-0000-0C00-0000A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3" authorId="0" shapeId="0" xr:uid="{00000000-0006-0000-0C00-0000A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3" authorId="0" shapeId="0" xr:uid="{00000000-0006-0000-0C00-0000A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3" authorId="0" shapeId="0" xr:uid="{00000000-0006-0000-0C00-0000B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4" authorId="0" shapeId="0" xr:uid="{00000000-0006-0000-0C00-0000B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4" authorId="0" shapeId="0" xr:uid="{00000000-0006-0000-0C00-0000B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4" authorId="0" shapeId="0" xr:uid="{00000000-0006-0000-0C00-0000B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4" authorId="0" shapeId="0" xr:uid="{00000000-0006-0000-0C00-0000B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4" authorId="0" shapeId="0" xr:uid="{00000000-0006-0000-0C00-0000B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4" authorId="0" shapeId="0" xr:uid="{00000000-0006-0000-0C00-0000B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4" authorId="0" shapeId="0" xr:uid="{00000000-0006-0000-0C00-0000B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4" authorId="0" shapeId="0" xr:uid="{00000000-0006-0000-0C00-0000B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5" authorId="0" shapeId="0" xr:uid="{00000000-0006-0000-0C00-0000B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5" authorId="0" shapeId="0" xr:uid="{00000000-0006-0000-0C00-0000B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5" authorId="0" shapeId="0" xr:uid="{00000000-0006-0000-0C00-0000B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5" authorId="0" shapeId="0" xr:uid="{00000000-0006-0000-0C00-0000B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5" authorId="0" shapeId="0" xr:uid="{00000000-0006-0000-0C00-0000B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5" authorId="0" shapeId="0" xr:uid="{00000000-0006-0000-0C00-0000B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5" authorId="0" shapeId="0" xr:uid="{00000000-0006-0000-0C00-0000B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5" authorId="0" shapeId="0" xr:uid="{00000000-0006-0000-0C00-0000C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6" authorId="0" shapeId="0" xr:uid="{00000000-0006-0000-0C00-0000C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6" authorId="0" shapeId="0" xr:uid="{00000000-0006-0000-0C00-0000C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6" authorId="0" shapeId="0" xr:uid="{00000000-0006-0000-0C00-0000C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6" authorId="0" shapeId="0" xr:uid="{00000000-0006-0000-0C00-0000C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6" authorId="0" shapeId="0" xr:uid="{00000000-0006-0000-0C00-0000C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6" authorId="0" shapeId="0" xr:uid="{00000000-0006-0000-0C00-0000C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6" authorId="0" shapeId="0" xr:uid="{00000000-0006-0000-0C00-0000C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6" authorId="0" shapeId="0" xr:uid="{00000000-0006-0000-0C00-0000C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7" authorId="0" shapeId="0" xr:uid="{00000000-0006-0000-0C00-0000C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7" authorId="0" shapeId="0" xr:uid="{00000000-0006-0000-0C00-0000C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7" authorId="0" shapeId="0" xr:uid="{00000000-0006-0000-0C00-0000C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7" authorId="0" shapeId="0" xr:uid="{00000000-0006-0000-0C00-0000C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7" authorId="0" shapeId="0" xr:uid="{00000000-0006-0000-0C00-0000C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7" authorId="0" shapeId="0" xr:uid="{00000000-0006-0000-0C00-0000C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7" authorId="0" shapeId="0" xr:uid="{00000000-0006-0000-0C00-0000C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7" authorId="0" shapeId="0" xr:uid="{00000000-0006-0000-0C00-0000D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8" authorId="0" shapeId="0" xr:uid="{00000000-0006-0000-0C00-0000D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8" authorId="0" shapeId="0" xr:uid="{00000000-0006-0000-0C00-0000D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8" authorId="0" shapeId="0" xr:uid="{00000000-0006-0000-0C00-0000D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8" authorId="0" shapeId="0" xr:uid="{00000000-0006-0000-0C00-0000D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8" authorId="0" shapeId="0" xr:uid="{00000000-0006-0000-0C00-0000D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8" authorId="0" shapeId="0" xr:uid="{00000000-0006-0000-0C00-0000D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8" authorId="0" shapeId="0" xr:uid="{00000000-0006-0000-0C00-0000D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8" authorId="0" shapeId="0" xr:uid="{00000000-0006-0000-0C00-0000D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9" authorId="0" shapeId="0" xr:uid="{00000000-0006-0000-0C00-0000D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9" authorId="0" shapeId="0" xr:uid="{00000000-0006-0000-0C00-0000D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9" authorId="0" shapeId="0" xr:uid="{00000000-0006-0000-0C00-0000D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9" authorId="0" shapeId="0" xr:uid="{00000000-0006-0000-0C00-0000D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9" authorId="0" shapeId="0" xr:uid="{00000000-0006-0000-0C00-0000D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9" authorId="0" shapeId="0" xr:uid="{00000000-0006-0000-0C00-0000D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9" authorId="0" shapeId="0" xr:uid="{00000000-0006-0000-0C00-0000D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9" authorId="0" shapeId="0" xr:uid="{00000000-0006-0000-0C00-0000E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0" authorId="0" shapeId="0" xr:uid="{00000000-0006-0000-0C00-0000E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0" authorId="0" shapeId="0" xr:uid="{00000000-0006-0000-0C00-0000E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0" authorId="0" shapeId="0" xr:uid="{00000000-0006-0000-0C00-0000E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0" authorId="0" shapeId="0" xr:uid="{00000000-0006-0000-0C00-0000E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0" authorId="0" shapeId="0" xr:uid="{00000000-0006-0000-0C00-0000E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0" authorId="0" shapeId="0" xr:uid="{00000000-0006-0000-0C00-0000E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0" authorId="0" shapeId="0" xr:uid="{00000000-0006-0000-0C00-0000E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0" authorId="0" shapeId="0" xr:uid="{00000000-0006-0000-0C00-0000E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1" authorId="0" shapeId="0" xr:uid="{00000000-0006-0000-0C00-0000E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1" authorId="0" shapeId="0" xr:uid="{00000000-0006-0000-0C00-0000E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1" authorId="0" shapeId="0" xr:uid="{00000000-0006-0000-0C00-0000E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1" authorId="0" shapeId="0" xr:uid="{00000000-0006-0000-0C00-0000E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1" authorId="0" shapeId="0" xr:uid="{00000000-0006-0000-0C00-0000E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1" authorId="0" shapeId="0" xr:uid="{00000000-0006-0000-0C00-0000E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1" authorId="0" shapeId="0" xr:uid="{00000000-0006-0000-0C00-0000E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1" authorId="0" shapeId="0" xr:uid="{00000000-0006-0000-0C00-0000F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2" authorId="0" shapeId="0" xr:uid="{00000000-0006-0000-0C00-0000F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2" authorId="0" shapeId="0" xr:uid="{00000000-0006-0000-0C00-0000F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2" authorId="0" shapeId="0" xr:uid="{00000000-0006-0000-0C00-0000F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2" authorId="0" shapeId="0" xr:uid="{00000000-0006-0000-0C00-0000F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2" authorId="0" shapeId="0" xr:uid="{00000000-0006-0000-0C00-0000F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2" authorId="0" shapeId="0" xr:uid="{00000000-0006-0000-0C00-0000F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2" authorId="0" shapeId="0" xr:uid="{00000000-0006-0000-0C00-0000F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2" authorId="0" shapeId="0" xr:uid="{00000000-0006-0000-0C00-0000F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3" authorId="0" shapeId="0" xr:uid="{00000000-0006-0000-0C00-0000F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3" authorId="0" shapeId="0" xr:uid="{00000000-0006-0000-0C00-0000F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3" authorId="0" shapeId="0" xr:uid="{00000000-0006-0000-0C00-0000F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3" authorId="0" shapeId="0" xr:uid="{00000000-0006-0000-0C00-0000F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3" authorId="0" shapeId="0" xr:uid="{00000000-0006-0000-0C00-0000F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3" authorId="0" shapeId="0" xr:uid="{00000000-0006-0000-0C00-0000F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3" authorId="0" shapeId="0" xr:uid="{00000000-0006-0000-0C00-0000F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3" authorId="0" shapeId="0" xr:uid="{00000000-0006-0000-0C00-00000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4" authorId="0" shapeId="0" xr:uid="{00000000-0006-0000-0C00-00000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4" authorId="0" shapeId="0" xr:uid="{00000000-0006-0000-0C00-00000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4" authorId="0" shapeId="0" xr:uid="{00000000-0006-0000-0C00-00000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4" authorId="0" shapeId="0" xr:uid="{00000000-0006-0000-0C00-00000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4" authorId="0" shapeId="0" xr:uid="{00000000-0006-0000-0C00-00000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4" authorId="0" shapeId="0" xr:uid="{00000000-0006-0000-0C00-00000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4" authorId="0" shapeId="0" xr:uid="{00000000-0006-0000-0C00-00000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4" authorId="0" shapeId="0" xr:uid="{00000000-0006-0000-0C00-00000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5" authorId="0" shapeId="0" xr:uid="{00000000-0006-0000-0C00-00000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5" authorId="0" shapeId="0" xr:uid="{00000000-0006-0000-0C00-00000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5" authorId="0" shapeId="0" xr:uid="{00000000-0006-0000-0C00-00000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5" authorId="0" shapeId="0" xr:uid="{00000000-0006-0000-0C00-00000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5" authorId="0" shapeId="0" xr:uid="{00000000-0006-0000-0C00-00000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5" authorId="0" shapeId="0" xr:uid="{00000000-0006-0000-0C00-00000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5" authorId="0" shapeId="0" xr:uid="{00000000-0006-0000-0C00-00000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5" authorId="0" shapeId="0" xr:uid="{00000000-0006-0000-0C00-00001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6" authorId="0" shapeId="0" xr:uid="{00000000-0006-0000-0C00-00001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6" authorId="0" shapeId="0" xr:uid="{00000000-0006-0000-0C00-00001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6" authorId="0" shapeId="0" xr:uid="{00000000-0006-0000-0C00-00001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6" authorId="0" shapeId="0" xr:uid="{00000000-0006-0000-0C00-00001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6" authorId="0" shapeId="0" xr:uid="{00000000-0006-0000-0C00-00001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6" authorId="0" shapeId="0" xr:uid="{00000000-0006-0000-0C00-00001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6" authorId="0" shapeId="0" xr:uid="{00000000-0006-0000-0C00-00001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6" authorId="0" shapeId="0" xr:uid="{00000000-0006-0000-0C00-00001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7" authorId="0" shapeId="0" xr:uid="{00000000-0006-0000-0C00-00001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7" authorId="0" shapeId="0" xr:uid="{00000000-0006-0000-0C00-00001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7" authorId="0" shapeId="0" xr:uid="{00000000-0006-0000-0C00-00001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7" authorId="0" shapeId="0" xr:uid="{00000000-0006-0000-0C00-00001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7" authorId="0" shapeId="0" xr:uid="{00000000-0006-0000-0C00-00001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7" authorId="0" shapeId="0" xr:uid="{00000000-0006-0000-0C00-00001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7" authorId="0" shapeId="0" xr:uid="{00000000-0006-0000-0C00-00001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7" authorId="0" shapeId="0" xr:uid="{00000000-0006-0000-0C00-00002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8" authorId="0" shapeId="0" xr:uid="{00000000-0006-0000-0C00-00002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8" authorId="0" shapeId="0" xr:uid="{00000000-0006-0000-0C00-00002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8" authorId="0" shapeId="0" xr:uid="{00000000-0006-0000-0C00-00002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8" authorId="0" shapeId="0" xr:uid="{00000000-0006-0000-0C00-00002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8" authorId="0" shapeId="0" xr:uid="{00000000-0006-0000-0C00-00002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8" authorId="0" shapeId="0" xr:uid="{00000000-0006-0000-0C00-00002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8" authorId="0" shapeId="0" xr:uid="{00000000-0006-0000-0C00-00002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8" authorId="0" shapeId="0" xr:uid="{00000000-0006-0000-0C00-00002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9" authorId="0" shapeId="0" xr:uid="{00000000-0006-0000-0C00-00002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9" authorId="0" shapeId="0" xr:uid="{00000000-0006-0000-0C00-00002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9" authorId="0" shapeId="0" xr:uid="{00000000-0006-0000-0C00-00002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9" authorId="0" shapeId="0" xr:uid="{00000000-0006-0000-0C00-00002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9" authorId="0" shapeId="0" xr:uid="{00000000-0006-0000-0C00-00002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9" authorId="0" shapeId="0" xr:uid="{00000000-0006-0000-0C00-00002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9" authorId="0" shapeId="0" xr:uid="{00000000-0006-0000-0C00-00002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9" authorId="0" shapeId="0" xr:uid="{00000000-0006-0000-0C00-00003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0" authorId="0" shapeId="0" xr:uid="{00000000-0006-0000-0C00-00003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0" authorId="0" shapeId="0" xr:uid="{00000000-0006-0000-0C00-00003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0" authorId="0" shapeId="0" xr:uid="{00000000-0006-0000-0C00-00003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0" authorId="0" shapeId="0" xr:uid="{00000000-0006-0000-0C00-00003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0" authorId="0" shapeId="0" xr:uid="{00000000-0006-0000-0C00-00003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0" authorId="0" shapeId="0" xr:uid="{00000000-0006-0000-0C00-00003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0" authorId="0" shapeId="0" xr:uid="{00000000-0006-0000-0C00-00003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0" authorId="0" shapeId="0" xr:uid="{00000000-0006-0000-0C00-00003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1" authorId="0" shapeId="0" xr:uid="{00000000-0006-0000-0C00-00003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1" authorId="0" shapeId="0" xr:uid="{00000000-0006-0000-0C00-00003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1" authorId="0" shapeId="0" xr:uid="{00000000-0006-0000-0C00-00003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1" authorId="0" shapeId="0" xr:uid="{00000000-0006-0000-0C00-00003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1" authorId="0" shapeId="0" xr:uid="{00000000-0006-0000-0C00-00003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1" authorId="0" shapeId="0" xr:uid="{00000000-0006-0000-0C00-00003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1" authorId="0" shapeId="0" xr:uid="{00000000-0006-0000-0C00-00003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1" authorId="0" shapeId="0" xr:uid="{00000000-0006-0000-0C00-00004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2" authorId="0" shapeId="0" xr:uid="{00000000-0006-0000-0C00-00004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2" authorId="0" shapeId="0" xr:uid="{00000000-0006-0000-0C00-00004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2" authorId="0" shapeId="0" xr:uid="{00000000-0006-0000-0C00-00004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2" authorId="0" shapeId="0" xr:uid="{00000000-0006-0000-0C00-00004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2" authorId="0" shapeId="0" xr:uid="{00000000-0006-0000-0C00-00004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2" authorId="0" shapeId="0" xr:uid="{00000000-0006-0000-0C00-00004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2" authorId="0" shapeId="0" xr:uid="{00000000-0006-0000-0C00-00004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2" authorId="0" shapeId="0" xr:uid="{00000000-0006-0000-0C00-00004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3" authorId="0" shapeId="0" xr:uid="{00000000-0006-0000-0C00-00004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3" authorId="0" shapeId="0" xr:uid="{00000000-0006-0000-0C00-00004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3" authorId="0" shapeId="0" xr:uid="{00000000-0006-0000-0C00-00004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3" authorId="0" shapeId="0" xr:uid="{00000000-0006-0000-0C00-00004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3" authorId="0" shapeId="0" xr:uid="{00000000-0006-0000-0C00-00004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3" authorId="0" shapeId="0" xr:uid="{00000000-0006-0000-0C00-00004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3" authorId="0" shapeId="0" xr:uid="{00000000-0006-0000-0C00-00004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3" authorId="0" shapeId="0" xr:uid="{00000000-0006-0000-0C00-00005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4" authorId="0" shapeId="0" xr:uid="{00000000-0006-0000-0C00-00005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4" authorId="0" shapeId="0" xr:uid="{00000000-0006-0000-0C00-00005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4" authorId="0" shapeId="0" xr:uid="{00000000-0006-0000-0C00-00005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4" authorId="0" shapeId="0" xr:uid="{00000000-0006-0000-0C00-00005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4" authorId="0" shapeId="0" xr:uid="{00000000-0006-0000-0C00-00005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4" authorId="0" shapeId="0" xr:uid="{00000000-0006-0000-0C00-00005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4" authorId="0" shapeId="0" xr:uid="{00000000-0006-0000-0C00-00005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4" authorId="0" shapeId="0" xr:uid="{00000000-0006-0000-0C00-00005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5" authorId="0" shapeId="0" xr:uid="{00000000-0006-0000-0C00-00005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5" authorId="0" shapeId="0" xr:uid="{00000000-0006-0000-0C00-00005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5" authorId="0" shapeId="0" xr:uid="{00000000-0006-0000-0C00-00005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5" authorId="0" shapeId="0" xr:uid="{00000000-0006-0000-0C00-00005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5" authorId="0" shapeId="0" xr:uid="{00000000-0006-0000-0C00-00005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5" authorId="0" shapeId="0" xr:uid="{00000000-0006-0000-0C00-00005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5" authorId="0" shapeId="0" xr:uid="{00000000-0006-0000-0C00-00005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5" authorId="0" shapeId="0" xr:uid="{00000000-0006-0000-0C00-00006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6" authorId="0" shapeId="0" xr:uid="{00000000-0006-0000-0C00-00006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6" authorId="0" shapeId="0" xr:uid="{00000000-0006-0000-0C00-00006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6" authorId="0" shapeId="0" xr:uid="{00000000-0006-0000-0C00-00006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6" authorId="0" shapeId="0" xr:uid="{00000000-0006-0000-0C00-00006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6" authorId="0" shapeId="0" xr:uid="{00000000-0006-0000-0C00-00006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6" authorId="0" shapeId="0" xr:uid="{00000000-0006-0000-0C00-00006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6" authorId="0" shapeId="0" xr:uid="{00000000-0006-0000-0C00-00006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6" authorId="0" shapeId="0" xr:uid="{00000000-0006-0000-0C00-00006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7" authorId="0" shapeId="0" xr:uid="{00000000-0006-0000-0C00-00006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7" authorId="0" shapeId="0" xr:uid="{00000000-0006-0000-0C00-00006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7" authorId="0" shapeId="0" xr:uid="{00000000-0006-0000-0C00-00006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7" authorId="0" shapeId="0" xr:uid="{00000000-0006-0000-0C00-00006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7" authorId="0" shapeId="0" xr:uid="{00000000-0006-0000-0C00-00006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7" authorId="0" shapeId="0" xr:uid="{00000000-0006-0000-0C00-00006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7" authorId="0" shapeId="0" xr:uid="{00000000-0006-0000-0C00-00006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7" authorId="0" shapeId="0" xr:uid="{00000000-0006-0000-0C00-00007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8" authorId="0" shapeId="0" xr:uid="{00000000-0006-0000-0C00-00007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8" authorId="0" shapeId="0" xr:uid="{00000000-0006-0000-0C00-00007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8" authorId="0" shapeId="0" xr:uid="{00000000-0006-0000-0C00-00007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8" authorId="0" shapeId="0" xr:uid="{00000000-0006-0000-0C00-00007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8" authorId="0" shapeId="0" xr:uid="{00000000-0006-0000-0C00-00007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8" authorId="0" shapeId="0" xr:uid="{00000000-0006-0000-0C00-00007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8" authorId="0" shapeId="0" xr:uid="{00000000-0006-0000-0C00-00007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8" authorId="0" shapeId="0" xr:uid="{00000000-0006-0000-0C00-00007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9" authorId="0" shapeId="0" xr:uid="{00000000-0006-0000-0C00-00007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9" authorId="0" shapeId="0" xr:uid="{00000000-0006-0000-0C00-00007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9" authorId="0" shapeId="0" xr:uid="{00000000-0006-0000-0C00-00007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9" authorId="0" shapeId="0" xr:uid="{00000000-0006-0000-0C00-00007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9" authorId="0" shapeId="0" xr:uid="{00000000-0006-0000-0C00-00007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9" authorId="0" shapeId="0" xr:uid="{00000000-0006-0000-0C00-00007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9" authorId="0" shapeId="0" xr:uid="{00000000-0006-0000-0C00-00007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9" authorId="0" shapeId="0" xr:uid="{00000000-0006-0000-0C00-00008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0" authorId="0" shapeId="0" xr:uid="{00000000-0006-0000-0C00-00008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0" authorId="0" shapeId="0" xr:uid="{00000000-0006-0000-0C00-00008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0" authorId="0" shapeId="0" xr:uid="{00000000-0006-0000-0C00-00008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0" authorId="0" shapeId="0" xr:uid="{00000000-0006-0000-0C00-00008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0" authorId="0" shapeId="0" xr:uid="{00000000-0006-0000-0C00-00008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0" authorId="0" shapeId="0" xr:uid="{00000000-0006-0000-0C00-00008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0" authorId="0" shapeId="0" xr:uid="{00000000-0006-0000-0C00-00008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0" authorId="0" shapeId="0" xr:uid="{00000000-0006-0000-0C00-00008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1" authorId="0" shapeId="0" xr:uid="{00000000-0006-0000-0C00-00008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1" authorId="0" shapeId="0" xr:uid="{00000000-0006-0000-0C00-00008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1" authorId="0" shapeId="0" xr:uid="{00000000-0006-0000-0C00-00008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1" authorId="0" shapeId="0" xr:uid="{00000000-0006-0000-0C00-00008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1" authorId="0" shapeId="0" xr:uid="{00000000-0006-0000-0C00-00008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1" authorId="0" shapeId="0" xr:uid="{00000000-0006-0000-0C00-00008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1" authorId="0" shapeId="0" xr:uid="{00000000-0006-0000-0C00-00008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1" authorId="0" shapeId="0" xr:uid="{00000000-0006-0000-0C00-00009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2" authorId="0" shapeId="0" xr:uid="{00000000-0006-0000-0C00-00009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2" authorId="0" shapeId="0" xr:uid="{00000000-0006-0000-0C00-00009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2" authorId="0" shapeId="0" xr:uid="{00000000-0006-0000-0C00-00009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2" authorId="0" shapeId="0" xr:uid="{00000000-0006-0000-0C00-00009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2" authorId="0" shapeId="0" xr:uid="{00000000-0006-0000-0C00-00009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2" authorId="0" shapeId="0" xr:uid="{00000000-0006-0000-0C00-00009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2" authorId="0" shapeId="0" xr:uid="{00000000-0006-0000-0C00-00009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2" authorId="0" shapeId="0" xr:uid="{00000000-0006-0000-0C00-00009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3" authorId="0" shapeId="0" xr:uid="{00000000-0006-0000-0C00-00009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3" authorId="0" shapeId="0" xr:uid="{00000000-0006-0000-0C00-00009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3" authorId="0" shapeId="0" xr:uid="{00000000-0006-0000-0C00-00009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3" authorId="0" shapeId="0" xr:uid="{00000000-0006-0000-0C00-00009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3" authorId="0" shapeId="0" xr:uid="{00000000-0006-0000-0C00-00009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3" authorId="0" shapeId="0" xr:uid="{00000000-0006-0000-0C00-00009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3" authorId="0" shapeId="0" xr:uid="{00000000-0006-0000-0C00-00009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3" authorId="0" shapeId="0" xr:uid="{00000000-0006-0000-0C00-0000A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4" authorId="0" shapeId="0" xr:uid="{00000000-0006-0000-0C00-0000A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4" authorId="0" shapeId="0" xr:uid="{00000000-0006-0000-0C00-0000A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4" authorId="0" shapeId="0" xr:uid="{00000000-0006-0000-0C00-0000A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4" authorId="0" shapeId="0" xr:uid="{00000000-0006-0000-0C00-0000A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4" authorId="0" shapeId="0" xr:uid="{00000000-0006-0000-0C00-0000A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4" authorId="0" shapeId="0" xr:uid="{00000000-0006-0000-0C00-0000A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4" authorId="0" shapeId="0" xr:uid="{00000000-0006-0000-0C00-0000A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4" authorId="0" shapeId="0" xr:uid="{00000000-0006-0000-0C00-0000A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5" authorId="0" shapeId="0" xr:uid="{00000000-0006-0000-0C00-0000A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5" authorId="0" shapeId="0" xr:uid="{00000000-0006-0000-0C00-0000A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5" authorId="0" shapeId="0" xr:uid="{00000000-0006-0000-0C00-0000A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5" authorId="0" shapeId="0" xr:uid="{00000000-0006-0000-0C00-0000A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5" authorId="0" shapeId="0" xr:uid="{00000000-0006-0000-0C00-0000A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5" authorId="0" shapeId="0" xr:uid="{00000000-0006-0000-0C00-0000A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5" authorId="0" shapeId="0" xr:uid="{00000000-0006-0000-0C00-0000A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5" authorId="0" shapeId="0" xr:uid="{00000000-0006-0000-0C00-0000B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6" authorId="0" shapeId="0" xr:uid="{00000000-0006-0000-0C00-0000B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6" authorId="0" shapeId="0" xr:uid="{00000000-0006-0000-0C00-0000B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6" authorId="0" shapeId="0" xr:uid="{00000000-0006-0000-0C00-0000B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6" authorId="0" shapeId="0" xr:uid="{00000000-0006-0000-0C00-0000B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6" authorId="0" shapeId="0" xr:uid="{00000000-0006-0000-0C00-0000B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6" authorId="0" shapeId="0" xr:uid="{00000000-0006-0000-0C00-0000B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6" authorId="0" shapeId="0" xr:uid="{00000000-0006-0000-0C00-0000B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6" authorId="0" shapeId="0" xr:uid="{00000000-0006-0000-0C00-0000B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7" authorId="0" shapeId="0" xr:uid="{00000000-0006-0000-0C00-0000B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7" authorId="0" shapeId="0" xr:uid="{00000000-0006-0000-0C00-0000B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7" authorId="0" shapeId="0" xr:uid="{00000000-0006-0000-0C00-0000B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7" authorId="0" shapeId="0" xr:uid="{00000000-0006-0000-0C00-0000B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7" authorId="0" shapeId="0" xr:uid="{00000000-0006-0000-0C00-0000B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7" authorId="0" shapeId="0" xr:uid="{00000000-0006-0000-0C00-0000B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7" authorId="0" shapeId="0" xr:uid="{00000000-0006-0000-0C00-0000B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7" authorId="0" shapeId="0" xr:uid="{00000000-0006-0000-0C00-0000C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8" authorId="0" shapeId="0" xr:uid="{00000000-0006-0000-0C00-0000C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8" authorId="0" shapeId="0" xr:uid="{00000000-0006-0000-0C00-0000C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8" authorId="0" shapeId="0" xr:uid="{00000000-0006-0000-0C00-0000C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8" authorId="0" shapeId="0" xr:uid="{00000000-0006-0000-0C00-0000C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8" authorId="0" shapeId="0" xr:uid="{00000000-0006-0000-0C00-0000C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8" authorId="0" shapeId="0" xr:uid="{00000000-0006-0000-0C00-0000C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8" authorId="0" shapeId="0" xr:uid="{00000000-0006-0000-0C00-0000C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8" authorId="0" shapeId="0" xr:uid="{00000000-0006-0000-0C00-0000C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9" authorId="0" shapeId="0" xr:uid="{00000000-0006-0000-0C00-0000C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9" authorId="0" shapeId="0" xr:uid="{00000000-0006-0000-0C00-0000C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9" authorId="0" shapeId="0" xr:uid="{00000000-0006-0000-0C00-0000C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9" authorId="0" shapeId="0" xr:uid="{00000000-0006-0000-0C00-0000C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9" authorId="0" shapeId="0" xr:uid="{00000000-0006-0000-0C00-0000C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9" authorId="0" shapeId="0" xr:uid="{00000000-0006-0000-0C00-0000C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9" authorId="0" shapeId="0" xr:uid="{00000000-0006-0000-0C00-0000C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9" authorId="0" shapeId="0" xr:uid="{00000000-0006-0000-0C00-0000D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0" authorId="0" shapeId="0" xr:uid="{00000000-0006-0000-0C00-0000D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0" authorId="0" shapeId="0" xr:uid="{00000000-0006-0000-0C00-0000D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0" authorId="0" shapeId="0" xr:uid="{00000000-0006-0000-0C00-0000D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0" authorId="0" shapeId="0" xr:uid="{00000000-0006-0000-0C00-0000D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0" authorId="0" shapeId="0" xr:uid="{00000000-0006-0000-0C00-0000D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0" authorId="0" shapeId="0" xr:uid="{00000000-0006-0000-0C00-0000D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0" authorId="0" shapeId="0" xr:uid="{00000000-0006-0000-0C00-0000D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0" authorId="0" shapeId="0" xr:uid="{00000000-0006-0000-0C00-0000D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1" authorId="0" shapeId="0" xr:uid="{00000000-0006-0000-0C00-0000D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1" authorId="0" shapeId="0" xr:uid="{00000000-0006-0000-0C00-0000D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1" authorId="0" shapeId="0" xr:uid="{00000000-0006-0000-0C00-0000D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1" authorId="0" shapeId="0" xr:uid="{00000000-0006-0000-0C00-0000D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1" authorId="0" shapeId="0" xr:uid="{00000000-0006-0000-0C00-0000D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1" authorId="0" shapeId="0" xr:uid="{00000000-0006-0000-0C00-0000D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1" authorId="0" shapeId="0" xr:uid="{00000000-0006-0000-0C00-0000D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1" authorId="0" shapeId="0" xr:uid="{00000000-0006-0000-0C00-0000E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2" authorId="0" shapeId="0" xr:uid="{00000000-0006-0000-0C00-0000E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2" authorId="0" shapeId="0" xr:uid="{00000000-0006-0000-0C00-0000E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2" authorId="0" shapeId="0" xr:uid="{00000000-0006-0000-0C00-0000E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2" authorId="0" shapeId="0" xr:uid="{00000000-0006-0000-0C00-0000E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2" authorId="0" shapeId="0" xr:uid="{00000000-0006-0000-0C00-0000E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2" authorId="0" shapeId="0" xr:uid="{00000000-0006-0000-0C00-0000E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2" authorId="0" shapeId="0" xr:uid="{00000000-0006-0000-0C00-0000E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2" authorId="0" shapeId="0" xr:uid="{00000000-0006-0000-0C00-0000E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3" authorId="0" shapeId="0" xr:uid="{00000000-0006-0000-0C00-0000E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3" authorId="0" shapeId="0" xr:uid="{00000000-0006-0000-0C00-0000E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3" authorId="0" shapeId="0" xr:uid="{00000000-0006-0000-0C00-0000E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3" authorId="0" shapeId="0" xr:uid="{00000000-0006-0000-0C00-0000E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3" authorId="0" shapeId="0" xr:uid="{00000000-0006-0000-0C00-0000E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3" authorId="0" shapeId="0" xr:uid="{00000000-0006-0000-0C00-0000E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3" authorId="0" shapeId="0" xr:uid="{00000000-0006-0000-0C00-0000E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3" authorId="0" shapeId="0" xr:uid="{00000000-0006-0000-0C00-0000F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4" authorId="0" shapeId="0" xr:uid="{00000000-0006-0000-0C00-0000F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4" authorId="0" shapeId="0" xr:uid="{00000000-0006-0000-0C00-0000F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4" authorId="0" shapeId="0" xr:uid="{00000000-0006-0000-0C00-0000F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4" authorId="0" shapeId="0" xr:uid="{00000000-0006-0000-0C00-0000F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4" authorId="0" shapeId="0" xr:uid="{00000000-0006-0000-0C00-0000F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4" authorId="0" shapeId="0" xr:uid="{00000000-0006-0000-0C00-0000F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4" authorId="0" shapeId="0" xr:uid="{00000000-0006-0000-0C00-0000F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4" authorId="0" shapeId="0" xr:uid="{00000000-0006-0000-0C00-0000F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5" authorId="0" shapeId="0" xr:uid="{00000000-0006-0000-0C00-0000F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5" authorId="0" shapeId="0" xr:uid="{00000000-0006-0000-0C00-0000F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5" authorId="0" shapeId="0" xr:uid="{00000000-0006-0000-0C00-0000F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5" authorId="0" shapeId="0" xr:uid="{00000000-0006-0000-0C00-0000F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5" authorId="0" shapeId="0" xr:uid="{00000000-0006-0000-0C00-0000F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5" authorId="0" shapeId="0" xr:uid="{00000000-0006-0000-0C00-0000F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5" authorId="0" shapeId="0" xr:uid="{00000000-0006-0000-0C00-0000F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5" authorId="0" shapeId="0" xr:uid="{00000000-0006-0000-0C00-00000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6" authorId="0" shapeId="0" xr:uid="{00000000-0006-0000-0C00-00000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6" authorId="0" shapeId="0" xr:uid="{00000000-0006-0000-0C00-00000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6" authorId="0" shapeId="0" xr:uid="{00000000-0006-0000-0C00-00000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6" authorId="0" shapeId="0" xr:uid="{00000000-0006-0000-0C00-00000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6" authorId="0" shapeId="0" xr:uid="{00000000-0006-0000-0C00-00000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6" authorId="0" shapeId="0" xr:uid="{00000000-0006-0000-0C00-00000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6" authorId="0" shapeId="0" xr:uid="{00000000-0006-0000-0C00-00000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6" authorId="0" shapeId="0" xr:uid="{00000000-0006-0000-0C00-00000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7" authorId="0" shapeId="0" xr:uid="{00000000-0006-0000-0C00-00000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7" authorId="0" shapeId="0" xr:uid="{00000000-0006-0000-0C00-00000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7" authorId="0" shapeId="0" xr:uid="{00000000-0006-0000-0C00-00000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7" authorId="0" shapeId="0" xr:uid="{00000000-0006-0000-0C00-00000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7" authorId="0" shapeId="0" xr:uid="{00000000-0006-0000-0C00-00000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7" authorId="0" shapeId="0" xr:uid="{00000000-0006-0000-0C00-00000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7" authorId="0" shapeId="0" xr:uid="{00000000-0006-0000-0C00-00000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7" authorId="0" shapeId="0" xr:uid="{00000000-0006-0000-0C00-00001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8" authorId="0" shapeId="0" xr:uid="{00000000-0006-0000-0C00-00001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8" authorId="0" shapeId="0" xr:uid="{00000000-0006-0000-0C00-00001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8" authorId="0" shapeId="0" xr:uid="{00000000-0006-0000-0C00-00001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8" authorId="0" shapeId="0" xr:uid="{00000000-0006-0000-0C00-00001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8" authorId="0" shapeId="0" xr:uid="{00000000-0006-0000-0C00-00001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8" authorId="0" shapeId="0" xr:uid="{00000000-0006-0000-0C00-00001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8" authorId="0" shapeId="0" xr:uid="{00000000-0006-0000-0C00-00001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8" authorId="0" shapeId="0" xr:uid="{00000000-0006-0000-0C00-00001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9" authorId="0" shapeId="0" xr:uid="{00000000-0006-0000-0C00-00001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9" authorId="0" shapeId="0" xr:uid="{00000000-0006-0000-0C00-00001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9" authorId="0" shapeId="0" xr:uid="{00000000-0006-0000-0C00-00001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9" authorId="0" shapeId="0" xr:uid="{00000000-0006-0000-0C00-00001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9" authorId="0" shapeId="0" xr:uid="{00000000-0006-0000-0C00-00001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9" authorId="0" shapeId="0" xr:uid="{00000000-0006-0000-0C00-00001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9" authorId="0" shapeId="0" xr:uid="{00000000-0006-0000-0C00-00001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9" authorId="0" shapeId="0" xr:uid="{00000000-0006-0000-0C00-00002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0" authorId="0" shapeId="0" xr:uid="{00000000-0006-0000-0C00-00002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0" authorId="0" shapeId="0" xr:uid="{00000000-0006-0000-0C00-00002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0" authorId="0" shapeId="0" xr:uid="{00000000-0006-0000-0C00-00002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0" authorId="0" shapeId="0" xr:uid="{00000000-0006-0000-0C00-00002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0" authorId="0" shapeId="0" xr:uid="{00000000-0006-0000-0C00-00002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0" authorId="0" shapeId="0" xr:uid="{00000000-0006-0000-0C00-00002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0" authorId="0" shapeId="0" xr:uid="{00000000-0006-0000-0C00-00002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0" authorId="0" shapeId="0" xr:uid="{00000000-0006-0000-0C00-00002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1" authorId="0" shapeId="0" xr:uid="{00000000-0006-0000-0C00-00002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1" authorId="0" shapeId="0" xr:uid="{00000000-0006-0000-0C00-00002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1" authorId="0" shapeId="0" xr:uid="{00000000-0006-0000-0C00-00002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1" authorId="0" shapeId="0" xr:uid="{00000000-0006-0000-0C00-00002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1" authorId="0" shapeId="0" xr:uid="{00000000-0006-0000-0C00-00002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1" authorId="0" shapeId="0" xr:uid="{00000000-0006-0000-0C00-00002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1" authorId="0" shapeId="0" xr:uid="{00000000-0006-0000-0C00-00002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1" authorId="0" shapeId="0" xr:uid="{00000000-0006-0000-0C00-00003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2" authorId="0" shapeId="0" xr:uid="{00000000-0006-0000-0C00-00003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2" authorId="0" shapeId="0" xr:uid="{00000000-0006-0000-0C00-00003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2" authorId="0" shapeId="0" xr:uid="{00000000-0006-0000-0C00-00003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2" authorId="0" shapeId="0" xr:uid="{00000000-0006-0000-0C00-00003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2" authorId="0" shapeId="0" xr:uid="{00000000-0006-0000-0C00-00003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2" authorId="0" shapeId="0" xr:uid="{00000000-0006-0000-0C00-00003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2" authorId="0" shapeId="0" xr:uid="{00000000-0006-0000-0C00-00003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2" authorId="0" shapeId="0" xr:uid="{00000000-0006-0000-0C00-00003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3" authorId="0" shapeId="0" xr:uid="{00000000-0006-0000-0C00-00003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3" authorId="0" shapeId="0" xr:uid="{00000000-0006-0000-0C00-00003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3" authorId="0" shapeId="0" xr:uid="{00000000-0006-0000-0C00-00003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3" authorId="0" shapeId="0" xr:uid="{00000000-0006-0000-0C00-00003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3" authorId="0" shapeId="0" xr:uid="{00000000-0006-0000-0C00-00003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3" authorId="0" shapeId="0" xr:uid="{00000000-0006-0000-0C00-00003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3" authorId="0" shapeId="0" xr:uid="{00000000-0006-0000-0C00-00003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3" authorId="0" shapeId="0" xr:uid="{00000000-0006-0000-0C00-00004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4" authorId="0" shapeId="0" xr:uid="{00000000-0006-0000-0C00-00004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4" authorId="0" shapeId="0" xr:uid="{00000000-0006-0000-0C00-00004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4" authorId="0" shapeId="0" xr:uid="{00000000-0006-0000-0C00-00004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4" authorId="0" shapeId="0" xr:uid="{00000000-0006-0000-0C00-00004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4" authorId="0" shapeId="0" xr:uid="{00000000-0006-0000-0C00-00004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4" authorId="0" shapeId="0" xr:uid="{00000000-0006-0000-0C00-00004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4" authorId="0" shapeId="0" xr:uid="{00000000-0006-0000-0C00-00004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4" authorId="0" shapeId="0" xr:uid="{00000000-0006-0000-0C00-00004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5" authorId="0" shapeId="0" xr:uid="{00000000-0006-0000-0C00-00004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5" authorId="0" shapeId="0" xr:uid="{00000000-0006-0000-0C00-00004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5" authorId="0" shapeId="0" xr:uid="{00000000-0006-0000-0C00-00004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5" authorId="0" shapeId="0" xr:uid="{00000000-0006-0000-0C00-00004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5" authorId="0" shapeId="0" xr:uid="{00000000-0006-0000-0C00-00004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5" authorId="0" shapeId="0" xr:uid="{00000000-0006-0000-0C00-00004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5" authorId="0" shapeId="0" xr:uid="{00000000-0006-0000-0C00-00004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5" authorId="0" shapeId="0" xr:uid="{00000000-0006-0000-0C00-00005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6" authorId="0" shapeId="0" xr:uid="{00000000-0006-0000-0C00-00005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6" authorId="0" shapeId="0" xr:uid="{00000000-0006-0000-0C00-00005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6" authorId="0" shapeId="0" xr:uid="{00000000-0006-0000-0C00-00005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6" authorId="0" shapeId="0" xr:uid="{00000000-0006-0000-0C00-00005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6" authorId="0" shapeId="0" xr:uid="{00000000-0006-0000-0C00-00005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6" authorId="0" shapeId="0" xr:uid="{00000000-0006-0000-0C00-00005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6" authorId="0" shapeId="0" xr:uid="{00000000-0006-0000-0C00-00005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6" authorId="0" shapeId="0" xr:uid="{00000000-0006-0000-0C00-00005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7" authorId="0" shapeId="0" xr:uid="{00000000-0006-0000-0C00-00005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7" authorId="0" shapeId="0" xr:uid="{00000000-0006-0000-0C00-00005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7" authorId="0" shapeId="0" xr:uid="{00000000-0006-0000-0C00-00005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7" authorId="0" shapeId="0" xr:uid="{00000000-0006-0000-0C00-00005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7" authorId="0" shapeId="0" xr:uid="{00000000-0006-0000-0C00-00005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7" authorId="0" shapeId="0" xr:uid="{00000000-0006-0000-0C00-00005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7" authorId="0" shapeId="0" xr:uid="{00000000-0006-0000-0C00-00005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7" authorId="0" shapeId="0" xr:uid="{00000000-0006-0000-0C00-00006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8" authorId="0" shapeId="0" xr:uid="{00000000-0006-0000-0C00-00006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8" authorId="0" shapeId="0" xr:uid="{00000000-0006-0000-0C00-00006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8" authorId="0" shapeId="0" xr:uid="{00000000-0006-0000-0C00-00006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8" authorId="0" shapeId="0" xr:uid="{00000000-0006-0000-0C00-00006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8" authorId="0" shapeId="0" xr:uid="{00000000-0006-0000-0C00-00006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8" authorId="0" shapeId="0" xr:uid="{00000000-0006-0000-0C00-00006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8" authorId="0" shapeId="0" xr:uid="{00000000-0006-0000-0C00-00006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8" authorId="0" shapeId="0" xr:uid="{00000000-0006-0000-0C00-00006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9" authorId="0" shapeId="0" xr:uid="{00000000-0006-0000-0C00-00006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9" authorId="0" shapeId="0" xr:uid="{00000000-0006-0000-0C00-00006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9" authorId="0" shapeId="0" xr:uid="{00000000-0006-0000-0C00-00006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9" authorId="0" shapeId="0" xr:uid="{00000000-0006-0000-0C00-00006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9" authorId="0" shapeId="0" xr:uid="{00000000-0006-0000-0C00-00006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9" authorId="0" shapeId="0" xr:uid="{00000000-0006-0000-0C00-00006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9" authorId="0" shapeId="0" xr:uid="{00000000-0006-0000-0C00-00006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9" authorId="0" shapeId="0" xr:uid="{00000000-0006-0000-0C00-00007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0" authorId="0" shapeId="0" xr:uid="{00000000-0006-0000-0C00-00007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0" authorId="0" shapeId="0" xr:uid="{00000000-0006-0000-0C00-00007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0" authorId="0" shapeId="0" xr:uid="{00000000-0006-0000-0C00-00007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0" authorId="0" shapeId="0" xr:uid="{00000000-0006-0000-0C00-00007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0" authorId="0" shapeId="0" xr:uid="{00000000-0006-0000-0C00-00007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0" authorId="0" shapeId="0" xr:uid="{00000000-0006-0000-0C00-00007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0" authorId="0" shapeId="0" xr:uid="{00000000-0006-0000-0C00-00007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0" authorId="0" shapeId="0" xr:uid="{00000000-0006-0000-0C00-00007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1" authorId="0" shapeId="0" xr:uid="{00000000-0006-0000-0C00-00007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1" authorId="0" shapeId="0" xr:uid="{00000000-0006-0000-0C00-00007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1" authorId="0" shapeId="0" xr:uid="{00000000-0006-0000-0C00-00007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1" authorId="0" shapeId="0" xr:uid="{00000000-0006-0000-0C00-00007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1" authorId="0" shapeId="0" xr:uid="{00000000-0006-0000-0C00-00007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1" authorId="0" shapeId="0" xr:uid="{00000000-0006-0000-0C00-00007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1" authorId="0" shapeId="0" xr:uid="{00000000-0006-0000-0C00-00007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1" authorId="0" shapeId="0" xr:uid="{00000000-0006-0000-0C00-00008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2" authorId="0" shapeId="0" xr:uid="{00000000-0006-0000-0C00-00008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2" authorId="0" shapeId="0" xr:uid="{00000000-0006-0000-0C00-00008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2" authorId="0" shapeId="0" xr:uid="{00000000-0006-0000-0C00-00008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2" authorId="0" shapeId="0" xr:uid="{00000000-0006-0000-0C00-00008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2" authorId="0" shapeId="0" xr:uid="{00000000-0006-0000-0C00-00008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2" authorId="0" shapeId="0" xr:uid="{00000000-0006-0000-0C00-00008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2" authorId="0" shapeId="0" xr:uid="{00000000-0006-0000-0C00-00008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2" authorId="0" shapeId="0" xr:uid="{00000000-0006-0000-0C00-00008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3" authorId="0" shapeId="0" xr:uid="{00000000-0006-0000-0C00-00008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3" authorId="0" shapeId="0" xr:uid="{00000000-0006-0000-0C00-00008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3" authorId="0" shapeId="0" xr:uid="{00000000-0006-0000-0C00-00008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3" authorId="0" shapeId="0" xr:uid="{00000000-0006-0000-0C00-00008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3" authorId="0" shapeId="0" xr:uid="{00000000-0006-0000-0C00-00008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3" authorId="0" shapeId="0" xr:uid="{00000000-0006-0000-0C00-00008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3" authorId="0" shapeId="0" xr:uid="{00000000-0006-0000-0C00-00008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3" authorId="0" shapeId="0" xr:uid="{00000000-0006-0000-0C00-00009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4" authorId="0" shapeId="0" xr:uid="{00000000-0006-0000-0C00-00009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4" authorId="0" shapeId="0" xr:uid="{00000000-0006-0000-0C00-00009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4" authorId="0" shapeId="0" xr:uid="{00000000-0006-0000-0C00-00009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4" authorId="0" shapeId="0" xr:uid="{00000000-0006-0000-0C00-00009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4" authorId="0" shapeId="0" xr:uid="{00000000-0006-0000-0C00-00009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4" authorId="0" shapeId="0" xr:uid="{00000000-0006-0000-0C00-00009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4" authorId="0" shapeId="0" xr:uid="{00000000-0006-0000-0C00-00009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4" authorId="0" shapeId="0" xr:uid="{00000000-0006-0000-0C00-00009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5" authorId="0" shapeId="0" xr:uid="{00000000-0006-0000-0C00-00009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5" authorId="0" shapeId="0" xr:uid="{00000000-0006-0000-0C00-00009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5" authorId="0" shapeId="0" xr:uid="{00000000-0006-0000-0C00-00009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5" authorId="0" shapeId="0" xr:uid="{00000000-0006-0000-0C00-00009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5" authorId="0" shapeId="0" xr:uid="{00000000-0006-0000-0C00-00009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5" authorId="0" shapeId="0" xr:uid="{00000000-0006-0000-0C00-00009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5" authorId="0" shapeId="0" xr:uid="{00000000-0006-0000-0C00-00009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5" authorId="0" shapeId="0" xr:uid="{00000000-0006-0000-0C00-0000A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6" authorId="0" shapeId="0" xr:uid="{00000000-0006-0000-0C00-0000A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6" authorId="0" shapeId="0" xr:uid="{00000000-0006-0000-0C00-0000A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6" authorId="0" shapeId="0" xr:uid="{00000000-0006-0000-0C00-0000A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6" authorId="0" shapeId="0" xr:uid="{00000000-0006-0000-0C00-0000A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6" authorId="0" shapeId="0" xr:uid="{00000000-0006-0000-0C00-0000A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6" authorId="0" shapeId="0" xr:uid="{00000000-0006-0000-0C00-0000A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6" authorId="0" shapeId="0" xr:uid="{00000000-0006-0000-0C00-0000A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6" authorId="0" shapeId="0" xr:uid="{00000000-0006-0000-0C00-0000A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7" authorId="0" shapeId="0" xr:uid="{00000000-0006-0000-0C00-0000A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7" authorId="0" shapeId="0" xr:uid="{00000000-0006-0000-0C00-0000A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7" authorId="0" shapeId="0" xr:uid="{00000000-0006-0000-0C00-0000A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7" authorId="0" shapeId="0" xr:uid="{00000000-0006-0000-0C00-0000A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7" authorId="0" shapeId="0" xr:uid="{00000000-0006-0000-0C00-0000A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7" authorId="0" shapeId="0" xr:uid="{00000000-0006-0000-0C00-0000A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7" authorId="0" shapeId="0" xr:uid="{00000000-0006-0000-0C00-0000A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7" authorId="0" shapeId="0" xr:uid="{00000000-0006-0000-0C00-0000B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8" authorId="0" shapeId="0" xr:uid="{00000000-0006-0000-0C00-0000B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8" authorId="0" shapeId="0" xr:uid="{00000000-0006-0000-0C00-0000B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8" authorId="0" shapeId="0" xr:uid="{00000000-0006-0000-0C00-0000B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8" authorId="0" shapeId="0" xr:uid="{00000000-0006-0000-0C00-0000B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8" authorId="0" shapeId="0" xr:uid="{00000000-0006-0000-0C00-0000B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8" authorId="0" shapeId="0" xr:uid="{00000000-0006-0000-0C00-0000B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8" authorId="0" shapeId="0" xr:uid="{00000000-0006-0000-0C00-0000B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8" authorId="0" shapeId="0" xr:uid="{00000000-0006-0000-0C00-0000B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9" authorId="0" shapeId="0" xr:uid="{00000000-0006-0000-0C00-0000B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9" authorId="0" shapeId="0" xr:uid="{00000000-0006-0000-0C00-0000B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9" authorId="0" shapeId="0" xr:uid="{00000000-0006-0000-0C00-0000B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9" authorId="0" shapeId="0" xr:uid="{00000000-0006-0000-0C00-0000B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9" authorId="0" shapeId="0" xr:uid="{00000000-0006-0000-0C00-0000B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9" authorId="0" shapeId="0" xr:uid="{00000000-0006-0000-0C00-0000B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9" authorId="0" shapeId="0" xr:uid="{00000000-0006-0000-0C00-0000B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9" authorId="0" shapeId="0" xr:uid="{00000000-0006-0000-0C00-0000C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0" authorId="0" shapeId="0" xr:uid="{00000000-0006-0000-0C00-0000C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0" authorId="0" shapeId="0" xr:uid="{00000000-0006-0000-0C00-0000C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0" authorId="0" shapeId="0" xr:uid="{00000000-0006-0000-0C00-0000C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0" authorId="0" shapeId="0" xr:uid="{00000000-0006-0000-0C00-0000C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0" authorId="0" shapeId="0" xr:uid="{00000000-0006-0000-0C00-0000C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0" authorId="0" shapeId="0" xr:uid="{00000000-0006-0000-0C00-0000C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0" authorId="0" shapeId="0" xr:uid="{00000000-0006-0000-0C00-0000C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0" authorId="0" shapeId="0" xr:uid="{00000000-0006-0000-0C00-0000C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1" authorId="0" shapeId="0" xr:uid="{00000000-0006-0000-0C00-0000C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1" authorId="0" shapeId="0" xr:uid="{00000000-0006-0000-0C00-0000C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1" authorId="0" shapeId="0" xr:uid="{00000000-0006-0000-0C00-0000C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1" authorId="0" shapeId="0" xr:uid="{00000000-0006-0000-0C00-0000C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1" authorId="0" shapeId="0" xr:uid="{00000000-0006-0000-0C00-0000C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1" authorId="0" shapeId="0" xr:uid="{00000000-0006-0000-0C00-0000C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1" authorId="0" shapeId="0" xr:uid="{00000000-0006-0000-0C00-0000C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1" authorId="0" shapeId="0" xr:uid="{00000000-0006-0000-0C00-0000D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2" authorId="0" shapeId="0" xr:uid="{00000000-0006-0000-0C00-0000D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2" authorId="0" shapeId="0" xr:uid="{00000000-0006-0000-0C00-0000D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2" authorId="0" shapeId="0" xr:uid="{00000000-0006-0000-0C00-0000D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2" authorId="0" shapeId="0" xr:uid="{00000000-0006-0000-0C00-0000D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2" authorId="0" shapeId="0" xr:uid="{00000000-0006-0000-0C00-0000D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2" authorId="0" shapeId="0" xr:uid="{00000000-0006-0000-0C00-0000D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2" authorId="0" shapeId="0" xr:uid="{00000000-0006-0000-0C00-0000D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2" authorId="0" shapeId="0" xr:uid="{00000000-0006-0000-0C00-0000D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3" authorId="0" shapeId="0" xr:uid="{00000000-0006-0000-0C00-0000D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3" authorId="0" shapeId="0" xr:uid="{00000000-0006-0000-0C00-0000D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3" authorId="0" shapeId="0" xr:uid="{00000000-0006-0000-0C00-0000D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3" authorId="0" shapeId="0" xr:uid="{00000000-0006-0000-0C00-0000D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3" authorId="0" shapeId="0" xr:uid="{00000000-0006-0000-0C00-0000D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3" authorId="0" shapeId="0" xr:uid="{00000000-0006-0000-0C00-0000D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3" authorId="0" shapeId="0" xr:uid="{00000000-0006-0000-0C00-0000D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3" authorId="0" shapeId="0" xr:uid="{00000000-0006-0000-0C00-0000E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4" authorId="0" shapeId="0" xr:uid="{00000000-0006-0000-0C00-0000E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4" authorId="0" shapeId="0" xr:uid="{00000000-0006-0000-0C00-0000E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4" authorId="0" shapeId="0" xr:uid="{00000000-0006-0000-0C00-0000E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4" authorId="0" shapeId="0" xr:uid="{00000000-0006-0000-0C00-0000E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4" authorId="0" shapeId="0" xr:uid="{00000000-0006-0000-0C00-0000E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4" authorId="0" shapeId="0" xr:uid="{00000000-0006-0000-0C00-0000E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4" authorId="0" shapeId="0" xr:uid="{00000000-0006-0000-0C00-0000E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4" authorId="0" shapeId="0" xr:uid="{00000000-0006-0000-0C00-0000E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5" authorId="0" shapeId="0" xr:uid="{00000000-0006-0000-0C00-0000E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5" authorId="0" shapeId="0" xr:uid="{00000000-0006-0000-0C00-0000E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5" authorId="0" shapeId="0" xr:uid="{00000000-0006-0000-0C00-0000E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5" authorId="0" shapeId="0" xr:uid="{00000000-0006-0000-0C00-0000E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5" authorId="0" shapeId="0" xr:uid="{00000000-0006-0000-0C00-0000E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5" authorId="0" shapeId="0" xr:uid="{00000000-0006-0000-0C00-0000E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5" authorId="0" shapeId="0" xr:uid="{00000000-0006-0000-0C00-0000E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5" authorId="0" shapeId="0" xr:uid="{00000000-0006-0000-0C00-0000F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6" authorId="0" shapeId="0" xr:uid="{00000000-0006-0000-0C00-0000F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6" authorId="0" shapeId="0" xr:uid="{00000000-0006-0000-0C00-0000F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6" authorId="0" shapeId="0" xr:uid="{00000000-0006-0000-0C00-0000F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6" authorId="0" shapeId="0" xr:uid="{00000000-0006-0000-0C00-0000F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6" authorId="0" shapeId="0" xr:uid="{00000000-0006-0000-0C00-0000F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6" authorId="0" shapeId="0" xr:uid="{00000000-0006-0000-0C00-0000F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6" authorId="0" shapeId="0" xr:uid="{00000000-0006-0000-0C00-0000F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6" authorId="0" shapeId="0" xr:uid="{00000000-0006-0000-0C00-0000F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7" authorId="0" shapeId="0" xr:uid="{00000000-0006-0000-0C00-0000F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7" authorId="0" shapeId="0" xr:uid="{00000000-0006-0000-0C00-0000F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7" authorId="0" shapeId="0" xr:uid="{00000000-0006-0000-0C00-0000F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7" authorId="0" shapeId="0" xr:uid="{00000000-0006-0000-0C00-0000F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7" authorId="0" shapeId="0" xr:uid="{00000000-0006-0000-0C00-0000F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7" authorId="0" shapeId="0" xr:uid="{00000000-0006-0000-0C00-0000F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7" authorId="0" shapeId="0" xr:uid="{00000000-0006-0000-0C00-0000F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7" authorId="0" shapeId="0" xr:uid="{00000000-0006-0000-0C00-00000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8" authorId="0" shapeId="0" xr:uid="{00000000-0006-0000-0C00-00000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8" authorId="0" shapeId="0" xr:uid="{00000000-0006-0000-0C00-00000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8" authorId="0" shapeId="0" xr:uid="{00000000-0006-0000-0C00-00000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8" authorId="0" shapeId="0" xr:uid="{00000000-0006-0000-0C00-00000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8" authorId="0" shapeId="0" xr:uid="{00000000-0006-0000-0C00-00000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8" authorId="0" shapeId="0" xr:uid="{00000000-0006-0000-0C00-00000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8" authorId="0" shapeId="0" xr:uid="{00000000-0006-0000-0C00-00000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8" authorId="0" shapeId="0" xr:uid="{00000000-0006-0000-0C00-00000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9" authorId="0" shapeId="0" xr:uid="{00000000-0006-0000-0C00-00000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9" authorId="0" shapeId="0" xr:uid="{00000000-0006-0000-0C00-00000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9" authorId="0" shapeId="0" xr:uid="{00000000-0006-0000-0C00-00000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9" authorId="0" shapeId="0" xr:uid="{00000000-0006-0000-0C00-00000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9" authorId="0" shapeId="0" xr:uid="{00000000-0006-0000-0C00-00000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9" authorId="0" shapeId="0" xr:uid="{00000000-0006-0000-0C00-00000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9" authorId="0" shapeId="0" xr:uid="{00000000-0006-0000-0C00-00000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9" authorId="0" shapeId="0" xr:uid="{00000000-0006-0000-0C00-00001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0" authorId="0" shapeId="0" xr:uid="{00000000-0006-0000-0C00-00001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0" authorId="0" shapeId="0" xr:uid="{00000000-0006-0000-0C00-00001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0" authorId="0" shapeId="0" xr:uid="{00000000-0006-0000-0C00-00001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0" authorId="0" shapeId="0" xr:uid="{00000000-0006-0000-0C00-00001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0" authorId="0" shapeId="0" xr:uid="{00000000-0006-0000-0C00-00001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0" authorId="0" shapeId="0" xr:uid="{00000000-0006-0000-0C00-00001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0" authorId="0" shapeId="0" xr:uid="{00000000-0006-0000-0C00-00001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0" authorId="0" shapeId="0" xr:uid="{00000000-0006-0000-0C00-00001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1" authorId="0" shapeId="0" xr:uid="{00000000-0006-0000-0C00-00001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1" authorId="0" shapeId="0" xr:uid="{00000000-0006-0000-0C00-00001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1" authorId="0" shapeId="0" xr:uid="{00000000-0006-0000-0C00-00001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1" authorId="0" shapeId="0" xr:uid="{00000000-0006-0000-0C00-00001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1" authorId="0" shapeId="0" xr:uid="{00000000-0006-0000-0C00-00001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1" authorId="0" shapeId="0" xr:uid="{00000000-0006-0000-0C00-00001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1" authorId="0" shapeId="0" xr:uid="{00000000-0006-0000-0C00-00001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1" authorId="0" shapeId="0" xr:uid="{00000000-0006-0000-0C00-00002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2" authorId="0" shapeId="0" xr:uid="{00000000-0006-0000-0C00-00002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2" authorId="0" shapeId="0" xr:uid="{00000000-0006-0000-0C00-00002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2" authorId="0" shapeId="0" xr:uid="{00000000-0006-0000-0C00-00002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2" authorId="0" shapeId="0" xr:uid="{00000000-0006-0000-0C00-00002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2" authorId="0" shapeId="0" xr:uid="{00000000-0006-0000-0C00-00002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2" authorId="0" shapeId="0" xr:uid="{00000000-0006-0000-0C00-00002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2" authorId="0" shapeId="0" xr:uid="{00000000-0006-0000-0C00-00002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2" authorId="0" shapeId="0" xr:uid="{00000000-0006-0000-0C00-00002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3" authorId="0" shapeId="0" xr:uid="{00000000-0006-0000-0C00-00002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3" authorId="0" shapeId="0" xr:uid="{00000000-0006-0000-0C00-00002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3" authorId="0" shapeId="0" xr:uid="{00000000-0006-0000-0C00-00002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3" authorId="0" shapeId="0" xr:uid="{00000000-0006-0000-0C00-00002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3" authorId="0" shapeId="0" xr:uid="{00000000-0006-0000-0C00-00002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3" authorId="0" shapeId="0" xr:uid="{00000000-0006-0000-0C00-00002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3" authorId="0" shapeId="0" xr:uid="{00000000-0006-0000-0C00-00002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3" authorId="0" shapeId="0" xr:uid="{00000000-0006-0000-0C00-00003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4" authorId="0" shapeId="0" xr:uid="{00000000-0006-0000-0C00-00003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4" authorId="0" shapeId="0" xr:uid="{00000000-0006-0000-0C00-00003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4" authorId="0" shapeId="0" xr:uid="{00000000-0006-0000-0C00-00003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4" authorId="0" shapeId="0" xr:uid="{00000000-0006-0000-0C00-00003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4" authorId="0" shapeId="0" xr:uid="{00000000-0006-0000-0C00-00003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4" authorId="0" shapeId="0" xr:uid="{00000000-0006-0000-0C00-00003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4" authorId="0" shapeId="0" xr:uid="{00000000-0006-0000-0C00-00003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4" authorId="0" shapeId="0" xr:uid="{00000000-0006-0000-0C00-00003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5" authorId="0" shapeId="0" xr:uid="{00000000-0006-0000-0C00-00003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5" authorId="0" shapeId="0" xr:uid="{00000000-0006-0000-0C00-00003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5" authorId="0" shapeId="0" xr:uid="{00000000-0006-0000-0C00-00003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5" authorId="0" shapeId="0" xr:uid="{00000000-0006-0000-0C00-00003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5" authorId="0" shapeId="0" xr:uid="{00000000-0006-0000-0C00-00003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5" authorId="0" shapeId="0" xr:uid="{00000000-0006-0000-0C00-00003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5" authorId="0" shapeId="0" xr:uid="{00000000-0006-0000-0C00-00003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5" authorId="0" shapeId="0" xr:uid="{00000000-0006-0000-0C00-00004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6" authorId="0" shapeId="0" xr:uid="{00000000-0006-0000-0C00-00004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6" authorId="0" shapeId="0" xr:uid="{00000000-0006-0000-0C00-00004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6" authorId="0" shapeId="0" xr:uid="{00000000-0006-0000-0C00-00004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6" authorId="0" shapeId="0" xr:uid="{00000000-0006-0000-0C00-00004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6" authorId="0" shapeId="0" xr:uid="{00000000-0006-0000-0C00-00004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6" authorId="0" shapeId="0" xr:uid="{00000000-0006-0000-0C00-00004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6" authorId="0" shapeId="0" xr:uid="{00000000-0006-0000-0C00-00004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6" authorId="0" shapeId="0" xr:uid="{00000000-0006-0000-0C00-00004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7" authorId="0" shapeId="0" xr:uid="{00000000-0006-0000-0C00-00004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7" authorId="0" shapeId="0" xr:uid="{00000000-0006-0000-0C00-00004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7" authorId="0" shapeId="0" xr:uid="{00000000-0006-0000-0C00-00004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7" authorId="0" shapeId="0" xr:uid="{00000000-0006-0000-0C00-00004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7" authorId="0" shapeId="0" xr:uid="{00000000-0006-0000-0C00-00004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7" authorId="0" shapeId="0" xr:uid="{00000000-0006-0000-0C00-00004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7" authorId="0" shapeId="0" xr:uid="{00000000-0006-0000-0C00-00004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7" authorId="0" shapeId="0" xr:uid="{00000000-0006-0000-0C00-00005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8" authorId="0" shapeId="0" xr:uid="{00000000-0006-0000-0C00-00005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8" authorId="0" shapeId="0" xr:uid="{00000000-0006-0000-0C00-00005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8" authorId="0" shapeId="0" xr:uid="{00000000-0006-0000-0C00-00005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8" authorId="0" shapeId="0" xr:uid="{00000000-0006-0000-0C00-00005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8" authorId="0" shapeId="0" xr:uid="{00000000-0006-0000-0C00-00005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8" authorId="0" shapeId="0" xr:uid="{00000000-0006-0000-0C00-00005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8" authorId="0" shapeId="0" xr:uid="{00000000-0006-0000-0C00-00005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8" authorId="0" shapeId="0" xr:uid="{00000000-0006-0000-0C00-00005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9" authorId="0" shapeId="0" xr:uid="{00000000-0006-0000-0C00-00005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9" authorId="0" shapeId="0" xr:uid="{00000000-0006-0000-0C00-00005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9" authorId="0" shapeId="0" xr:uid="{00000000-0006-0000-0C00-00005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9" authorId="0" shapeId="0" xr:uid="{00000000-0006-0000-0C00-00005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9" authorId="0" shapeId="0" xr:uid="{00000000-0006-0000-0C00-00005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9" authorId="0" shapeId="0" xr:uid="{00000000-0006-0000-0C00-00005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9" authorId="0" shapeId="0" xr:uid="{00000000-0006-0000-0C00-00005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9" authorId="0" shapeId="0" xr:uid="{00000000-0006-0000-0C00-00006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0" authorId="0" shapeId="0" xr:uid="{00000000-0006-0000-0C00-00006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0" authorId="0" shapeId="0" xr:uid="{00000000-0006-0000-0C00-00006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0" authorId="0" shapeId="0" xr:uid="{00000000-0006-0000-0C00-00006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0" authorId="0" shapeId="0" xr:uid="{00000000-0006-0000-0C00-00006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0" authorId="0" shapeId="0" xr:uid="{00000000-0006-0000-0C00-00006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0" authorId="0" shapeId="0" xr:uid="{00000000-0006-0000-0C00-00006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0" authorId="0" shapeId="0" xr:uid="{00000000-0006-0000-0C00-00006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0" authorId="0" shapeId="0" xr:uid="{00000000-0006-0000-0C00-00006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1" authorId="0" shapeId="0" xr:uid="{00000000-0006-0000-0C00-00006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1" authorId="0" shapeId="0" xr:uid="{00000000-0006-0000-0C00-00006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1" authorId="0" shapeId="0" xr:uid="{00000000-0006-0000-0C00-00006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1" authorId="0" shapeId="0" xr:uid="{00000000-0006-0000-0C00-00006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1" authorId="0" shapeId="0" xr:uid="{00000000-0006-0000-0C00-00006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1" authorId="0" shapeId="0" xr:uid="{00000000-0006-0000-0C00-00006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1" authorId="0" shapeId="0" xr:uid="{00000000-0006-0000-0C00-00006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1" authorId="0" shapeId="0" xr:uid="{00000000-0006-0000-0C00-00007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2" authorId="0" shapeId="0" xr:uid="{00000000-0006-0000-0C00-00007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2" authorId="0" shapeId="0" xr:uid="{00000000-0006-0000-0C00-00007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2" authorId="0" shapeId="0" xr:uid="{00000000-0006-0000-0C00-00007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2" authorId="0" shapeId="0" xr:uid="{00000000-0006-0000-0C00-00007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2" authorId="0" shapeId="0" xr:uid="{00000000-0006-0000-0C00-00007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2" authorId="0" shapeId="0" xr:uid="{00000000-0006-0000-0C00-00007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2" authorId="0" shapeId="0" xr:uid="{00000000-0006-0000-0C00-00007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2" authorId="0" shapeId="0" xr:uid="{00000000-0006-0000-0C00-00007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3" authorId="0" shapeId="0" xr:uid="{00000000-0006-0000-0C00-00007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3" authorId="0" shapeId="0" xr:uid="{00000000-0006-0000-0C00-00007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3" authorId="0" shapeId="0" xr:uid="{00000000-0006-0000-0C00-00007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3" authorId="0" shapeId="0" xr:uid="{00000000-0006-0000-0C00-00007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3" authorId="0" shapeId="0" xr:uid="{00000000-0006-0000-0C00-00007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3" authorId="0" shapeId="0" xr:uid="{00000000-0006-0000-0C00-00007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3" authorId="0" shapeId="0" xr:uid="{00000000-0006-0000-0C00-00007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3" authorId="0" shapeId="0" xr:uid="{00000000-0006-0000-0C00-00008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4" authorId="0" shapeId="0" xr:uid="{00000000-0006-0000-0C00-00008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4" authorId="0" shapeId="0" xr:uid="{00000000-0006-0000-0C00-00008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4" authorId="0" shapeId="0" xr:uid="{00000000-0006-0000-0C00-00008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4" authorId="0" shapeId="0" xr:uid="{00000000-0006-0000-0C00-00008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4" authorId="0" shapeId="0" xr:uid="{00000000-0006-0000-0C00-00008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4" authorId="0" shapeId="0" xr:uid="{00000000-0006-0000-0C00-00008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4" authorId="0" shapeId="0" xr:uid="{00000000-0006-0000-0C00-00008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4" authorId="0" shapeId="0" xr:uid="{00000000-0006-0000-0C00-00008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5" authorId="0" shapeId="0" xr:uid="{00000000-0006-0000-0C00-00008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5" authorId="0" shapeId="0" xr:uid="{00000000-0006-0000-0C00-00008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5" authorId="0" shapeId="0" xr:uid="{00000000-0006-0000-0C00-00008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5" authorId="0" shapeId="0" xr:uid="{00000000-0006-0000-0C00-00008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5" authorId="0" shapeId="0" xr:uid="{00000000-0006-0000-0C00-00008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5" authorId="0" shapeId="0" xr:uid="{00000000-0006-0000-0C00-00008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5" authorId="0" shapeId="0" xr:uid="{00000000-0006-0000-0C00-00008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5" authorId="0" shapeId="0" xr:uid="{00000000-0006-0000-0C00-00009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6" authorId="0" shapeId="0" xr:uid="{00000000-0006-0000-0C00-00009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6" authorId="0" shapeId="0" xr:uid="{00000000-0006-0000-0C00-00009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6" authorId="0" shapeId="0" xr:uid="{00000000-0006-0000-0C00-00009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6" authorId="0" shapeId="0" xr:uid="{00000000-0006-0000-0C00-00009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6" authorId="0" shapeId="0" xr:uid="{00000000-0006-0000-0C00-00009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6" authorId="0" shapeId="0" xr:uid="{00000000-0006-0000-0C00-00009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6" authorId="0" shapeId="0" xr:uid="{00000000-0006-0000-0C00-00009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6" authorId="0" shapeId="0" xr:uid="{00000000-0006-0000-0C00-00009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7" authorId="0" shapeId="0" xr:uid="{00000000-0006-0000-0C00-00009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7" authorId="0" shapeId="0" xr:uid="{00000000-0006-0000-0C00-00009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7" authorId="0" shapeId="0" xr:uid="{00000000-0006-0000-0C00-00009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7" authorId="0" shapeId="0" xr:uid="{00000000-0006-0000-0C00-00009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7" authorId="0" shapeId="0" xr:uid="{00000000-0006-0000-0C00-00009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7" authorId="0" shapeId="0" xr:uid="{00000000-0006-0000-0C00-00009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7" authorId="0" shapeId="0" xr:uid="{00000000-0006-0000-0C00-00009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7" authorId="0" shapeId="0" xr:uid="{00000000-0006-0000-0C00-0000A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8" authorId="0" shapeId="0" xr:uid="{00000000-0006-0000-0C00-0000A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8" authorId="0" shapeId="0" xr:uid="{00000000-0006-0000-0C00-0000A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8" authorId="0" shapeId="0" xr:uid="{00000000-0006-0000-0C00-0000A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8" authorId="0" shapeId="0" xr:uid="{00000000-0006-0000-0C00-0000A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8" authorId="0" shapeId="0" xr:uid="{00000000-0006-0000-0C00-0000A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8" authorId="0" shapeId="0" xr:uid="{00000000-0006-0000-0C00-0000A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8" authorId="0" shapeId="0" xr:uid="{00000000-0006-0000-0C00-0000A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8" authorId="0" shapeId="0" xr:uid="{00000000-0006-0000-0C00-0000A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9" authorId="0" shapeId="0" xr:uid="{00000000-0006-0000-0C00-0000A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9" authorId="0" shapeId="0" xr:uid="{00000000-0006-0000-0C00-0000A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9" authorId="0" shapeId="0" xr:uid="{00000000-0006-0000-0C00-0000A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9" authorId="0" shapeId="0" xr:uid="{00000000-0006-0000-0C00-0000A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9" authorId="0" shapeId="0" xr:uid="{00000000-0006-0000-0C00-0000A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9" authorId="0" shapeId="0" xr:uid="{00000000-0006-0000-0C00-0000A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9" authorId="0" shapeId="0" xr:uid="{00000000-0006-0000-0C00-0000A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9" authorId="0" shapeId="0" xr:uid="{00000000-0006-0000-0C00-0000B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0" authorId="0" shapeId="0" xr:uid="{00000000-0006-0000-0C00-0000B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0" authorId="0" shapeId="0" xr:uid="{00000000-0006-0000-0C00-0000B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0" authorId="0" shapeId="0" xr:uid="{00000000-0006-0000-0C00-0000B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0" authorId="0" shapeId="0" xr:uid="{00000000-0006-0000-0C00-0000B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0" authorId="0" shapeId="0" xr:uid="{00000000-0006-0000-0C00-0000B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0" authorId="0" shapeId="0" xr:uid="{00000000-0006-0000-0C00-0000B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0" authorId="0" shapeId="0" xr:uid="{00000000-0006-0000-0C00-0000B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0" authorId="0" shapeId="0" xr:uid="{00000000-0006-0000-0C00-0000B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1" authorId="0" shapeId="0" xr:uid="{00000000-0006-0000-0C00-0000B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1" authorId="0" shapeId="0" xr:uid="{00000000-0006-0000-0C00-0000B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1" authorId="0" shapeId="0" xr:uid="{00000000-0006-0000-0C00-0000B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1" authorId="0" shapeId="0" xr:uid="{00000000-0006-0000-0C00-0000B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1" authorId="0" shapeId="0" xr:uid="{00000000-0006-0000-0C00-0000B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1" authorId="0" shapeId="0" xr:uid="{00000000-0006-0000-0C00-0000B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1" authorId="0" shapeId="0" xr:uid="{00000000-0006-0000-0C00-0000B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1" authorId="0" shapeId="0" xr:uid="{00000000-0006-0000-0C00-0000C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2" authorId="0" shapeId="0" xr:uid="{00000000-0006-0000-0C00-0000C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2" authorId="0" shapeId="0" xr:uid="{00000000-0006-0000-0C00-0000C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2" authorId="0" shapeId="0" xr:uid="{00000000-0006-0000-0C00-0000C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2" authorId="0" shapeId="0" xr:uid="{00000000-0006-0000-0C00-0000C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2" authorId="0" shapeId="0" xr:uid="{00000000-0006-0000-0C00-0000C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2" authorId="0" shapeId="0" xr:uid="{00000000-0006-0000-0C00-0000C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2" authorId="0" shapeId="0" xr:uid="{00000000-0006-0000-0C00-0000C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2" authorId="0" shapeId="0" xr:uid="{00000000-0006-0000-0C00-0000C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3" authorId="0" shapeId="0" xr:uid="{00000000-0006-0000-0C00-0000C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3" authorId="0" shapeId="0" xr:uid="{00000000-0006-0000-0C00-0000C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3" authorId="0" shapeId="0" xr:uid="{00000000-0006-0000-0C00-0000C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3" authorId="0" shapeId="0" xr:uid="{00000000-0006-0000-0C00-0000C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3" authorId="0" shapeId="0" xr:uid="{00000000-0006-0000-0C00-0000C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3" authorId="0" shapeId="0" xr:uid="{00000000-0006-0000-0C00-0000C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3" authorId="0" shapeId="0" xr:uid="{00000000-0006-0000-0C00-0000C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3" authorId="0" shapeId="0" xr:uid="{00000000-0006-0000-0C00-0000D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4" authorId="0" shapeId="0" xr:uid="{00000000-0006-0000-0C00-0000D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4" authorId="0" shapeId="0" xr:uid="{00000000-0006-0000-0C00-0000D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4" authorId="0" shapeId="0" xr:uid="{00000000-0006-0000-0C00-0000D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4" authorId="0" shapeId="0" xr:uid="{00000000-0006-0000-0C00-0000D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4" authorId="0" shapeId="0" xr:uid="{00000000-0006-0000-0C00-0000D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4" authorId="0" shapeId="0" xr:uid="{00000000-0006-0000-0C00-0000D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4" authorId="0" shapeId="0" xr:uid="{00000000-0006-0000-0C00-0000D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4" authorId="0" shapeId="0" xr:uid="{00000000-0006-0000-0C00-0000D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5" authorId="0" shapeId="0" xr:uid="{00000000-0006-0000-0C00-0000D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5" authorId="0" shapeId="0" xr:uid="{00000000-0006-0000-0C00-0000D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5" authorId="0" shapeId="0" xr:uid="{00000000-0006-0000-0C00-0000D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5" authorId="0" shapeId="0" xr:uid="{00000000-0006-0000-0C00-0000D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5" authorId="0" shapeId="0" xr:uid="{00000000-0006-0000-0C00-0000D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5" authorId="0" shapeId="0" xr:uid="{00000000-0006-0000-0C00-0000D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5" authorId="0" shapeId="0" xr:uid="{00000000-0006-0000-0C00-0000D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5" authorId="0" shapeId="0" xr:uid="{00000000-0006-0000-0C00-0000E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6" authorId="0" shapeId="0" xr:uid="{00000000-0006-0000-0C00-0000E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6" authorId="0" shapeId="0" xr:uid="{00000000-0006-0000-0C00-0000E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6" authorId="0" shapeId="0" xr:uid="{00000000-0006-0000-0C00-0000E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6" authorId="0" shapeId="0" xr:uid="{00000000-0006-0000-0C00-0000E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6" authorId="0" shapeId="0" xr:uid="{00000000-0006-0000-0C00-0000E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6" authorId="0" shapeId="0" xr:uid="{00000000-0006-0000-0C00-0000E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6" authorId="0" shapeId="0" xr:uid="{00000000-0006-0000-0C00-0000E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6" authorId="0" shapeId="0" xr:uid="{00000000-0006-0000-0C00-0000E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7" authorId="0" shapeId="0" xr:uid="{00000000-0006-0000-0C00-0000E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7" authorId="0" shapeId="0" xr:uid="{00000000-0006-0000-0C00-0000E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7" authorId="0" shapeId="0" xr:uid="{00000000-0006-0000-0C00-0000E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7" authorId="0" shapeId="0" xr:uid="{00000000-0006-0000-0C00-0000E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7" authorId="0" shapeId="0" xr:uid="{00000000-0006-0000-0C00-0000E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7" authorId="0" shapeId="0" xr:uid="{00000000-0006-0000-0C00-0000E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7" authorId="0" shapeId="0" xr:uid="{00000000-0006-0000-0C00-0000E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7" authorId="0" shapeId="0" xr:uid="{00000000-0006-0000-0C00-0000F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8" authorId="0" shapeId="0" xr:uid="{00000000-0006-0000-0C00-0000F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8" authorId="0" shapeId="0" xr:uid="{00000000-0006-0000-0C00-0000F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8" authorId="0" shapeId="0" xr:uid="{00000000-0006-0000-0C00-0000F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8" authorId="0" shapeId="0" xr:uid="{00000000-0006-0000-0C00-0000F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8" authorId="0" shapeId="0" xr:uid="{00000000-0006-0000-0C00-0000F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8" authorId="0" shapeId="0" xr:uid="{00000000-0006-0000-0C00-0000F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8" authorId="0" shapeId="0" xr:uid="{00000000-0006-0000-0C00-0000F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8" authorId="0" shapeId="0" xr:uid="{00000000-0006-0000-0C00-0000F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9" authorId="0" shapeId="0" xr:uid="{00000000-0006-0000-0C00-0000F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9" authorId="0" shapeId="0" xr:uid="{00000000-0006-0000-0C00-0000F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9" authorId="0" shapeId="0" xr:uid="{00000000-0006-0000-0C00-0000F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9" authorId="0" shapeId="0" xr:uid="{00000000-0006-0000-0C00-0000F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9" authorId="0" shapeId="0" xr:uid="{00000000-0006-0000-0C00-0000F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9" authorId="0" shapeId="0" xr:uid="{00000000-0006-0000-0C00-0000F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9" authorId="0" shapeId="0" xr:uid="{00000000-0006-0000-0C00-0000F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9" authorId="0" shapeId="0" xr:uid="{00000000-0006-0000-0C00-00000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0" authorId="0" shapeId="0" xr:uid="{00000000-0006-0000-0C00-00000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0" authorId="0" shapeId="0" xr:uid="{00000000-0006-0000-0C00-00000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0" authorId="0" shapeId="0" xr:uid="{00000000-0006-0000-0C00-00000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0" authorId="0" shapeId="0" xr:uid="{00000000-0006-0000-0C00-00000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0" authorId="0" shapeId="0" xr:uid="{00000000-0006-0000-0C00-00000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0" authorId="0" shapeId="0" xr:uid="{00000000-0006-0000-0C00-00000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0" authorId="0" shapeId="0" xr:uid="{00000000-0006-0000-0C00-00000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0" authorId="0" shapeId="0" xr:uid="{00000000-0006-0000-0C00-00000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1" authorId="0" shapeId="0" xr:uid="{00000000-0006-0000-0C00-00000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1" authorId="0" shapeId="0" xr:uid="{00000000-0006-0000-0C00-00000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1" authorId="0" shapeId="0" xr:uid="{00000000-0006-0000-0C00-00000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1" authorId="0" shapeId="0" xr:uid="{00000000-0006-0000-0C00-00000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1" authorId="0" shapeId="0" xr:uid="{00000000-0006-0000-0C00-00000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1" authorId="0" shapeId="0" xr:uid="{00000000-0006-0000-0C00-00000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1" authorId="0" shapeId="0" xr:uid="{00000000-0006-0000-0C00-00000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1" authorId="0" shapeId="0" xr:uid="{00000000-0006-0000-0C00-00001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2" authorId="0" shapeId="0" xr:uid="{00000000-0006-0000-0C00-00001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2" authorId="0" shapeId="0" xr:uid="{00000000-0006-0000-0C00-00001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2" authorId="0" shapeId="0" xr:uid="{00000000-0006-0000-0C00-00001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2" authorId="0" shapeId="0" xr:uid="{00000000-0006-0000-0C00-00001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2" authorId="0" shapeId="0" xr:uid="{00000000-0006-0000-0C00-00001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2" authorId="0" shapeId="0" xr:uid="{00000000-0006-0000-0C00-00001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2" authorId="0" shapeId="0" xr:uid="{00000000-0006-0000-0C00-00001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2" authorId="0" shapeId="0" xr:uid="{00000000-0006-0000-0C00-00001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3" authorId="0" shapeId="0" xr:uid="{00000000-0006-0000-0C00-00001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3" authorId="0" shapeId="0" xr:uid="{00000000-0006-0000-0C00-00001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3" authorId="0" shapeId="0" xr:uid="{00000000-0006-0000-0C00-00001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3" authorId="0" shapeId="0" xr:uid="{00000000-0006-0000-0C00-00001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3" authorId="0" shapeId="0" xr:uid="{00000000-0006-0000-0C00-00001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3" authorId="0" shapeId="0" xr:uid="{00000000-0006-0000-0C00-00001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3" authorId="0" shapeId="0" xr:uid="{00000000-0006-0000-0C00-00001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3" authorId="0" shapeId="0" xr:uid="{00000000-0006-0000-0C00-00002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4" authorId="0" shapeId="0" xr:uid="{00000000-0006-0000-0C00-00002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4" authorId="0" shapeId="0" xr:uid="{00000000-0006-0000-0C00-00002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4" authorId="0" shapeId="0" xr:uid="{00000000-0006-0000-0C00-00002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4" authorId="0" shapeId="0" xr:uid="{00000000-0006-0000-0C00-00002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4" authorId="0" shapeId="0" xr:uid="{00000000-0006-0000-0C00-00002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4" authorId="0" shapeId="0" xr:uid="{00000000-0006-0000-0C00-00002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4" authorId="0" shapeId="0" xr:uid="{00000000-0006-0000-0C00-00002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4" authorId="0" shapeId="0" xr:uid="{00000000-0006-0000-0C00-00002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5" authorId="0" shapeId="0" xr:uid="{00000000-0006-0000-0C00-00002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5" authorId="0" shapeId="0" xr:uid="{00000000-0006-0000-0C00-00002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5" authorId="0" shapeId="0" xr:uid="{00000000-0006-0000-0C00-00002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5" authorId="0" shapeId="0" xr:uid="{00000000-0006-0000-0C00-00002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5" authorId="0" shapeId="0" xr:uid="{00000000-0006-0000-0C00-00002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5" authorId="0" shapeId="0" xr:uid="{00000000-0006-0000-0C00-00002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5" authorId="0" shapeId="0" xr:uid="{00000000-0006-0000-0C00-00002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5" authorId="0" shapeId="0" xr:uid="{00000000-0006-0000-0C00-00003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6" authorId="0" shapeId="0" xr:uid="{00000000-0006-0000-0C00-00003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6" authorId="0" shapeId="0" xr:uid="{00000000-0006-0000-0C00-00003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6" authorId="0" shapeId="0" xr:uid="{00000000-0006-0000-0C00-00003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6" authorId="0" shapeId="0" xr:uid="{00000000-0006-0000-0C00-00003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6" authorId="0" shapeId="0" xr:uid="{00000000-0006-0000-0C00-00003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6" authorId="0" shapeId="0" xr:uid="{00000000-0006-0000-0C00-00003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6" authorId="0" shapeId="0" xr:uid="{00000000-0006-0000-0C00-00003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6" authorId="0" shapeId="0" xr:uid="{00000000-0006-0000-0C00-00003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7" authorId="0" shapeId="0" xr:uid="{00000000-0006-0000-0C00-00003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7" authorId="0" shapeId="0" xr:uid="{00000000-0006-0000-0C00-00003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7" authorId="0" shapeId="0" xr:uid="{00000000-0006-0000-0C00-00003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7" authorId="0" shapeId="0" xr:uid="{00000000-0006-0000-0C00-00003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7" authorId="0" shapeId="0" xr:uid="{00000000-0006-0000-0C00-00003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7" authorId="0" shapeId="0" xr:uid="{00000000-0006-0000-0C00-00003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7" authorId="0" shapeId="0" xr:uid="{00000000-0006-0000-0C00-00003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7" authorId="0" shapeId="0" xr:uid="{00000000-0006-0000-0C00-00004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8" authorId="0" shapeId="0" xr:uid="{00000000-0006-0000-0C00-00004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8" authorId="0" shapeId="0" xr:uid="{00000000-0006-0000-0C00-00004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8" authorId="0" shapeId="0" xr:uid="{00000000-0006-0000-0C00-00004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8" authorId="0" shapeId="0" xr:uid="{00000000-0006-0000-0C00-00004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8" authorId="0" shapeId="0" xr:uid="{00000000-0006-0000-0C00-00004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8" authorId="0" shapeId="0" xr:uid="{00000000-0006-0000-0C00-00004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8" authorId="0" shapeId="0" xr:uid="{00000000-0006-0000-0C00-00004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8" authorId="0" shapeId="0" xr:uid="{00000000-0006-0000-0C00-00004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9" authorId="0" shapeId="0" xr:uid="{00000000-0006-0000-0C00-00004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9" authorId="0" shapeId="0" xr:uid="{00000000-0006-0000-0C00-00004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9" authorId="0" shapeId="0" xr:uid="{00000000-0006-0000-0C00-00004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9" authorId="0" shapeId="0" xr:uid="{00000000-0006-0000-0C00-00004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9" authorId="0" shapeId="0" xr:uid="{00000000-0006-0000-0C00-00004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9" authorId="0" shapeId="0" xr:uid="{00000000-0006-0000-0C00-00004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9" authorId="0" shapeId="0" xr:uid="{00000000-0006-0000-0C00-00004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9" authorId="0" shapeId="0" xr:uid="{00000000-0006-0000-0C00-00005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0" authorId="0" shapeId="0" xr:uid="{00000000-0006-0000-0C00-00005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0" authorId="0" shapeId="0" xr:uid="{00000000-0006-0000-0C00-00005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0" authorId="0" shapeId="0" xr:uid="{00000000-0006-0000-0C00-00005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0" authorId="0" shapeId="0" xr:uid="{00000000-0006-0000-0C00-00005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0" authorId="0" shapeId="0" xr:uid="{00000000-0006-0000-0C00-00005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0" authorId="0" shapeId="0" xr:uid="{00000000-0006-0000-0C00-00005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0" authorId="0" shapeId="0" xr:uid="{00000000-0006-0000-0C00-00005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0" authorId="0" shapeId="0" xr:uid="{00000000-0006-0000-0C00-00005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1" authorId="0" shapeId="0" xr:uid="{00000000-0006-0000-0C00-00005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1" authorId="0" shapeId="0" xr:uid="{00000000-0006-0000-0C00-00005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1" authorId="0" shapeId="0" xr:uid="{00000000-0006-0000-0C00-00005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1" authorId="0" shapeId="0" xr:uid="{00000000-0006-0000-0C00-00005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1" authorId="0" shapeId="0" xr:uid="{00000000-0006-0000-0C00-00005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1" authorId="0" shapeId="0" xr:uid="{00000000-0006-0000-0C00-00005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1" authorId="0" shapeId="0" xr:uid="{00000000-0006-0000-0C00-00005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1" authorId="0" shapeId="0" xr:uid="{00000000-0006-0000-0C00-00006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2" authorId="0" shapeId="0" xr:uid="{00000000-0006-0000-0C00-00006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2" authorId="0" shapeId="0" xr:uid="{00000000-0006-0000-0C00-00006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2" authorId="0" shapeId="0" xr:uid="{00000000-0006-0000-0C00-00006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2" authorId="0" shapeId="0" xr:uid="{00000000-0006-0000-0C00-00006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2" authorId="0" shapeId="0" xr:uid="{00000000-0006-0000-0C00-00006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2" authorId="0" shapeId="0" xr:uid="{00000000-0006-0000-0C00-00006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2" authorId="0" shapeId="0" xr:uid="{00000000-0006-0000-0C00-00006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2" authorId="0" shapeId="0" xr:uid="{00000000-0006-0000-0C00-00006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3" authorId="0" shapeId="0" xr:uid="{00000000-0006-0000-0C00-00006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3" authorId="0" shapeId="0" xr:uid="{00000000-0006-0000-0C00-00006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3" authorId="0" shapeId="0" xr:uid="{00000000-0006-0000-0C00-00006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3" authorId="0" shapeId="0" xr:uid="{00000000-0006-0000-0C00-00006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3" authorId="0" shapeId="0" xr:uid="{00000000-0006-0000-0C00-00006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3" authorId="0" shapeId="0" xr:uid="{00000000-0006-0000-0C00-00006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3" authorId="0" shapeId="0" xr:uid="{00000000-0006-0000-0C00-00006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3" authorId="0" shapeId="0" xr:uid="{00000000-0006-0000-0C00-00007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4" authorId="0" shapeId="0" xr:uid="{00000000-0006-0000-0C00-00007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4" authorId="0" shapeId="0" xr:uid="{00000000-0006-0000-0C00-00007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4" authorId="0" shapeId="0" xr:uid="{00000000-0006-0000-0C00-00007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4" authorId="0" shapeId="0" xr:uid="{00000000-0006-0000-0C00-00007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4" authorId="0" shapeId="0" xr:uid="{00000000-0006-0000-0C00-00007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4" authorId="0" shapeId="0" xr:uid="{00000000-0006-0000-0C00-00007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4" authorId="0" shapeId="0" xr:uid="{00000000-0006-0000-0C00-00007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4" authorId="0" shapeId="0" xr:uid="{00000000-0006-0000-0C00-00007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5" authorId="0" shapeId="0" xr:uid="{00000000-0006-0000-0C00-00007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5" authorId="0" shapeId="0" xr:uid="{00000000-0006-0000-0C00-00007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5" authorId="0" shapeId="0" xr:uid="{00000000-0006-0000-0C00-00007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5" authorId="0" shapeId="0" xr:uid="{00000000-0006-0000-0C00-00007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5" authorId="0" shapeId="0" xr:uid="{00000000-0006-0000-0C00-00007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5" authorId="0" shapeId="0" xr:uid="{00000000-0006-0000-0C00-00007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5" authorId="0" shapeId="0" xr:uid="{00000000-0006-0000-0C00-00007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5" authorId="0" shapeId="0" xr:uid="{00000000-0006-0000-0C00-00008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6" authorId="0" shapeId="0" xr:uid="{00000000-0006-0000-0C00-00008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6" authorId="0" shapeId="0" xr:uid="{00000000-0006-0000-0C00-00008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6" authorId="0" shapeId="0" xr:uid="{00000000-0006-0000-0C00-00008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6" authorId="0" shapeId="0" xr:uid="{00000000-0006-0000-0C00-00008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6" authorId="0" shapeId="0" xr:uid="{00000000-0006-0000-0C00-00008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6" authorId="0" shapeId="0" xr:uid="{00000000-0006-0000-0C00-00008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6" authorId="0" shapeId="0" xr:uid="{00000000-0006-0000-0C00-00008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6" authorId="0" shapeId="0" xr:uid="{00000000-0006-0000-0C00-00008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7" authorId="0" shapeId="0" xr:uid="{00000000-0006-0000-0C00-00008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7" authorId="0" shapeId="0" xr:uid="{00000000-0006-0000-0C00-00008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7" authorId="0" shapeId="0" xr:uid="{00000000-0006-0000-0C00-00008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7" authorId="0" shapeId="0" xr:uid="{00000000-0006-0000-0C00-00008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7" authorId="0" shapeId="0" xr:uid="{00000000-0006-0000-0C00-00008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7" authorId="0" shapeId="0" xr:uid="{00000000-0006-0000-0C00-00008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7" authorId="0" shapeId="0" xr:uid="{00000000-0006-0000-0C00-00008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7" authorId="0" shapeId="0" xr:uid="{00000000-0006-0000-0C00-00009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8" authorId="0" shapeId="0" xr:uid="{00000000-0006-0000-0C00-00009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8" authorId="0" shapeId="0" xr:uid="{00000000-0006-0000-0C00-00009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8" authorId="0" shapeId="0" xr:uid="{00000000-0006-0000-0C00-00009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8" authorId="0" shapeId="0" xr:uid="{00000000-0006-0000-0C00-00009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8" authorId="0" shapeId="0" xr:uid="{00000000-0006-0000-0C00-00009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8" authorId="0" shapeId="0" xr:uid="{00000000-0006-0000-0C00-00009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8" authorId="0" shapeId="0" xr:uid="{00000000-0006-0000-0C00-00009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8" authorId="0" shapeId="0" xr:uid="{00000000-0006-0000-0C00-00009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9" authorId="0" shapeId="0" xr:uid="{00000000-0006-0000-0C00-00009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9" authorId="0" shapeId="0" xr:uid="{00000000-0006-0000-0C00-00009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9" authorId="0" shapeId="0" xr:uid="{00000000-0006-0000-0C00-00009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9" authorId="0" shapeId="0" xr:uid="{00000000-0006-0000-0C00-00009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9" authorId="0" shapeId="0" xr:uid="{00000000-0006-0000-0C00-00009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9" authorId="0" shapeId="0" xr:uid="{00000000-0006-0000-0C00-00009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9" authorId="0" shapeId="0" xr:uid="{00000000-0006-0000-0C00-00009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9" authorId="0" shapeId="0" xr:uid="{00000000-0006-0000-0C00-0000A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千葉県</author>
  </authors>
  <commentList>
    <comment ref="E15" authorId="0" shapeId="0" xr:uid="{00000000-0006-0000-0300-000001000000}">
      <text>
        <r>
          <rPr>
            <b/>
            <sz val="9"/>
            <color indexed="81"/>
            <rFont val="MS P ゴシック"/>
            <family val="3"/>
            <charset val="128"/>
          </rPr>
          <t>研修者名の入力</t>
        </r>
        <r>
          <rPr>
            <sz val="9"/>
            <color indexed="81"/>
            <rFont val="MS P ゴシック"/>
            <family val="3"/>
            <charset val="128"/>
          </rPr>
          <t xml:space="preserve">
初任者１名の氏名</t>
        </r>
      </text>
    </comment>
    <comment ref="E16" authorId="0" shapeId="0" xr:uid="{00000000-0006-0000-0300-000002000000}">
      <text>
        <r>
          <rPr>
            <b/>
            <sz val="9"/>
            <color indexed="81"/>
            <rFont val="MS P ゴシック"/>
            <family val="3"/>
            <charset val="128"/>
          </rPr>
          <t>研修方式の入力</t>
        </r>
        <r>
          <rPr>
            <sz val="9"/>
            <color indexed="81"/>
            <rFont val="MS P ゴシック"/>
            <family val="3"/>
            <charset val="128"/>
          </rPr>
          <t xml:space="preserve">
▼から選択してください</t>
        </r>
      </text>
    </comment>
    <comment ref="B20" authorId="0" shapeId="0" xr:uid="{00000000-0006-0000-0300-000003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 authorId="0" shapeId="0" xr:uid="{00000000-0006-0000-0300-000004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 authorId="0" shapeId="0" xr:uid="{00000000-0006-0000-0300-000005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 authorId="0" shapeId="0" xr:uid="{00000000-0006-0000-0300-000006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 authorId="0" shapeId="0" xr:uid="{00000000-0006-0000-0300-000007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 authorId="0" shapeId="0" xr:uid="{00000000-0006-0000-0300-000008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 authorId="0" shapeId="0" xr:uid="{00000000-0006-0000-0300-000009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 authorId="0" shapeId="0" xr:uid="{00000000-0006-0000-0300-00000A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 authorId="0" shapeId="0" xr:uid="{00000000-0006-0000-0300-00000C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 authorId="0" shapeId="0" xr:uid="{00000000-0006-0000-0300-00000D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 authorId="0" shapeId="0" xr:uid="{00000000-0006-0000-0300-00000E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 authorId="0" shapeId="0" xr:uid="{00000000-0006-0000-0300-00000F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 authorId="0" shapeId="0" xr:uid="{00000000-0006-0000-0300-000010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 authorId="0" shapeId="0" xr:uid="{00000000-0006-0000-0300-000011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 authorId="0" shapeId="0" xr:uid="{00000000-0006-0000-0300-000012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 authorId="0" shapeId="0" xr:uid="{00000000-0006-0000-0300-000013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 authorId="0" shapeId="0" xr:uid="{00000000-0006-0000-0300-000015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 authorId="0" shapeId="0" xr:uid="{00000000-0006-0000-0300-000016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 authorId="0" shapeId="0" xr:uid="{00000000-0006-0000-0300-000017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 authorId="0" shapeId="0" xr:uid="{00000000-0006-0000-0300-000018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 authorId="0" shapeId="0" xr:uid="{00000000-0006-0000-0300-000019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 authorId="0" shapeId="0" xr:uid="{00000000-0006-0000-0300-00001A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 authorId="0" shapeId="0" xr:uid="{00000000-0006-0000-0300-00001B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 authorId="0" shapeId="0" xr:uid="{00000000-0006-0000-0300-00001C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2" authorId="0" shapeId="0" xr:uid="{00000000-0006-0000-0300-00000B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3" authorId="0" shapeId="0" xr:uid="{00000000-0006-0000-0300-00001E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3" authorId="0" shapeId="0" xr:uid="{00000000-0006-0000-0300-00001F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3" authorId="0" shapeId="0" xr:uid="{00000000-0006-0000-0300-000020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3" authorId="0" shapeId="0" xr:uid="{00000000-0006-0000-0300-000021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3" authorId="0" shapeId="0" xr:uid="{00000000-0006-0000-0300-000022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3" authorId="0" shapeId="0" xr:uid="{00000000-0006-0000-0300-000023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3" authorId="0" shapeId="0" xr:uid="{00000000-0006-0000-0300-000024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3" authorId="0" shapeId="0" xr:uid="{00000000-0006-0000-0300-000025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3" authorId="0" shapeId="0" xr:uid="{00000000-0006-0000-0300-000014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4" authorId="0" shapeId="0" xr:uid="{00000000-0006-0000-0300-000027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4" authorId="0" shapeId="0" xr:uid="{00000000-0006-0000-0300-000028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4" authorId="0" shapeId="0" xr:uid="{00000000-0006-0000-0300-000029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4" authorId="0" shapeId="0" xr:uid="{00000000-0006-0000-0300-00002A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4" authorId="0" shapeId="0" xr:uid="{00000000-0006-0000-0300-00002B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4" authorId="0" shapeId="0" xr:uid="{00000000-0006-0000-0300-00002C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4" authorId="0" shapeId="0" xr:uid="{00000000-0006-0000-0300-00002D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4" authorId="0" shapeId="0" xr:uid="{00000000-0006-0000-0300-00002E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4" authorId="0" shapeId="0" xr:uid="{00000000-0006-0000-0300-00001D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5" authorId="0" shapeId="0" xr:uid="{00000000-0006-0000-0300-000030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5" authorId="0" shapeId="0" xr:uid="{00000000-0006-0000-0300-000031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5" authorId="0" shapeId="0" xr:uid="{00000000-0006-0000-0300-000032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5" authorId="0" shapeId="0" xr:uid="{00000000-0006-0000-0300-000033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5" authorId="0" shapeId="0" xr:uid="{00000000-0006-0000-0300-000034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5" authorId="0" shapeId="0" xr:uid="{00000000-0006-0000-0300-000035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5" authorId="0" shapeId="0" xr:uid="{00000000-0006-0000-0300-000036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5" authorId="0" shapeId="0" xr:uid="{00000000-0006-0000-0300-000037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5" authorId="0" shapeId="0" xr:uid="{00000000-0006-0000-0300-000026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6" authorId="0" shapeId="0" xr:uid="{00000000-0006-0000-0300-00003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6" authorId="0" shapeId="0" xr:uid="{00000000-0006-0000-0300-00003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6" authorId="0" shapeId="0" xr:uid="{00000000-0006-0000-0300-00003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6" authorId="0" shapeId="0" xr:uid="{00000000-0006-0000-0300-00003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6" authorId="0" shapeId="0" xr:uid="{00000000-0006-0000-0300-00003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6" authorId="0" shapeId="0" xr:uid="{00000000-0006-0000-0300-00003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6" authorId="0" shapeId="0" xr:uid="{00000000-0006-0000-0300-00003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6" authorId="0" shapeId="0" xr:uid="{00000000-0006-0000-0300-00004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6" authorId="0" shapeId="0" xr:uid="{00000000-0006-0000-0300-00002F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7" authorId="0" shapeId="0" xr:uid="{00000000-0006-0000-0300-000042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7" authorId="0" shapeId="0" xr:uid="{00000000-0006-0000-0300-000043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7" authorId="0" shapeId="0" xr:uid="{00000000-0006-0000-0300-000044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7" authorId="0" shapeId="0" xr:uid="{00000000-0006-0000-0300-000045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7" authorId="0" shapeId="0" xr:uid="{00000000-0006-0000-0300-000046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7" authorId="0" shapeId="0" xr:uid="{00000000-0006-0000-0300-000047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7" authorId="0" shapeId="0" xr:uid="{00000000-0006-0000-0300-000048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7" authorId="0" shapeId="0" xr:uid="{00000000-0006-0000-0300-000049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7" authorId="0" shapeId="0" xr:uid="{00000000-0006-0000-0300-000038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8" authorId="0" shapeId="0" xr:uid="{00000000-0006-0000-0300-00004B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8" authorId="0" shapeId="0" xr:uid="{00000000-0006-0000-0300-00004C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8" authorId="0" shapeId="0" xr:uid="{00000000-0006-0000-0300-00004D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8" authorId="0" shapeId="0" xr:uid="{00000000-0006-0000-0300-00004E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8" authorId="0" shapeId="0" xr:uid="{00000000-0006-0000-0300-00004F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8" authorId="0" shapeId="0" xr:uid="{00000000-0006-0000-0300-000050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8" authorId="0" shapeId="0" xr:uid="{00000000-0006-0000-0300-000051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8" authorId="0" shapeId="0" xr:uid="{00000000-0006-0000-0300-000052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8" authorId="0" shapeId="0" xr:uid="{00000000-0006-0000-0300-000041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9" authorId="0" shapeId="0" xr:uid="{00000000-0006-0000-0300-000054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9" authorId="0" shapeId="0" xr:uid="{00000000-0006-0000-0300-000055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9" authorId="0" shapeId="0" xr:uid="{00000000-0006-0000-0300-000056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9" authorId="0" shapeId="0" xr:uid="{00000000-0006-0000-0300-000057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9" authorId="0" shapeId="0" xr:uid="{00000000-0006-0000-0300-000058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9" authorId="0" shapeId="0" xr:uid="{00000000-0006-0000-0300-000059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9" authorId="0" shapeId="0" xr:uid="{00000000-0006-0000-0300-00005A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9" authorId="0" shapeId="0" xr:uid="{00000000-0006-0000-0300-00005B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9" authorId="0" shapeId="0" xr:uid="{00000000-0006-0000-0300-00004A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0" authorId="0" shapeId="0" xr:uid="{00000000-0006-0000-0300-00005D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0" authorId="0" shapeId="0" xr:uid="{00000000-0006-0000-0300-00005E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0" authorId="0" shapeId="0" xr:uid="{00000000-0006-0000-0300-00005F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0" authorId="0" shapeId="0" xr:uid="{00000000-0006-0000-0300-000060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0" authorId="0" shapeId="0" xr:uid="{00000000-0006-0000-0300-000061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0" authorId="0" shapeId="0" xr:uid="{00000000-0006-0000-0300-000062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0" authorId="0" shapeId="0" xr:uid="{00000000-0006-0000-0300-000063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0" authorId="0" shapeId="0" xr:uid="{00000000-0006-0000-0300-000064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0" authorId="0" shapeId="0" xr:uid="{00000000-0006-0000-0300-000053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1" authorId="0" shapeId="0" xr:uid="{00000000-0006-0000-0300-000066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1" authorId="0" shapeId="0" xr:uid="{00000000-0006-0000-0300-000067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1" authorId="0" shapeId="0" xr:uid="{00000000-0006-0000-0300-000068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1" authorId="0" shapeId="0" xr:uid="{00000000-0006-0000-0300-000069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1" authorId="0" shapeId="0" xr:uid="{00000000-0006-0000-0300-00006A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1" authorId="0" shapeId="0" xr:uid="{00000000-0006-0000-0300-00006B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1" authorId="0" shapeId="0" xr:uid="{00000000-0006-0000-0300-00006C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1" authorId="0" shapeId="0" xr:uid="{00000000-0006-0000-0300-00006D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1" authorId="0" shapeId="0" xr:uid="{00000000-0006-0000-0300-00005C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2" authorId="0" shapeId="0" xr:uid="{00000000-0006-0000-0300-00006F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2" authorId="0" shapeId="0" xr:uid="{00000000-0006-0000-0300-000070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2" authorId="0" shapeId="0" xr:uid="{00000000-0006-0000-0300-000071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2" authorId="0" shapeId="0" xr:uid="{00000000-0006-0000-0300-000072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2" authorId="0" shapeId="0" xr:uid="{00000000-0006-0000-0300-000073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2" authorId="0" shapeId="0" xr:uid="{00000000-0006-0000-0300-000074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2" authorId="0" shapeId="0" xr:uid="{00000000-0006-0000-0300-000075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2" authorId="0" shapeId="0" xr:uid="{00000000-0006-0000-0300-000076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2" authorId="0" shapeId="0" xr:uid="{00000000-0006-0000-0300-000065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3" authorId="0" shapeId="0" xr:uid="{00000000-0006-0000-0300-000078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3" authorId="0" shapeId="0" xr:uid="{00000000-0006-0000-0300-000079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3" authorId="0" shapeId="0" xr:uid="{00000000-0006-0000-0300-00007A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3" authorId="0" shapeId="0" xr:uid="{00000000-0006-0000-0300-00007B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3" authorId="0" shapeId="0" xr:uid="{00000000-0006-0000-0300-00007C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3" authorId="0" shapeId="0" xr:uid="{00000000-0006-0000-0300-00007D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3" authorId="0" shapeId="0" xr:uid="{00000000-0006-0000-0300-00007E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3" authorId="0" shapeId="0" xr:uid="{00000000-0006-0000-0300-00007F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3" authorId="0" shapeId="0" xr:uid="{00000000-0006-0000-0300-00006E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4" authorId="0" shapeId="0" xr:uid="{00000000-0006-0000-0300-00008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4" authorId="0" shapeId="0" xr:uid="{00000000-0006-0000-0300-00008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4" authorId="0" shapeId="0" xr:uid="{00000000-0006-0000-0300-00008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4" authorId="0" shapeId="0" xr:uid="{00000000-0006-0000-0300-00008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4" authorId="0" shapeId="0" xr:uid="{00000000-0006-0000-0300-00008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4" authorId="0" shapeId="0" xr:uid="{00000000-0006-0000-0300-00008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4" authorId="0" shapeId="0" xr:uid="{00000000-0006-0000-0300-00008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4" authorId="0" shapeId="0" xr:uid="{00000000-0006-0000-0300-00008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4" authorId="0" shapeId="0" xr:uid="{00000000-0006-0000-0300-000077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5" authorId="0" shapeId="0" xr:uid="{00000000-0006-0000-0300-00008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5" authorId="0" shapeId="0" xr:uid="{00000000-0006-0000-0300-00008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5" authorId="0" shapeId="0" xr:uid="{00000000-0006-0000-0300-00008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5" authorId="0" shapeId="0" xr:uid="{00000000-0006-0000-0300-00008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5" authorId="0" shapeId="0" xr:uid="{00000000-0006-0000-0300-00008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5" authorId="0" shapeId="0" xr:uid="{00000000-0006-0000-0300-00008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5" authorId="0" shapeId="0" xr:uid="{00000000-0006-0000-0300-00008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5" authorId="0" shapeId="0" xr:uid="{00000000-0006-0000-0300-00009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5" authorId="0" shapeId="0" xr:uid="{00000000-0006-0000-0300-000080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6" authorId="0" shapeId="0" xr:uid="{00000000-0006-0000-0300-00009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6" authorId="0" shapeId="0" xr:uid="{00000000-0006-0000-0300-00009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6" authorId="0" shapeId="0" xr:uid="{00000000-0006-0000-0300-00009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6" authorId="0" shapeId="0" xr:uid="{00000000-0006-0000-0300-00009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6" authorId="0" shapeId="0" xr:uid="{00000000-0006-0000-0300-00009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6" authorId="0" shapeId="0" xr:uid="{00000000-0006-0000-0300-00009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6" authorId="0" shapeId="0" xr:uid="{00000000-0006-0000-0300-00009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6" authorId="0" shapeId="0" xr:uid="{00000000-0006-0000-0300-00009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7" authorId="0" shapeId="0" xr:uid="{00000000-0006-0000-0300-00009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7" authorId="0" shapeId="0" xr:uid="{00000000-0006-0000-0300-00009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7" authorId="0" shapeId="0" xr:uid="{00000000-0006-0000-0300-00009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7" authorId="0" shapeId="0" xr:uid="{00000000-0006-0000-0300-00009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7" authorId="0" shapeId="0" xr:uid="{00000000-0006-0000-0300-00009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7" authorId="0" shapeId="0" xr:uid="{00000000-0006-0000-0300-00009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7" authorId="0" shapeId="0" xr:uid="{00000000-0006-0000-0300-00009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7" authorId="0" shapeId="0" xr:uid="{00000000-0006-0000-0300-0000A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8" authorId="0" shapeId="0" xr:uid="{00000000-0006-0000-0300-0000A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8" authorId="0" shapeId="0" xr:uid="{00000000-0006-0000-0300-0000A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8" authorId="0" shapeId="0" xr:uid="{00000000-0006-0000-0300-0000A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8" authorId="0" shapeId="0" xr:uid="{00000000-0006-0000-0300-0000A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8" authorId="0" shapeId="0" xr:uid="{00000000-0006-0000-0300-0000A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8" authorId="0" shapeId="0" xr:uid="{00000000-0006-0000-0300-0000A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8" authorId="0" shapeId="0" xr:uid="{00000000-0006-0000-0300-0000A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8" authorId="0" shapeId="0" xr:uid="{00000000-0006-0000-0300-0000A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9" authorId="0" shapeId="0" xr:uid="{00000000-0006-0000-0300-0000A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9" authorId="0" shapeId="0" xr:uid="{00000000-0006-0000-0300-0000A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9" authorId="0" shapeId="0" xr:uid="{00000000-0006-0000-0300-0000A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9" authorId="0" shapeId="0" xr:uid="{00000000-0006-0000-0300-0000A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9" authorId="0" shapeId="0" xr:uid="{00000000-0006-0000-0300-0000A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9" authorId="0" shapeId="0" xr:uid="{00000000-0006-0000-0300-0000A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9" authorId="0" shapeId="0" xr:uid="{00000000-0006-0000-0300-0000A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9" authorId="0" shapeId="0" xr:uid="{00000000-0006-0000-0300-0000B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0" authorId="0" shapeId="0" xr:uid="{00000000-0006-0000-0300-0000B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0" authorId="0" shapeId="0" xr:uid="{00000000-0006-0000-0300-0000B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0" authorId="0" shapeId="0" xr:uid="{00000000-0006-0000-0300-0000B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0" authorId="0" shapeId="0" xr:uid="{00000000-0006-0000-0300-0000B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0" authorId="0" shapeId="0" xr:uid="{00000000-0006-0000-0300-0000B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0" authorId="0" shapeId="0" xr:uid="{00000000-0006-0000-0300-0000B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0" authorId="0" shapeId="0" xr:uid="{00000000-0006-0000-0300-0000B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0" authorId="0" shapeId="0" xr:uid="{00000000-0006-0000-0300-0000B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1" authorId="0" shapeId="0" xr:uid="{00000000-0006-0000-0300-0000B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1" authorId="0" shapeId="0" xr:uid="{00000000-0006-0000-0300-0000B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1" authorId="0" shapeId="0" xr:uid="{00000000-0006-0000-0300-0000B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1" authorId="0" shapeId="0" xr:uid="{00000000-0006-0000-0300-0000B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1" authorId="0" shapeId="0" xr:uid="{00000000-0006-0000-0300-0000B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1" authorId="0" shapeId="0" xr:uid="{00000000-0006-0000-0300-0000B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1" authorId="0" shapeId="0" xr:uid="{00000000-0006-0000-0300-0000B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1" authorId="0" shapeId="0" xr:uid="{00000000-0006-0000-0300-0000C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2" authorId="0" shapeId="0" xr:uid="{00000000-0006-0000-0300-0000C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2" authorId="0" shapeId="0" xr:uid="{00000000-0006-0000-0300-0000C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2" authorId="0" shapeId="0" xr:uid="{00000000-0006-0000-0300-0000C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2" authorId="0" shapeId="0" xr:uid="{00000000-0006-0000-0300-0000C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2" authorId="0" shapeId="0" xr:uid="{00000000-0006-0000-0300-0000C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2" authorId="0" shapeId="0" xr:uid="{00000000-0006-0000-0300-0000C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2" authorId="0" shapeId="0" xr:uid="{00000000-0006-0000-0300-0000C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2" authorId="0" shapeId="0" xr:uid="{00000000-0006-0000-0300-0000C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3" authorId="0" shapeId="0" xr:uid="{00000000-0006-0000-0300-0000C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3" authorId="0" shapeId="0" xr:uid="{00000000-0006-0000-0300-0000C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3" authorId="0" shapeId="0" xr:uid="{00000000-0006-0000-0300-0000C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3" authorId="0" shapeId="0" xr:uid="{00000000-0006-0000-0300-0000C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3" authorId="0" shapeId="0" xr:uid="{00000000-0006-0000-0300-0000C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3" authorId="0" shapeId="0" xr:uid="{00000000-0006-0000-0300-0000C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3" authorId="0" shapeId="0" xr:uid="{00000000-0006-0000-0300-0000C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3" authorId="0" shapeId="0" xr:uid="{00000000-0006-0000-0300-0000D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4" authorId="0" shapeId="0" xr:uid="{00000000-0006-0000-0300-0000D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4" authorId="0" shapeId="0" xr:uid="{00000000-0006-0000-0300-0000D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4" authorId="0" shapeId="0" xr:uid="{00000000-0006-0000-0300-0000D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4" authorId="0" shapeId="0" xr:uid="{00000000-0006-0000-0300-0000D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4" authorId="0" shapeId="0" xr:uid="{00000000-0006-0000-0300-0000D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4" authorId="0" shapeId="0" xr:uid="{00000000-0006-0000-0300-0000D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4" authorId="0" shapeId="0" xr:uid="{00000000-0006-0000-0300-0000D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4" authorId="0" shapeId="0" xr:uid="{00000000-0006-0000-0300-0000D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5" authorId="0" shapeId="0" xr:uid="{00000000-0006-0000-0300-0000D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5" authorId="0" shapeId="0" xr:uid="{00000000-0006-0000-0300-0000D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5" authorId="0" shapeId="0" xr:uid="{00000000-0006-0000-0300-0000D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5" authorId="0" shapeId="0" xr:uid="{00000000-0006-0000-0300-0000D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5" authorId="0" shapeId="0" xr:uid="{00000000-0006-0000-0300-0000D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5" authorId="0" shapeId="0" xr:uid="{00000000-0006-0000-0300-0000D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5" authorId="0" shapeId="0" xr:uid="{00000000-0006-0000-0300-0000D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5" authorId="0" shapeId="0" xr:uid="{00000000-0006-0000-0300-0000E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6" authorId="0" shapeId="0" xr:uid="{00000000-0006-0000-0300-0000E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6" authorId="0" shapeId="0" xr:uid="{00000000-0006-0000-0300-0000E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6" authorId="0" shapeId="0" xr:uid="{00000000-0006-0000-0300-0000E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6" authorId="0" shapeId="0" xr:uid="{00000000-0006-0000-0300-0000E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6" authorId="0" shapeId="0" xr:uid="{00000000-0006-0000-0300-0000E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6" authorId="0" shapeId="0" xr:uid="{00000000-0006-0000-0300-0000E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6" authorId="0" shapeId="0" xr:uid="{00000000-0006-0000-0300-0000E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6" authorId="0" shapeId="0" xr:uid="{00000000-0006-0000-0300-0000E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7" authorId="0" shapeId="0" xr:uid="{00000000-0006-0000-0300-0000E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7" authorId="0" shapeId="0" xr:uid="{00000000-0006-0000-0300-0000E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7" authorId="0" shapeId="0" xr:uid="{00000000-0006-0000-0300-0000E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7" authorId="0" shapeId="0" xr:uid="{00000000-0006-0000-0300-0000E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7" authorId="0" shapeId="0" xr:uid="{00000000-0006-0000-0300-0000E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7" authorId="0" shapeId="0" xr:uid="{00000000-0006-0000-0300-0000E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7" authorId="0" shapeId="0" xr:uid="{00000000-0006-0000-0300-0000E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7" authorId="0" shapeId="0" xr:uid="{00000000-0006-0000-0300-0000F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8" authorId="0" shapeId="0" xr:uid="{00000000-0006-0000-0300-0000F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8" authorId="0" shapeId="0" xr:uid="{00000000-0006-0000-0300-0000F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8" authorId="0" shapeId="0" xr:uid="{00000000-0006-0000-0300-0000F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8" authorId="0" shapeId="0" xr:uid="{00000000-0006-0000-0300-0000F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8" authorId="0" shapeId="0" xr:uid="{00000000-0006-0000-0300-0000F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8" authorId="0" shapeId="0" xr:uid="{00000000-0006-0000-0300-0000F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8" authorId="0" shapeId="0" xr:uid="{00000000-0006-0000-0300-0000F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8" authorId="0" shapeId="0" xr:uid="{00000000-0006-0000-0300-0000F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9" authorId="0" shapeId="0" xr:uid="{00000000-0006-0000-0300-0000F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9" authorId="0" shapeId="0" xr:uid="{00000000-0006-0000-0300-0000F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9" authorId="0" shapeId="0" xr:uid="{00000000-0006-0000-0300-0000F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9" authorId="0" shapeId="0" xr:uid="{00000000-0006-0000-0300-0000F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9" authorId="0" shapeId="0" xr:uid="{00000000-0006-0000-0300-0000F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9" authorId="0" shapeId="0" xr:uid="{00000000-0006-0000-0300-0000F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9" authorId="0" shapeId="0" xr:uid="{00000000-0006-0000-0300-0000F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9" authorId="0" shapeId="0" xr:uid="{00000000-0006-0000-0300-00000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0" authorId="0" shapeId="0" xr:uid="{00000000-0006-0000-0300-00000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0" authorId="0" shapeId="0" xr:uid="{00000000-0006-0000-0300-00000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0" authorId="0" shapeId="0" xr:uid="{00000000-0006-0000-0300-00000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0" authorId="0" shapeId="0" xr:uid="{00000000-0006-0000-0300-00000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0" authorId="0" shapeId="0" xr:uid="{00000000-0006-0000-0300-00000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0" authorId="0" shapeId="0" xr:uid="{00000000-0006-0000-0300-00000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0" authorId="0" shapeId="0" xr:uid="{00000000-0006-0000-0300-00000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0" authorId="0" shapeId="0" xr:uid="{00000000-0006-0000-0300-00000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1" authorId="0" shapeId="0" xr:uid="{00000000-0006-0000-0300-00000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1" authorId="0" shapeId="0" xr:uid="{00000000-0006-0000-0300-00000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1" authorId="0" shapeId="0" xr:uid="{00000000-0006-0000-0300-00000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1" authorId="0" shapeId="0" xr:uid="{00000000-0006-0000-0300-00000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1" authorId="0" shapeId="0" xr:uid="{00000000-0006-0000-0300-00000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1" authorId="0" shapeId="0" xr:uid="{00000000-0006-0000-0300-00000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1" authorId="0" shapeId="0" xr:uid="{00000000-0006-0000-0300-00000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1" authorId="0" shapeId="0" xr:uid="{00000000-0006-0000-0300-00001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2" authorId="0" shapeId="0" xr:uid="{00000000-0006-0000-0300-00001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2" authorId="0" shapeId="0" xr:uid="{00000000-0006-0000-0300-00001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2" authorId="0" shapeId="0" xr:uid="{00000000-0006-0000-0300-00001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2" authorId="0" shapeId="0" xr:uid="{00000000-0006-0000-0300-00001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2" authorId="0" shapeId="0" xr:uid="{00000000-0006-0000-0300-00001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2" authorId="0" shapeId="0" xr:uid="{00000000-0006-0000-0300-00001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2" authorId="0" shapeId="0" xr:uid="{00000000-0006-0000-0300-00001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2" authorId="0" shapeId="0" xr:uid="{00000000-0006-0000-0300-00001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3" authorId="0" shapeId="0" xr:uid="{00000000-0006-0000-0300-00001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3" authorId="0" shapeId="0" xr:uid="{00000000-0006-0000-0300-00001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3" authorId="0" shapeId="0" xr:uid="{00000000-0006-0000-0300-00001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3" authorId="0" shapeId="0" xr:uid="{00000000-0006-0000-0300-00001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3" authorId="0" shapeId="0" xr:uid="{00000000-0006-0000-0300-00001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3" authorId="0" shapeId="0" xr:uid="{00000000-0006-0000-0300-00001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3" authorId="0" shapeId="0" xr:uid="{00000000-0006-0000-0300-00001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3" authorId="0" shapeId="0" xr:uid="{00000000-0006-0000-0300-00002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4" authorId="0" shapeId="0" xr:uid="{00000000-0006-0000-0300-00002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4" authorId="0" shapeId="0" xr:uid="{00000000-0006-0000-0300-00002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4" authorId="0" shapeId="0" xr:uid="{00000000-0006-0000-0300-00002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4" authorId="0" shapeId="0" xr:uid="{00000000-0006-0000-0300-00002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4" authorId="0" shapeId="0" xr:uid="{00000000-0006-0000-0300-00002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4" authorId="0" shapeId="0" xr:uid="{00000000-0006-0000-0300-00002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4" authorId="0" shapeId="0" xr:uid="{00000000-0006-0000-0300-00002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4" authorId="0" shapeId="0" xr:uid="{00000000-0006-0000-0300-00002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5" authorId="0" shapeId="0" xr:uid="{00000000-0006-0000-0300-00002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5" authorId="0" shapeId="0" xr:uid="{00000000-0006-0000-0300-00002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5" authorId="0" shapeId="0" xr:uid="{00000000-0006-0000-0300-00002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5" authorId="0" shapeId="0" xr:uid="{00000000-0006-0000-0300-00002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5" authorId="0" shapeId="0" xr:uid="{00000000-0006-0000-0300-00002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5" authorId="0" shapeId="0" xr:uid="{00000000-0006-0000-0300-00002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5" authorId="0" shapeId="0" xr:uid="{00000000-0006-0000-0300-00002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5" authorId="0" shapeId="0" xr:uid="{00000000-0006-0000-0300-00003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6" authorId="0" shapeId="0" xr:uid="{00000000-0006-0000-0300-00003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6" authorId="0" shapeId="0" xr:uid="{00000000-0006-0000-0300-00003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6" authorId="0" shapeId="0" xr:uid="{00000000-0006-0000-0300-00003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6" authorId="0" shapeId="0" xr:uid="{00000000-0006-0000-0300-00003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6" authorId="0" shapeId="0" xr:uid="{00000000-0006-0000-0300-00003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6" authorId="0" shapeId="0" xr:uid="{00000000-0006-0000-0300-00003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6" authorId="0" shapeId="0" xr:uid="{00000000-0006-0000-0300-00003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6" authorId="0" shapeId="0" xr:uid="{00000000-0006-0000-0300-00003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7" authorId="0" shapeId="0" xr:uid="{00000000-0006-0000-0300-00003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7" authorId="0" shapeId="0" xr:uid="{00000000-0006-0000-0300-00003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7" authorId="0" shapeId="0" xr:uid="{00000000-0006-0000-0300-00003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7" authorId="0" shapeId="0" xr:uid="{00000000-0006-0000-0300-00003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7" authorId="0" shapeId="0" xr:uid="{00000000-0006-0000-0300-00003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7" authorId="0" shapeId="0" xr:uid="{00000000-0006-0000-0300-00003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7" authorId="0" shapeId="0" xr:uid="{00000000-0006-0000-0300-00003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7" authorId="0" shapeId="0" xr:uid="{00000000-0006-0000-0300-00004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8" authorId="0" shapeId="0" xr:uid="{00000000-0006-0000-0300-00004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8" authorId="0" shapeId="0" xr:uid="{00000000-0006-0000-0300-00004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8" authorId="0" shapeId="0" xr:uid="{00000000-0006-0000-0300-00004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8" authorId="0" shapeId="0" xr:uid="{00000000-0006-0000-0300-00004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8" authorId="0" shapeId="0" xr:uid="{00000000-0006-0000-0300-00004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8" authorId="0" shapeId="0" xr:uid="{00000000-0006-0000-0300-00004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8" authorId="0" shapeId="0" xr:uid="{00000000-0006-0000-0300-00004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8" authorId="0" shapeId="0" xr:uid="{00000000-0006-0000-0300-00004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9" authorId="0" shapeId="0" xr:uid="{00000000-0006-0000-0300-00004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9" authorId="0" shapeId="0" xr:uid="{00000000-0006-0000-0300-00004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9" authorId="0" shapeId="0" xr:uid="{00000000-0006-0000-0300-00004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9" authorId="0" shapeId="0" xr:uid="{00000000-0006-0000-0300-00004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9" authorId="0" shapeId="0" xr:uid="{00000000-0006-0000-0300-00004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9" authorId="0" shapeId="0" xr:uid="{00000000-0006-0000-0300-00004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9" authorId="0" shapeId="0" xr:uid="{00000000-0006-0000-0300-00004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9" authorId="0" shapeId="0" xr:uid="{00000000-0006-0000-0300-00005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0" authorId="0" shapeId="0" xr:uid="{00000000-0006-0000-0300-00005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0" authorId="0" shapeId="0" xr:uid="{00000000-0006-0000-0300-00005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0" authorId="0" shapeId="0" xr:uid="{00000000-0006-0000-0300-00005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0" authorId="0" shapeId="0" xr:uid="{00000000-0006-0000-0300-00005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0" authorId="0" shapeId="0" xr:uid="{00000000-0006-0000-0300-00005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0" authorId="0" shapeId="0" xr:uid="{00000000-0006-0000-0300-00005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0" authorId="0" shapeId="0" xr:uid="{00000000-0006-0000-0300-00005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0" authorId="0" shapeId="0" xr:uid="{00000000-0006-0000-0300-00005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1" authorId="0" shapeId="0" xr:uid="{00000000-0006-0000-0300-00005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1" authorId="0" shapeId="0" xr:uid="{00000000-0006-0000-0300-00005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1" authorId="0" shapeId="0" xr:uid="{00000000-0006-0000-0300-00005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1" authorId="0" shapeId="0" xr:uid="{00000000-0006-0000-0300-00005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1" authorId="0" shapeId="0" xr:uid="{00000000-0006-0000-0300-00005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1" authorId="0" shapeId="0" xr:uid="{00000000-0006-0000-0300-00005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1" authorId="0" shapeId="0" xr:uid="{00000000-0006-0000-0300-00005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1" authorId="0" shapeId="0" xr:uid="{00000000-0006-0000-0300-00006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2" authorId="0" shapeId="0" xr:uid="{00000000-0006-0000-0300-00006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2" authorId="0" shapeId="0" xr:uid="{00000000-0006-0000-0300-00006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2" authorId="0" shapeId="0" xr:uid="{00000000-0006-0000-0300-00006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2" authorId="0" shapeId="0" xr:uid="{00000000-0006-0000-0300-00006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2" authorId="0" shapeId="0" xr:uid="{00000000-0006-0000-0300-00006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2" authorId="0" shapeId="0" xr:uid="{00000000-0006-0000-0300-00006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2" authorId="0" shapeId="0" xr:uid="{00000000-0006-0000-0300-00006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2" authorId="0" shapeId="0" xr:uid="{00000000-0006-0000-0300-00006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3" authorId="0" shapeId="0" xr:uid="{00000000-0006-0000-0300-00006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3" authorId="0" shapeId="0" xr:uid="{00000000-0006-0000-0300-00006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3" authorId="0" shapeId="0" xr:uid="{00000000-0006-0000-0300-00006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3" authorId="0" shapeId="0" xr:uid="{00000000-0006-0000-0300-00006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3" authorId="0" shapeId="0" xr:uid="{00000000-0006-0000-0300-00006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3" authorId="0" shapeId="0" xr:uid="{00000000-0006-0000-0300-00006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3" authorId="0" shapeId="0" xr:uid="{00000000-0006-0000-0300-00006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3" authorId="0" shapeId="0" xr:uid="{00000000-0006-0000-0300-00007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4" authorId="0" shapeId="0" xr:uid="{00000000-0006-0000-0300-00007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4" authorId="0" shapeId="0" xr:uid="{00000000-0006-0000-0300-00007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4" authorId="0" shapeId="0" xr:uid="{00000000-0006-0000-0300-00007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4" authorId="0" shapeId="0" xr:uid="{00000000-0006-0000-0300-00007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4" authorId="0" shapeId="0" xr:uid="{00000000-0006-0000-0300-00007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4" authorId="0" shapeId="0" xr:uid="{00000000-0006-0000-0300-00007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4" authorId="0" shapeId="0" xr:uid="{00000000-0006-0000-0300-00007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4" authorId="0" shapeId="0" xr:uid="{00000000-0006-0000-0300-00007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5" authorId="0" shapeId="0" xr:uid="{00000000-0006-0000-0300-00007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5" authorId="0" shapeId="0" xr:uid="{00000000-0006-0000-0300-00007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5" authorId="0" shapeId="0" xr:uid="{00000000-0006-0000-0300-00007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5" authorId="0" shapeId="0" xr:uid="{00000000-0006-0000-0300-00007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5" authorId="0" shapeId="0" xr:uid="{00000000-0006-0000-0300-00007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5" authorId="0" shapeId="0" xr:uid="{00000000-0006-0000-0300-00007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5" authorId="0" shapeId="0" xr:uid="{00000000-0006-0000-0300-00007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5" authorId="0" shapeId="0" xr:uid="{00000000-0006-0000-0300-00008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6" authorId="0" shapeId="0" xr:uid="{00000000-0006-0000-0300-00008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6" authorId="0" shapeId="0" xr:uid="{00000000-0006-0000-0300-00008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6" authorId="0" shapeId="0" xr:uid="{00000000-0006-0000-0300-00008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6" authorId="0" shapeId="0" xr:uid="{00000000-0006-0000-0300-00008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6" authorId="0" shapeId="0" xr:uid="{00000000-0006-0000-0300-00008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6" authorId="0" shapeId="0" xr:uid="{00000000-0006-0000-0300-00008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6" authorId="0" shapeId="0" xr:uid="{00000000-0006-0000-0300-00008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6" authorId="0" shapeId="0" xr:uid="{00000000-0006-0000-0300-00008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7" authorId="0" shapeId="0" xr:uid="{00000000-0006-0000-0300-00008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7" authorId="0" shapeId="0" xr:uid="{00000000-0006-0000-0300-00008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7" authorId="0" shapeId="0" xr:uid="{00000000-0006-0000-0300-00008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7" authorId="0" shapeId="0" xr:uid="{00000000-0006-0000-0300-00008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7" authorId="0" shapeId="0" xr:uid="{00000000-0006-0000-0300-00008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7" authorId="0" shapeId="0" xr:uid="{00000000-0006-0000-0300-00008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7" authorId="0" shapeId="0" xr:uid="{00000000-0006-0000-0300-00008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7" authorId="0" shapeId="0" xr:uid="{00000000-0006-0000-0300-00009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8" authorId="0" shapeId="0" xr:uid="{00000000-0006-0000-0300-00009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8" authorId="0" shapeId="0" xr:uid="{00000000-0006-0000-0300-00009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8" authorId="0" shapeId="0" xr:uid="{00000000-0006-0000-0300-00009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8" authorId="0" shapeId="0" xr:uid="{00000000-0006-0000-0300-00009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8" authorId="0" shapeId="0" xr:uid="{00000000-0006-0000-0300-00009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8" authorId="0" shapeId="0" xr:uid="{00000000-0006-0000-0300-00009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8" authorId="0" shapeId="0" xr:uid="{00000000-0006-0000-0300-00009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8" authorId="0" shapeId="0" xr:uid="{00000000-0006-0000-0300-00009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9" authorId="0" shapeId="0" xr:uid="{00000000-0006-0000-0300-00009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9" authorId="0" shapeId="0" xr:uid="{00000000-0006-0000-0300-00009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9" authorId="0" shapeId="0" xr:uid="{00000000-0006-0000-0300-00009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9" authorId="0" shapeId="0" xr:uid="{00000000-0006-0000-0300-00009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9" authorId="0" shapeId="0" xr:uid="{00000000-0006-0000-0300-00009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9" authorId="0" shapeId="0" xr:uid="{00000000-0006-0000-0300-00009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9" authorId="0" shapeId="0" xr:uid="{00000000-0006-0000-0300-00009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9" authorId="0" shapeId="0" xr:uid="{00000000-0006-0000-0300-0000A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0" authorId="0" shapeId="0" xr:uid="{00000000-0006-0000-0300-0000A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0" authorId="0" shapeId="0" xr:uid="{00000000-0006-0000-0300-0000A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0" authorId="0" shapeId="0" xr:uid="{00000000-0006-0000-0300-0000A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0" authorId="0" shapeId="0" xr:uid="{00000000-0006-0000-0300-0000A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0" authorId="0" shapeId="0" xr:uid="{00000000-0006-0000-0300-0000A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0" authorId="0" shapeId="0" xr:uid="{00000000-0006-0000-0300-0000A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0" authorId="0" shapeId="0" xr:uid="{00000000-0006-0000-0300-0000A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0" authorId="0" shapeId="0" xr:uid="{00000000-0006-0000-0300-0000A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1" authorId="0" shapeId="0" xr:uid="{00000000-0006-0000-0300-0000A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1" authorId="0" shapeId="0" xr:uid="{00000000-0006-0000-0300-0000A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1" authorId="0" shapeId="0" xr:uid="{00000000-0006-0000-0300-0000A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1" authorId="0" shapeId="0" xr:uid="{00000000-0006-0000-0300-0000A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1" authorId="0" shapeId="0" xr:uid="{00000000-0006-0000-0300-0000A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1" authorId="0" shapeId="0" xr:uid="{00000000-0006-0000-0300-0000A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1" authorId="0" shapeId="0" xr:uid="{00000000-0006-0000-0300-0000A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1" authorId="0" shapeId="0" xr:uid="{00000000-0006-0000-0300-0000B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2" authorId="0" shapeId="0" xr:uid="{00000000-0006-0000-0300-0000B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2" authorId="0" shapeId="0" xr:uid="{00000000-0006-0000-0300-0000B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2" authorId="0" shapeId="0" xr:uid="{00000000-0006-0000-0300-0000B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2" authorId="0" shapeId="0" xr:uid="{00000000-0006-0000-0300-0000B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2" authorId="0" shapeId="0" xr:uid="{00000000-0006-0000-0300-0000B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2" authorId="0" shapeId="0" xr:uid="{00000000-0006-0000-0300-0000B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2" authorId="0" shapeId="0" xr:uid="{00000000-0006-0000-0300-0000B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2" authorId="0" shapeId="0" xr:uid="{00000000-0006-0000-0300-0000B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3" authorId="0" shapeId="0" xr:uid="{00000000-0006-0000-0300-0000B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3" authorId="0" shapeId="0" xr:uid="{00000000-0006-0000-0300-0000B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3" authorId="0" shapeId="0" xr:uid="{00000000-0006-0000-0300-0000B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3" authorId="0" shapeId="0" xr:uid="{00000000-0006-0000-0300-0000B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3" authorId="0" shapeId="0" xr:uid="{00000000-0006-0000-0300-0000B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3" authorId="0" shapeId="0" xr:uid="{00000000-0006-0000-0300-0000B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3" authorId="0" shapeId="0" xr:uid="{00000000-0006-0000-0300-0000B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3" authorId="0" shapeId="0" xr:uid="{00000000-0006-0000-0300-0000C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4" authorId="0" shapeId="0" xr:uid="{00000000-0006-0000-0300-0000C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4" authorId="0" shapeId="0" xr:uid="{00000000-0006-0000-0300-0000C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4" authorId="0" shapeId="0" xr:uid="{00000000-0006-0000-0300-0000C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4" authorId="0" shapeId="0" xr:uid="{00000000-0006-0000-0300-0000C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4" authorId="0" shapeId="0" xr:uid="{00000000-0006-0000-0300-0000C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4" authorId="0" shapeId="0" xr:uid="{00000000-0006-0000-0300-0000C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4" authorId="0" shapeId="0" xr:uid="{00000000-0006-0000-0300-0000C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4" authorId="0" shapeId="0" xr:uid="{00000000-0006-0000-0300-0000C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5" authorId="0" shapeId="0" xr:uid="{00000000-0006-0000-0300-0000C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5" authorId="0" shapeId="0" xr:uid="{00000000-0006-0000-0300-0000C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5" authorId="0" shapeId="0" xr:uid="{00000000-0006-0000-0300-0000C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5" authorId="0" shapeId="0" xr:uid="{00000000-0006-0000-0300-0000C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5" authorId="0" shapeId="0" xr:uid="{00000000-0006-0000-0300-0000C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5" authorId="0" shapeId="0" xr:uid="{00000000-0006-0000-0300-0000C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5" authorId="0" shapeId="0" xr:uid="{00000000-0006-0000-0300-0000C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5" authorId="0" shapeId="0" xr:uid="{00000000-0006-0000-0300-0000D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6" authorId="0" shapeId="0" xr:uid="{00000000-0006-0000-0300-0000D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6" authorId="0" shapeId="0" xr:uid="{00000000-0006-0000-0300-0000D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6" authorId="0" shapeId="0" xr:uid="{00000000-0006-0000-0300-0000D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6" authorId="0" shapeId="0" xr:uid="{00000000-0006-0000-0300-0000D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6" authorId="0" shapeId="0" xr:uid="{00000000-0006-0000-0300-0000D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6" authorId="0" shapeId="0" xr:uid="{00000000-0006-0000-0300-0000D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6" authorId="0" shapeId="0" xr:uid="{00000000-0006-0000-0300-0000D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6" authorId="0" shapeId="0" xr:uid="{00000000-0006-0000-0300-0000D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7" authorId="0" shapeId="0" xr:uid="{00000000-0006-0000-0300-0000D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7" authorId="0" shapeId="0" xr:uid="{00000000-0006-0000-0300-0000D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7" authorId="0" shapeId="0" xr:uid="{00000000-0006-0000-0300-0000D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7" authorId="0" shapeId="0" xr:uid="{00000000-0006-0000-0300-0000D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7" authorId="0" shapeId="0" xr:uid="{00000000-0006-0000-0300-0000D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7" authorId="0" shapeId="0" xr:uid="{00000000-0006-0000-0300-0000D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7" authorId="0" shapeId="0" xr:uid="{00000000-0006-0000-0300-0000D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7" authorId="0" shapeId="0" xr:uid="{00000000-0006-0000-0300-0000E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8" authorId="0" shapeId="0" xr:uid="{00000000-0006-0000-0300-0000E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8" authorId="0" shapeId="0" xr:uid="{00000000-0006-0000-0300-0000E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8" authorId="0" shapeId="0" xr:uid="{00000000-0006-0000-0300-0000E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8" authorId="0" shapeId="0" xr:uid="{00000000-0006-0000-0300-0000E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8" authorId="0" shapeId="0" xr:uid="{00000000-0006-0000-0300-0000E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8" authorId="0" shapeId="0" xr:uid="{00000000-0006-0000-0300-0000E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8" authorId="0" shapeId="0" xr:uid="{00000000-0006-0000-0300-0000E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8" authorId="0" shapeId="0" xr:uid="{00000000-0006-0000-0300-0000E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9" authorId="0" shapeId="0" xr:uid="{00000000-0006-0000-0300-0000E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9" authorId="0" shapeId="0" xr:uid="{00000000-0006-0000-0300-0000E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9" authorId="0" shapeId="0" xr:uid="{00000000-0006-0000-0300-0000E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9" authorId="0" shapeId="0" xr:uid="{00000000-0006-0000-0300-0000E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9" authorId="0" shapeId="0" xr:uid="{00000000-0006-0000-0300-0000E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9" authorId="0" shapeId="0" xr:uid="{00000000-0006-0000-0300-0000E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9" authorId="0" shapeId="0" xr:uid="{00000000-0006-0000-0300-0000E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9" authorId="0" shapeId="0" xr:uid="{00000000-0006-0000-0300-0000F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0" authorId="0" shapeId="0" xr:uid="{00000000-0006-0000-0300-0000F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0" authorId="0" shapeId="0" xr:uid="{00000000-0006-0000-0300-0000F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0" authorId="0" shapeId="0" xr:uid="{00000000-0006-0000-0300-0000F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0" authorId="0" shapeId="0" xr:uid="{00000000-0006-0000-0300-0000F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0" authorId="0" shapeId="0" xr:uid="{00000000-0006-0000-0300-0000F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0" authorId="0" shapeId="0" xr:uid="{00000000-0006-0000-0300-0000F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0" authorId="0" shapeId="0" xr:uid="{00000000-0006-0000-0300-0000F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0" authorId="0" shapeId="0" xr:uid="{00000000-0006-0000-0300-0000F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1" authorId="0" shapeId="0" xr:uid="{00000000-0006-0000-0300-0000F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1" authorId="0" shapeId="0" xr:uid="{00000000-0006-0000-0300-0000F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1" authorId="0" shapeId="0" xr:uid="{00000000-0006-0000-0300-0000F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1" authorId="0" shapeId="0" xr:uid="{00000000-0006-0000-0300-0000F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1" authorId="0" shapeId="0" xr:uid="{00000000-0006-0000-0300-0000F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1" authorId="0" shapeId="0" xr:uid="{00000000-0006-0000-0300-0000F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1" authorId="0" shapeId="0" xr:uid="{00000000-0006-0000-0300-0000F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1" authorId="0" shapeId="0" xr:uid="{00000000-0006-0000-0300-00000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2" authorId="0" shapeId="0" xr:uid="{00000000-0006-0000-0300-00000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2" authorId="0" shapeId="0" xr:uid="{00000000-0006-0000-0300-00000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2" authorId="0" shapeId="0" xr:uid="{00000000-0006-0000-0300-00000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2" authorId="0" shapeId="0" xr:uid="{00000000-0006-0000-0300-00000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2" authorId="0" shapeId="0" xr:uid="{00000000-0006-0000-0300-00000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2" authorId="0" shapeId="0" xr:uid="{00000000-0006-0000-0300-00000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2" authorId="0" shapeId="0" xr:uid="{00000000-0006-0000-0300-00000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2" authorId="0" shapeId="0" xr:uid="{00000000-0006-0000-0300-00000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3" authorId="0" shapeId="0" xr:uid="{00000000-0006-0000-0300-00000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3" authorId="0" shapeId="0" xr:uid="{00000000-0006-0000-0300-00000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3" authorId="0" shapeId="0" xr:uid="{00000000-0006-0000-0300-00000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3" authorId="0" shapeId="0" xr:uid="{00000000-0006-0000-0300-00000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3" authorId="0" shapeId="0" xr:uid="{00000000-0006-0000-0300-00000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3" authorId="0" shapeId="0" xr:uid="{00000000-0006-0000-0300-00000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3" authorId="0" shapeId="0" xr:uid="{00000000-0006-0000-0300-00000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3" authorId="0" shapeId="0" xr:uid="{00000000-0006-0000-0300-00001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4" authorId="0" shapeId="0" xr:uid="{00000000-0006-0000-0300-00001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4" authorId="0" shapeId="0" xr:uid="{00000000-0006-0000-0300-00001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4" authorId="0" shapeId="0" xr:uid="{00000000-0006-0000-0300-00001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4" authorId="0" shapeId="0" xr:uid="{00000000-0006-0000-0300-00001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4" authorId="0" shapeId="0" xr:uid="{00000000-0006-0000-0300-00001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4" authorId="0" shapeId="0" xr:uid="{00000000-0006-0000-0300-00001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4" authorId="0" shapeId="0" xr:uid="{00000000-0006-0000-0300-00001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4" authorId="0" shapeId="0" xr:uid="{00000000-0006-0000-0300-00001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5" authorId="0" shapeId="0" xr:uid="{00000000-0006-0000-0300-00001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5" authorId="0" shapeId="0" xr:uid="{00000000-0006-0000-0300-00001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5" authorId="0" shapeId="0" xr:uid="{00000000-0006-0000-0300-00001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5" authorId="0" shapeId="0" xr:uid="{00000000-0006-0000-0300-00001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5" authorId="0" shapeId="0" xr:uid="{00000000-0006-0000-0300-00001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5" authorId="0" shapeId="0" xr:uid="{00000000-0006-0000-0300-00001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5" authorId="0" shapeId="0" xr:uid="{00000000-0006-0000-0300-00001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5" authorId="0" shapeId="0" xr:uid="{00000000-0006-0000-0300-00002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6" authorId="0" shapeId="0" xr:uid="{00000000-0006-0000-0300-00002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6" authorId="0" shapeId="0" xr:uid="{00000000-0006-0000-0300-00002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6" authorId="0" shapeId="0" xr:uid="{00000000-0006-0000-0300-00002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6" authorId="0" shapeId="0" xr:uid="{00000000-0006-0000-0300-00002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6" authorId="0" shapeId="0" xr:uid="{00000000-0006-0000-0300-00002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6" authorId="0" shapeId="0" xr:uid="{00000000-0006-0000-0300-00002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6" authorId="0" shapeId="0" xr:uid="{00000000-0006-0000-0300-00002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6" authorId="0" shapeId="0" xr:uid="{00000000-0006-0000-0300-00002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7" authorId="0" shapeId="0" xr:uid="{00000000-0006-0000-0300-00002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7" authorId="0" shapeId="0" xr:uid="{00000000-0006-0000-0300-00002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7" authorId="0" shapeId="0" xr:uid="{00000000-0006-0000-0300-00002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7" authorId="0" shapeId="0" xr:uid="{00000000-0006-0000-0300-00002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7" authorId="0" shapeId="0" xr:uid="{00000000-0006-0000-0300-00002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7" authorId="0" shapeId="0" xr:uid="{00000000-0006-0000-0300-00002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7" authorId="0" shapeId="0" xr:uid="{00000000-0006-0000-0300-00002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7" authorId="0" shapeId="0" xr:uid="{00000000-0006-0000-0300-00003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8" authorId="0" shapeId="0" xr:uid="{00000000-0006-0000-0300-00003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8" authorId="0" shapeId="0" xr:uid="{00000000-0006-0000-0300-00003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8" authorId="0" shapeId="0" xr:uid="{00000000-0006-0000-0300-00003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8" authorId="0" shapeId="0" xr:uid="{00000000-0006-0000-0300-00003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8" authorId="0" shapeId="0" xr:uid="{00000000-0006-0000-0300-00003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8" authorId="0" shapeId="0" xr:uid="{00000000-0006-0000-0300-00003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8" authorId="0" shapeId="0" xr:uid="{00000000-0006-0000-0300-00003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8" authorId="0" shapeId="0" xr:uid="{00000000-0006-0000-0300-00003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9" authorId="0" shapeId="0" xr:uid="{00000000-0006-0000-0300-00003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9" authorId="0" shapeId="0" xr:uid="{00000000-0006-0000-0300-00003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9" authorId="0" shapeId="0" xr:uid="{00000000-0006-0000-0300-00003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9" authorId="0" shapeId="0" xr:uid="{00000000-0006-0000-0300-00003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9" authorId="0" shapeId="0" xr:uid="{00000000-0006-0000-0300-00003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9" authorId="0" shapeId="0" xr:uid="{00000000-0006-0000-0300-00003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9" authorId="0" shapeId="0" xr:uid="{00000000-0006-0000-0300-00003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9" authorId="0" shapeId="0" xr:uid="{00000000-0006-0000-0300-00004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0" authorId="0" shapeId="0" xr:uid="{00000000-0006-0000-0300-00004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0" authorId="0" shapeId="0" xr:uid="{00000000-0006-0000-0300-00004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0" authorId="0" shapeId="0" xr:uid="{00000000-0006-0000-0300-00004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0" authorId="0" shapeId="0" xr:uid="{00000000-0006-0000-0300-00004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0" authorId="0" shapeId="0" xr:uid="{00000000-0006-0000-0300-00004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0" authorId="0" shapeId="0" xr:uid="{00000000-0006-0000-0300-00004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0" authorId="0" shapeId="0" xr:uid="{00000000-0006-0000-0300-00004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0" authorId="0" shapeId="0" xr:uid="{00000000-0006-0000-0300-00004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1" authorId="0" shapeId="0" xr:uid="{00000000-0006-0000-0300-00004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1" authorId="0" shapeId="0" xr:uid="{00000000-0006-0000-0300-00004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1" authorId="0" shapeId="0" xr:uid="{00000000-0006-0000-0300-00004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1" authorId="0" shapeId="0" xr:uid="{00000000-0006-0000-0300-00004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1" authorId="0" shapeId="0" xr:uid="{00000000-0006-0000-0300-00004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1" authorId="0" shapeId="0" xr:uid="{00000000-0006-0000-0300-00004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1" authorId="0" shapeId="0" xr:uid="{00000000-0006-0000-0300-00004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1" authorId="0" shapeId="0" xr:uid="{00000000-0006-0000-0300-00005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2" authorId="0" shapeId="0" xr:uid="{00000000-0006-0000-0300-00005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2" authorId="0" shapeId="0" xr:uid="{00000000-0006-0000-0300-00005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2" authorId="0" shapeId="0" xr:uid="{00000000-0006-0000-0300-00005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2" authorId="0" shapeId="0" xr:uid="{00000000-0006-0000-0300-00005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2" authorId="0" shapeId="0" xr:uid="{00000000-0006-0000-0300-00005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2" authorId="0" shapeId="0" xr:uid="{00000000-0006-0000-0300-00005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2" authorId="0" shapeId="0" xr:uid="{00000000-0006-0000-0300-00005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2" authorId="0" shapeId="0" xr:uid="{00000000-0006-0000-0300-00005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3" authorId="0" shapeId="0" xr:uid="{00000000-0006-0000-0300-00005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3" authorId="0" shapeId="0" xr:uid="{00000000-0006-0000-0300-00005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3" authorId="0" shapeId="0" xr:uid="{00000000-0006-0000-0300-00005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3" authorId="0" shapeId="0" xr:uid="{00000000-0006-0000-0300-00005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3" authorId="0" shapeId="0" xr:uid="{00000000-0006-0000-0300-00005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3" authorId="0" shapeId="0" xr:uid="{00000000-0006-0000-0300-00005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3" authorId="0" shapeId="0" xr:uid="{00000000-0006-0000-0300-00005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3" authorId="0" shapeId="0" xr:uid="{00000000-0006-0000-0300-00006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4" authorId="0" shapeId="0" xr:uid="{00000000-0006-0000-0300-00006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4" authorId="0" shapeId="0" xr:uid="{00000000-0006-0000-0300-00006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4" authorId="0" shapeId="0" xr:uid="{00000000-0006-0000-0300-00006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4" authorId="0" shapeId="0" xr:uid="{00000000-0006-0000-0300-00006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4" authorId="0" shapeId="0" xr:uid="{00000000-0006-0000-0300-00006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4" authorId="0" shapeId="0" xr:uid="{00000000-0006-0000-0300-00006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4" authorId="0" shapeId="0" xr:uid="{00000000-0006-0000-0300-00006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4" authorId="0" shapeId="0" xr:uid="{00000000-0006-0000-0300-00006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5" authorId="0" shapeId="0" xr:uid="{00000000-0006-0000-0300-00006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5" authorId="0" shapeId="0" xr:uid="{00000000-0006-0000-0300-00006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5" authorId="0" shapeId="0" xr:uid="{00000000-0006-0000-0300-00006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5" authorId="0" shapeId="0" xr:uid="{00000000-0006-0000-0300-00006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5" authorId="0" shapeId="0" xr:uid="{00000000-0006-0000-0300-00006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5" authorId="0" shapeId="0" xr:uid="{00000000-0006-0000-0300-00006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5" authorId="0" shapeId="0" xr:uid="{00000000-0006-0000-0300-00006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5" authorId="0" shapeId="0" xr:uid="{00000000-0006-0000-0300-00007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6" authorId="0" shapeId="0" xr:uid="{00000000-0006-0000-0300-00007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6" authorId="0" shapeId="0" xr:uid="{00000000-0006-0000-0300-00007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6" authorId="0" shapeId="0" xr:uid="{00000000-0006-0000-0300-00007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6" authorId="0" shapeId="0" xr:uid="{00000000-0006-0000-0300-00007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6" authorId="0" shapeId="0" xr:uid="{00000000-0006-0000-0300-00007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6" authorId="0" shapeId="0" xr:uid="{00000000-0006-0000-0300-00007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6" authorId="0" shapeId="0" xr:uid="{00000000-0006-0000-0300-00007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6" authorId="0" shapeId="0" xr:uid="{00000000-0006-0000-0300-00007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7" authorId="0" shapeId="0" xr:uid="{00000000-0006-0000-0300-00007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7" authorId="0" shapeId="0" xr:uid="{00000000-0006-0000-0300-00007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7" authorId="0" shapeId="0" xr:uid="{00000000-0006-0000-0300-00007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7" authorId="0" shapeId="0" xr:uid="{00000000-0006-0000-0300-00007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7" authorId="0" shapeId="0" xr:uid="{00000000-0006-0000-0300-00007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7" authorId="0" shapeId="0" xr:uid="{00000000-0006-0000-0300-00007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7" authorId="0" shapeId="0" xr:uid="{00000000-0006-0000-0300-00007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7" authorId="0" shapeId="0" xr:uid="{00000000-0006-0000-0300-00008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8" authorId="0" shapeId="0" xr:uid="{00000000-0006-0000-0300-00008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8" authorId="0" shapeId="0" xr:uid="{00000000-0006-0000-0300-00008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8" authorId="0" shapeId="0" xr:uid="{00000000-0006-0000-0300-00008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8" authorId="0" shapeId="0" xr:uid="{00000000-0006-0000-0300-00008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8" authorId="0" shapeId="0" xr:uid="{00000000-0006-0000-0300-00008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8" authorId="0" shapeId="0" xr:uid="{00000000-0006-0000-0300-00008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8" authorId="0" shapeId="0" xr:uid="{00000000-0006-0000-0300-00008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8" authorId="0" shapeId="0" xr:uid="{00000000-0006-0000-0300-00008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9" authorId="0" shapeId="0" xr:uid="{00000000-0006-0000-0300-00008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9" authorId="0" shapeId="0" xr:uid="{00000000-0006-0000-0300-00008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9" authorId="0" shapeId="0" xr:uid="{00000000-0006-0000-0300-00008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9" authorId="0" shapeId="0" xr:uid="{00000000-0006-0000-0300-00008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9" authorId="0" shapeId="0" xr:uid="{00000000-0006-0000-0300-00008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9" authorId="0" shapeId="0" xr:uid="{00000000-0006-0000-0300-00008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9" authorId="0" shapeId="0" xr:uid="{00000000-0006-0000-0300-00008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9" authorId="0" shapeId="0" xr:uid="{00000000-0006-0000-0300-00009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0" authorId="0" shapeId="0" xr:uid="{00000000-0006-0000-0300-00009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0" authorId="0" shapeId="0" xr:uid="{00000000-0006-0000-0300-00009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0" authorId="0" shapeId="0" xr:uid="{00000000-0006-0000-0300-00009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0" authorId="0" shapeId="0" xr:uid="{00000000-0006-0000-0300-00009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0" authorId="0" shapeId="0" xr:uid="{00000000-0006-0000-0300-00009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0" authorId="0" shapeId="0" xr:uid="{00000000-0006-0000-0300-00009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0" authorId="0" shapeId="0" xr:uid="{00000000-0006-0000-0300-00009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0" authorId="0" shapeId="0" xr:uid="{00000000-0006-0000-0300-00009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1" authorId="0" shapeId="0" xr:uid="{00000000-0006-0000-0300-00009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1" authorId="0" shapeId="0" xr:uid="{00000000-0006-0000-0300-00009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1" authorId="0" shapeId="0" xr:uid="{00000000-0006-0000-0300-00009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1" authorId="0" shapeId="0" xr:uid="{00000000-0006-0000-0300-00009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1" authorId="0" shapeId="0" xr:uid="{00000000-0006-0000-0300-00009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1" authorId="0" shapeId="0" xr:uid="{00000000-0006-0000-0300-00009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1" authorId="0" shapeId="0" xr:uid="{00000000-0006-0000-0300-00009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1" authorId="0" shapeId="0" xr:uid="{00000000-0006-0000-0300-0000A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2" authorId="0" shapeId="0" xr:uid="{00000000-0006-0000-0300-0000A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2" authorId="0" shapeId="0" xr:uid="{00000000-0006-0000-0300-0000A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2" authorId="0" shapeId="0" xr:uid="{00000000-0006-0000-0300-0000A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2" authorId="0" shapeId="0" xr:uid="{00000000-0006-0000-0300-0000A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2" authorId="0" shapeId="0" xr:uid="{00000000-0006-0000-0300-0000A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2" authorId="0" shapeId="0" xr:uid="{00000000-0006-0000-0300-0000A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2" authorId="0" shapeId="0" xr:uid="{00000000-0006-0000-0300-0000A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2" authorId="0" shapeId="0" xr:uid="{00000000-0006-0000-0300-0000A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3" authorId="0" shapeId="0" xr:uid="{00000000-0006-0000-0300-0000A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3" authorId="0" shapeId="0" xr:uid="{00000000-0006-0000-0300-0000A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3" authorId="0" shapeId="0" xr:uid="{00000000-0006-0000-0300-0000A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3" authorId="0" shapeId="0" xr:uid="{00000000-0006-0000-0300-0000A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3" authorId="0" shapeId="0" xr:uid="{00000000-0006-0000-0300-0000A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3" authorId="0" shapeId="0" xr:uid="{00000000-0006-0000-0300-0000A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3" authorId="0" shapeId="0" xr:uid="{00000000-0006-0000-0300-0000A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3" authorId="0" shapeId="0" xr:uid="{00000000-0006-0000-0300-0000B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4" authorId="0" shapeId="0" xr:uid="{00000000-0006-0000-0300-0000B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4" authorId="0" shapeId="0" xr:uid="{00000000-0006-0000-0300-0000B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4" authorId="0" shapeId="0" xr:uid="{00000000-0006-0000-0300-0000B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4" authorId="0" shapeId="0" xr:uid="{00000000-0006-0000-0300-0000B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4" authorId="0" shapeId="0" xr:uid="{00000000-0006-0000-0300-0000B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4" authorId="0" shapeId="0" xr:uid="{00000000-0006-0000-0300-0000B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4" authorId="0" shapeId="0" xr:uid="{00000000-0006-0000-0300-0000B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4" authorId="0" shapeId="0" xr:uid="{00000000-0006-0000-0300-0000B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5" authorId="0" shapeId="0" xr:uid="{00000000-0006-0000-0300-0000B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5" authorId="0" shapeId="0" xr:uid="{00000000-0006-0000-0300-0000B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5" authorId="0" shapeId="0" xr:uid="{00000000-0006-0000-0300-0000B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5" authorId="0" shapeId="0" xr:uid="{00000000-0006-0000-0300-0000B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5" authorId="0" shapeId="0" xr:uid="{00000000-0006-0000-0300-0000B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5" authorId="0" shapeId="0" xr:uid="{00000000-0006-0000-0300-0000B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5" authorId="0" shapeId="0" xr:uid="{00000000-0006-0000-0300-0000B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5" authorId="0" shapeId="0" xr:uid="{00000000-0006-0000-0300-0000C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6" authorId="0" shapeId="0" xr:uid="{00000000-0006-0000-0300-0000C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6" authorId="0" shapeId="0" xr:uid="{00000000-0006-0000-0300-0000C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6" authorId="0" shapeId="0" xr:uid="{00000000-0006-0000-0300-0000C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6" authorId="0" shapeId="0" xr:uid="{00000000-0006-0000-0300-0000C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6" authorId="0" shapeId="0" xr:uid="{00000000-0006-0000-0300-0000C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6" authorId="0" shapeId="0" xr:uid="{00000000-0006-0000-0300-0000C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6" authorId="0" shapeId="0" xr:uid="{00000000-0006-0000-0300-0000C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6" authorId="0" shapeId="0" xr:uid="{00000000-0006-0000-0300-0000C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7" authorId="0" shapeId="0" xr:uid="{00000000-0006-0000-0300-0000C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7" authorId="0" shapeId="0" xr:uid="{00000000-0006-0000-0300-0000C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7" authorId="0" shapeId="0" xr:uid="{00000000-0006-0000-0300-0000C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7" authorId="0" shapeId="0" xr:uid="{00000000-0006-0000-0300-0000C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7" authorId="0" shapeId="0" xr:uid="{00000000-0006-0000-0300-0000C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7" authorId="0" shapeId="0" xr:uid="{00000000-0006-0000-0300-0000C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7" authorId="0" shapeId="0" xr:uid="{00000000-0006-0000-0300-0000C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7" authorId="0" shapeId="0" xr:uid="{00000000-0006-0000-0300-0000D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8" authorId="0" shapeId="0" xr:uid="{00000000-0006-0000-0300-0000D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8" authorId="0" shapeId="0" xr:uid="{00000000-0006-0000-0300-0000D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8" authorId="0" shapeId="0" xr:uid="{00000000-0006-0000-0300-0000D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8" authorId="0" shapeId="0" xr:uid="{00000000-0006-0000-0300-0000D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8" authorId="0" shapeId="0" xr:uid="{00000000-0006-0000-0300-0000D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8" authorId="0" shapeId="0" xr:uid="{00000000-0006-0000-0300-0000D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8" authorId="0" shapeId="0" xr:uid="{00000000-0006-0000-0300-0000D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8" authorId="0" shapeId="0" xr:uid="{00000000-0006-0000-0300-0000D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9" authorId="0" shapeId="0" xr:uid="{00000000-0006-0000-0300-0000D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9" authorId="0" shapeId="0" xr:uid="{00000000-0006-0000-0300-0000D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9" authorId="0" shapeId="0" xr:uid="{00000000-0006-0000-0300-0000D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9" authorId="0" shapeId="0" xr:uid="{00000000-0006-0000-0300-0000D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9" authorId="0" shapeId="0" xr:uid="{00000000-0006-0000-0300-0000D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9" authorId="0" shapeId="0" xr:uid="{00000000-0006-0000-0300-0000D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9" authorId="0" shapeId="0" xr:uid="{00000000-0006-0000-0300-0000D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9" authorId="0" shapeId="0" xr:uid="{00000000-0006-0000-0300-0000E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0" authorId="0" shapeId="0" xr:uid="{00000000-0006-0000-0300-0000E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0" authorId="0" shapeId="0" xr:uid="{00000000-0006-0000-0300-0000E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0" authorId="0" shapeId="0" xr:uid="{00000000-0006-0000-0300-0000E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0" authorId="0" shapeId="0" xr:uid="{00000000-0006-0000-0300-0000E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0" authorId="0" shapeId="0" xr:uid="{00000000-0006-0000-0300-0000E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0" authorId="0" shapeId="0" xr:uid="{00000000-0006-0000-0300-0000E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0" authorId="0" shapeId="0" xr:uid="{00000000-0006-0000-0300-0000E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0" authorId="0" shapeId="0" xr:uid="{00000000-0006-0000-0300-0000E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1" authorId="0" shapeId="0" xr:uid="{00000000-0006-0000-0300-0000E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1" authorId="0" shapeId="0" xr:uid="{00000000-0006-0000-0300-0000E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1" authorId="0" shapeId="0" xr:uid="{00000000-0006-0000-0300-0000E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1" authorId="0" shapeId="0" xr:uid="{00000000-0006-0000-0300-0000E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1" authorId="0" shapeId="0" xr:uid="{00000000-0006-0000-0300-0000E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1" authorId="0" shapeId="0" xr:uid="{00000000-0006-0000-0300-0000E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1" authorId="0" shapeId="0" xr:uid="{00000000-0006-0000-0300-0000E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1" authorId="0" shapeId="0" xr:uid="{00000000-0006-0000-0300-0000F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2" authorId="0" shapeId="0" xr:uid="{00000000-0006-0000-0300-0000F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2" authorId="0" shapeId="0" xr:uid="{00000000-0006-0000-0300-0000F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2" authorId="0" shapeId="0" xr:uid="{00000000-0006-0000-0300-0000F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2" authorId="0" shapeId="0" xr:uid="{00000000-0006-0000-0300-0000F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2" authorId="0" shapeId="0" xr:uid="{00000000-0006-0000-0300-0000F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2" authorId="0" shapeId="0" xr:uid="{00000000-0006-0000-0300-0000F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2" authorId="0" shapeId="0" xr:uid="{00000000-0006-0000-0300-0000F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2" authorId="0" shapeId="0" xr:uid="{00000000-0006-0000-0300-0000F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3" authorId="0" shapeId="0" xr:uid="{00000000-0006-0000-0300-0000F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3" authorId="0" shapeId="0" xr:uid="{00000000-0006-0000-0300-0000F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3" authorId="0" shapeId="0" xr:uid="{00000000-0006-0000-0300-0000F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3" authorId="0" shapeId="0" xr:uid="{00000000-0006-0000-0300-0000F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3" authorId="0" shapeId="0" xr:uid="{00000000-0006-0000-0300-0000F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3" authorId="0" shapeId="0" xr:uid="{00000000-0006-0000-0300-0000F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3" authorId="0" shapeId="0" xr:uid="{00000000-0006-0000-0300-0000F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3" authorId="0" shapeId="0" xr:uid="{00000000-0006-0000-0300-00000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4" authorId="0" shapeId="0" xr:uid="{00000000-0006-0000-0300-00000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4" authorId="0" shapeId="0" xr:uid="{00000000-0006-0000-0300-00000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4" authorId="0" shapeId="0" xr:uid="{00000000-0006-0000-0300-00000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4" authorId="0" shapeId="0" xr:uid="{00000000-0006-0000-0300-00000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4" authorId="0" shapeId="0" xr:uid="{00000000-0006-0000-0300-00000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4" authorId="0" shapeId="0" xr:uid="{00000000-0006-0000-0300-00000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4" authorId="0" shapeId="0" xr:uid="{00000000-0006-0000-0300-00000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4" authorId="0" shapeId="0" xr:uid="{00000000-0006-0000-0300-00000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5" authorId="0" shapeId="0" xr:uid="{00000000-0006-0000-0300-00000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5" authorId="0" shapeId="0" xr:uid="{00000000-0006-0000-0300-00000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5" authorId="0" shapeId="0" xr:uid="{00000000-0006-0000-0300-00000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5" authorId="0" shapeId="0" xr:uid="{00000000-0006-0000-0300-00000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5" authorId="0" shapeId="0" xr:uid="{00000000-0006-0000-0300-00000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5" authorId="0" shapeId="0" xr:uid="{00000000-0006-0000-0300-00000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5" authorId="0" shapeId="0" xr:uid="{00000000-0006-0000-0300-00000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5" authorId="0" shapeId="0" xr:uid="{00000000-0006-0000-0300-00001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6" authorId="0" shapeId="0" xr:uid="{00000000-0006-0000-0300-00001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6" authorId="0" shapeId="0" xr:uid="{00000000-0006-0000-0300-00001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6" authorId="0" shapeId="0" xr:uid="{00000000-0006-0000-0300-00001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6" authorId="0" shapeId="0" xr:uid="{00000000-0006-0000-0300-00001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6" authorId="0" shapeId="0" xr:uid="{00000000-0006-0000-0300-00001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6" authorId="0" shapeId="0" xr:uid="{00000000-0006-0000-0300-00001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6" authorId="0" shapeId="0" xr:uid="{00000000-0006-0000-0300-00001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6" authorId="0" shapeId="0" xr:uid="{00000000-0006-0000-0300-00001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7" authorId="0" shapeId="0" xr:uid="{00000000-0006-0000-0300-00001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7" authorId="0" shapeId="0" xr:uid="{00000000-0006-0000-0300-00001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7" authorId="0" shapeId="0" xr:uid="{00000000-0006-0000-0300-00001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7" authorId="0" shapeId="0" xr:uid="{00000000-0006-0000-0300-00001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7" authorId="0" shapeId="0" xr:uid="{00000000-0006-0000-0300-00001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7" authorId="0" shapeId="0" xr:uid="{00000000-0006-0000-0300-00001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7" authorId="0" shapeId="0" xr:uid="{00000000-0006-0000-0300-00001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7" authorId="0" shapeId="0" xr:uid="{00000000-0006-0000-0300-00002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8" authorId="0" shapeId="0" xr:uid="{00000000-0006-0000-0300-00002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8" authorId="0" shapeId="0" xr:uid="{00000000-0006-0000-0300-00002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8" authorId="0" shapeId="0" xr:uid="{00000000-0006-0000-0300-00002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8" authorId="0" shapeId="0" xr:uid="{00000000-0006-0000-0300-00002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8" authorId="0" shapeId="0" xr:uid="{00000000-0006-0000-0300-00002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8" authorId="0" shapeId="0" xr:uid="{00000000-0006-0000-0300-00002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8" authorId="0" shapeId="0" xr:uid="{00000000-0006-0000-0300-00002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8" authorId="0" shapeId="0" xr:uid="{00000000-0006-0000-0300-00002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9" authorId="0" shapeId="0" xr:uid="{00000000-0006-0000-0300-00002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9" authorId="0" shapeId="0" xr:uid="{00000000-0006-0000-0300-00002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9" authorId="0" shapeId="0" xr:uid="{00000000-0006-0000-0300-00002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9" authorId="0" shapeId="0" xr:uid="{00000000-0006-0000-0300-00002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9" authorId="0" shapeId="0" xr:uid="{00000000-0006-0000-0300-00002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9" authorId="0" shapeId="0" xr:uid="{00000000-0006-0000-0300-00002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9" authorId="0" shapeId="0" xr:uid="{00000000-0006-0000-0300-00002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9" authorId="0" shapeId="0" xr:uid="{00000000-0006-0000-0300-00003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0" authorId="0" shapeId="0" xr:uid="{00000000-0006-0000-0300-00003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0" authorId="0" shapeId="0" xr:uid="{00000000-0006-0000-0300-00003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0" authorId="0" shapeId="0" xr:uid="{00000000-0006-0000-0300-00003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0" authorId="0" shapeId="0" xr:uid="{00000000-0006-0000-0300-00003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0" authorId="0" shapeId="0" xr:uid="{00000000-0006-0000-0300-00003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0" authorId="0" shapeId="0" xr:uid="{00000000-0006-0000-0300-00003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0" authorId="0" shapeId="0" xr:uid="{00000000-0006-0000-0300-00003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0" authorId="0" shapeId="0" xr:uid="{00000000-0006-0000-0300-00003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1" authorId="0" shapeId="0" xr:uid="{00000000-0006-0000-0300-00003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1" authorId="0" shapeId="0" xr:uid="{00000000-0006-0000-0300-00003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1" authorId="0" shapeId="0" xr:uid="{00000000-0006-0000-0300-00003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1" authorId="0" shapeId="0" xr:uid="{00000000-0006-0000-0300-00003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1" authorId="0" shapeId="0" xr:uid="{00000000-0006-0000-0300-00003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1" authorId="0" shapeId="0" xr:uid="{00000000-0006-0000-0300-00003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1" authorId="0" shapeId="0" xr:uid="{00000000-0006-0000-0300-00003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1" authorId="0" shapeId="0" xr:uid="{00000000-0006-0000-0300-00004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2" authorId="0" shapeId="0" xr:uid="{00000000-0006-0000-0300-00004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2" authorId="0" shapeId="0" xr:uid="{00000000-0006-0000-0300-00004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2" authorId="0" shapeId="0" xr:uid="{00000000-0006-0000-0300-00004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2" authorId="0" shapeId="0" xr:uid="{00000000-0006-0000-0300-00004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2" authorId="0" shapeId="0" xr:uid="{00000000-0006-0000-0300-00004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2" authorId="0" shapeId="0" xr:uid="{00000000-0006-0000-0300-00004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2" authorId="0" shapeId="0" xr:uid="{00000000-0006-0000-0300-00004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2" authorId="0" shapeId="0" xr:uid="{00000000-0006-0000-0300-00004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3" authorId="0" shapeId="0" xr:uid="{00000000-0006-0000-0300-00004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3" authorId="0" shapeId="0" xr:uid="{00000000-0006-0000-0300-00004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3" authorId="0" shapeId="0" xr:uid="{00000000-0006-0000-0300-00004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3" authorId="0" shapeId="0" xr:uid="{00000000-0006-0000-0300-00004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3" authorId="0" shapeId="0" xr:uid="{00000000-0006-0000-0300-00004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3" authorId="0" shapeId="0" xr:uid="{00000000-0006-0000-0300-00004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3" authorId="0" shapeId="0" xr:uid="{00000000-0006-0000-0300-00004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3" authorId="0" shapeId="0" xr:uid="{00000000-0006-0000-0300-00005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4" authorId="0" shapeId="0" xr:uid="{00000000-0006-0000-0300-00005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4" authorId="0" shapeId="0" xr:uid="{00000000-0006-0000-0300-00005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4" authorId="0" shapeId="0" xr:uid="{00000000-0006-0000-0300-00005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4" authorId="0" shapeId="0" xr:uid="{00000000-0006-0000-0300-00005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4" authorId="0" shapeId="0" xr:uid="{00000000-0006-0000-0300-00005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4" authorId="0" shapeId="0" xr:uid="{00000000-0006-0000-0300-00005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4" authorId="0" shapeId="0" xr:uid="{00000000-0006-0000-0300-00005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4" authorId="0" shapeId="0" xr:uid="{00000000-0006-0000-0300-00005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5" authorId="0" shapeId="0" xr:uid="{00000000-0006-0000-0300-00005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5" authorId="0" shapeId="0" xr:uid="{00000000-0006-0000-0300-00005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5" authorId="0" shapeId="0" xr:uid="{00000000-0006-0000-0300-00005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5" authorId="0" shapeId="0" xr:uid="{00000000-0006-0000-0300-00005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5" authorId="0" shapeId="0" xr:uid="{00000000-0006-0000-0300-00005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5" authorId="0" shapeId="0" xr:uid="{00000000-0006-0000-0300-00005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5" authorId="0" shapeId="0" xr:uid="{00000000-0006-0000-0300-00005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5" authorId="0" shapeId="0" xr:uid="{00000000-0006-0000-0300-00006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6" authorId="0" shapeId="0" xr:uid="{00000000-0006-0000-0300-00006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6" authorId="0" shapeId="0" xr:uid="{00000000-0006-0000-0300-00006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6" authorId="0" shapeId="0" xr:uid="{00000000-0006-0000-0300-00006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6" authorId="0" shapeId="0" xr:uid="{00000000-0006-0000-0300-00006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6" authorId="0" shapeId="0" xr:uid="{00000000-0006-0000-0300-00006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6" authorId="0" shapeId="0" xr:uid="{00000000-0006-0000-0300-00006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6" authorId="0" shapeId="0" xr:uid="{00000000-0006-0000-0300-00006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6" authorId="0" shapeId="0" xr:uid="{00000000-0006-0000-0300-00006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7" authorId="0" shapeId="0" xr:uid="{00000000-0006-0000-0300-00006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7" authorId="0" shapeId="0" xr:uid="{00000000-0006-0000-0300-00006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7" authorId="0" shapeId="0" xr:uid="{00000000-0006-0000-0300-00006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7" authorId="0" shapeId="0" xr:uid="{00000000-0006-0000-0300-00006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7" authorId="0" shapeId="0" xr:uid="{00000000-0006-0000-0300-00006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7" authorId="0" shapeId="0" xr:uid="{00000000-0006-0000-0300-00006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7" authorId="0" shapeId="0" xr:uid="{00000000-0006-0000-0300-00006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7" authorId="0" shapeId="0" xr:uid="{00000000-0006-0000-0300-00007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8" authorId="0" shapeId="0" xr:uid="{00000000-0006-0000-0300-00007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8" authorId="0" shapeId="0" xr:uid="{00000000-0006-0000-0300-00007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8" authorId="0" shapeId="0" xr:uid="{00000000-0006-0000-0300-00007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8" authorId="0" shapeId="0" xr:uid="{00000000-0006-0000-0300-00007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8" authorId="0" shapeId="0" xr:uid="{00000000-0006-0000-0300-00007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8" authorId="0" shapeId="0" xr:uid="{00000000-0006-0000-0300-00007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8" authorId="0" shapeId="0" xr:uid="{00000000-0006-0000-0300-00007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8" authorId="0" shapeId="0" xr:uid="{00000000-0006-0000-0300-00007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9" authorId="0" shapeId="0" xr:uid="{00000000-0006-0000-0300-00007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9" authorId="0" shapeId="0" xr:uid="{00000000-0006-0000-0300-00007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9" authorId="0" shapeId="0" xr:uid="{00000000-0006-0000-0300-00007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9" authorId="0" shapeId="0" xr:uid="{00000000-0006-0000-0300-00007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9" authorId="0" shapeId="0" xr:uid="{00000000-0006-0000-0300-00007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9" authorId="0" shapeId="0" xr:uid="{00000000-0006-0000-0300-00007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9" authorId="0" shapeId="0" xr:uid="{00000000-0006-0000-0300-00007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9" authorId="0" shapeId="0" xr:uid="{00000000-0006-0000-0300-00008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0" authorId="0" shapeId="0" xr:uid="{00000000-0006-0000-0300-00008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0" authorId="0" shapeId="0" xr:uid="{00000000-0006-0000-0300-00008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0" authorId="0" shapeId="0" xr:uid="{00000000-0006-0000-0300-00008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0" authorId="0" shapeId="0" xr:uid="{00000000-0006-0000-0300-00008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0" authorId="0" shapeId="0" xr:uid="{00000000-0006-0000-0300-00008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0" authorId="0" shapeId="0" xr:uid="{00000000-0006-0000-0300-00008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0" authorId="0" shapeId="0" xr:uid="{00000000-0006-0000-0300-00008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0" authorId="0" shapeId="0" xr:uid="{00000000-0006-0000-0300-00008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1" authorId="0" shapeId="0" xr:uid="{00000000-0006-0000-0300-00008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1" authorId="0" shapeId="0" xr:uid="{00000000-0006-0000-0300-00008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1" authorId="0" shapeId="0" xr:uid="{00000000-0006-0000-0300-00008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1" authorId="0" shapeId="0" xr:uid="{00000000-0006-0000-0300-00008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1" authorId="0" shapeId="0" xr:uid="{00000000-0006-0000-0300-00008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1" authorId="0" shapeId="0" xr:uid="{00000000-0006-0000-0300-00008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1" authorId="0" shapeId="0" xr:uid="{00000000-0006-0000-0300-00008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1" authorId="0" shapeId="0" xr:uid="{00000000-0006-0000-0300-00009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2" authorId="0" shapeId="0" xr:uid="{00000000-0006-0000-0300-00009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2" authorId="0" shapeId="0" xr:uid="{00000000-0006-0000-0300-00009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2" authorId="0" shapeId="0" xr:uid="{00000000-0006-0000-0300-00009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2" authorId="0" shapeId="0" xr:uid="{00000000-0006-0000-0300-00009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2" authorId="0" shapeId="0" xr:uid="{00000000-0006-0000-0300-00009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2" authorId="0" shapeId="0" xr:uid="{00000000-0006-0000-0300-00009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2" authorId="0" shapeId="0" xr:uid="{00000000-0006-0000-0300-00009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2" authorId="0" shapeId="0" xr:uid="{00000000-0006-0000-0300-00009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3" authorId="0" shapeId="0" xr:uid="{00000000-0006-0000-0300-00009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3" authorId="0" shapeId="0" xr:uid="{00000000-0006-0000-0300-00009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3" authorId="0" shapeId="0" xr:uid="{00000000-0006-0000-0300-00009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3" authorId="0" shapeId="0" xr:uid="{00000000-0006-0000-0300-00009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3" authorId="0" shapeId="0" xr:uid="{00000000-0006-0000-0300-00009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3" authorId="0" shapeId="0" xr:uid="{00000000-0006-0000-0300-00009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3" authorId="0" shapeId="0" xr:uid="{00000000-0006-0000-0300-00009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3" authorId="0" shapeId="0" xr:uid="{00000000-0006-0000-0300-0000A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4" authorId="0" shapeId="0" xr:uid="{00000000-0006-0000-0300-0000A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4" authorId="0" shapeId="0" xr:uid="{00000000-0006-0000-0300-0000A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4" authorId="0" shapeId="0" xr:uid="{00000000-0006-0000-0300-0000A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4" authorId="0" shapeId="0" xr:uid="{00000000-0006-0000-0300-0000A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4" authorId="0" shapeId="0" xr:uid="{00000000-0006-0000-0300-0000A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4" authorId="0" shapeId="0" xr:uid="{00000000-0006-0000-0300-0000A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4" authorId="0" shapeId="0" xr:uid="{00000000-0006-0000-0300-0000A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4" authorId="0" shapeId="0" xr:uid="{00000000-0006-0000-0300-0000A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5" authorId="0" shapeId="0" xr:uid="{00000000-0006-0000-0300-0000A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5" authorId="0" shapeId="0" xr:uid="{00000000-0006-0000-0300-0000A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5" authorId="0" shapeId="0" xr:uid="{00000000-0006-0000-0300-0000A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5" authorId="0" shapeId="0" xr:uid="{00000000-0006-0000-0300-0000A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5" authorId="0" shapeId="0" xr:uid="{00000000-0006-0000-0300-0000A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5" authorId="0" shapeId="0" xr:uid="{00000000-0006-0000-0300-0000A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5" authorId="0" shapeId="0" xr:uid="{00000000-0006-0000-0300-0000A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5" authorId="0" shapeId="0" xr:uid="{00000000-0006-0000-0300-0000B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6" authorId="0" shapeId="0" xr:uid="{00000000-0006-0000-0300-0000B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6" authorId="0" shapeId="0" xr:uid="{00000000-0006-0000-0300-0000B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6" authorId="0" shapeId="0" xr:uid="{00000000-0006-0000-0300-0000B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6" authorId="0" shapeId="0" xr:uid="{00000000-0006-0000-0300-0000B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6" authorId="0" shapeId="0" xr:uid="{00000000-0006-0000-0300-0000B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6" authorId="0" shapeId="0" xr:uid="{00000000-0006-0000-0300-0000B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6" authorId="0" shapeId="0" xr:uid="{00000000-0006-0000-0300-0000B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6" authorId="0" shapeId="0" xr:uid="{00000000-0006-0000-0300-0000B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7" authorId="0" shapeId="0" xr:uid="{00000000-0006-0000-0300-0000B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7" authorId="0" shapeId="0" xr:uid="{00000000-0006-0000-0300-0000B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7" authorId="0" shapeId="0" xr:uid="{00000000-0006-0000-0300-0000B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7" authorId="0" shapeId="0" xr:uid="{00000000-0006-0000-0300-0000B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7" authorId="0" shapeId="0" xr:uid="{00000000-0006-0000-0300-0000B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7" authorId="0" shapeId="0" xr:uid="{00000000-0006-0000-0300-0000B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7" authorId="0" shapeId="0" xr:uid="{00000000-0006-0000-0300-0000B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7" authorId="0" shapeId="0" xr:uid="{00000000-0006-0000-0300-0000C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8" authorId="0" shapeId="0" xr:uid="{00000000-0006-0000-0300-0000C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8" authorId="0" shapeId="0" xr:uid="{00000000-0006-0000-0300-0000C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8" authorId="0" shapeId="0" xr:uid="{00000000-0006-0000-0300-0000C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8" authorId="0" shapeId="0" xr:uid="{00000000-0006-0000-0300-0000C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8" authorId="0" shapeId="0" xr:uid="{00000000-0006-0000-0300-0000C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8" authorId="0" shapeId="0" xr:uid="{00000000-0006-0000-0300-0000C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8" authorId="0" shapeId="0" xr:uid="{00000000-0006-0000-0300-0000C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8" authorId="0" shapeId="0" xr:uid="{00000000-0006-0000-0300-0000C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9" authorId="0" shapeId="0" xr:uid="{00000000-0006-0000-0300-0000C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9" authorId="0" shapeId="0" xr:uid="{00000000-0006-0000-0300-0000C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9" authorId="0" shapeId="0" xr:uid="{00000000-0006-0000-0300-0000C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9" authorId="0" shapeId="0" xr:uid="{00000000-0006-0000-0300-0000C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9" authorId="0" shapeId="0" xr:uid="{00000000-0006-0000-0300-0000C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9" authorId="0" shapeId="0" xr:uid="{00000000-0006-0000-0300-0000C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9" authorId="0" shapeId="0" xr:uid="{00000000-0006-0000-0300-0000C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9" authorId="0" shapeId="0" xr:uid="{00000000-0006-0000-0300-0000D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0" authorId="0" shapeId="0" xr:uid="{00000000-0006-0000-0300-0000D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0" authorId="0" shapeId="0" xr:uid="{00000000-0006-0000-0300-0000D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0" authorId="0" shapeId="0" xr:uid="{00000000-0006-0000-0300-0000D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0" authorId="0" shapeId="0" xr:uid="{00000000-0006-0000-0300-0000D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0" authorId="0" shapeId="0" xr:uid="{00000000-0006-0000-0300-0000D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0" authorId="0" shapeId="0" xr:uid="{00000000-0006-0000-0300-0000D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0" authorId="0" shapeId="0" xr:uid="{00000000-0006-0000-0300-0000D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0" authorId="0" shapeId="0" xr:uid="{00000000-0006-0000-0300-0000D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1" authorId="0" shapeId="0" xr:uid="{00000000-0006-0000-0300-0000D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1" authorId="0" shapeId="0" xr:uid="{00000000-0006-0000-0300-0000D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1" authorId="0" shapeId="0" xr:uid="{00000000-0006-0000-0300-0000D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1" authorId="0" shapeId="0" xr:uid="{00000000-0006-0000-0300-0000D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1" authorId="0" shapeId="0" xr:uid="{00000000-0006-0000-0300-0000D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1" authorId="0" shapeId="0" xr:uid="{00000000-0006-0000-0300-0000D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1" authorId="0" shapeId="0" xr:uid="{00000000-0006-0000-0300-0000D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1" authorId="0" shapeId="0" xr:uid="{00000000-0006-0000-0300-0000E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2" authorId="0" shapeId="0" xr:uid="{00000000-0006-0000-0300-0000E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2" authorId="0" shapeId="0" xr:uid="{00000000-0006-0000-0300-0000E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2" authorId="0" shapeId="0" xr:uid="{00000000-0006-0000-0300-0000E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2" authorId="0" shapeId="0" xr:uid="{00000000-0006-0000-0300-0000E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2" authorId="0" shapeId="0" xr:uid="{00000000-0006-0000-0300-0000E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2" authorId="0" shapeId="0" xr:uid="{00000000-0006-0000-0300-0000E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2" authorId="0" shapeId="0" xr:uid="{00000000-0006-0000-0300-0000E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2" authorId="0" shapeId="0" xr:uid="{00000000-0006-0000-0300-0000E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3" authorId="0" shapeId="0" xr:uid="{00000000-0006-0000-0300-0000E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3" authorId="0" shapeId="0" xr:uid="{00000000-0006-0000-0300-0000E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3" authorId="0" shapeId="0" xr:uid="{00000000-0006-0000-0300-0000E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3" authorId="0" shapeId="0" xr:uid="{00000000-0006-0000-0300-0000E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3" authorId="0" shapeId="0" xr:uid="{00000000-0006-0000-0300-0000E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3" authorId="0" shapeId="0" xr:uid="{00000000-0006-0000-0300-0000E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3" authorId="0" shapeId="0" xr:uid="{00000000-0006-0000-0300-0000E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3" authorId="0" shapeId="0" xr:uid="{00000000-0006-0000-0300-0000F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4" authorId="0" shapeId="0" xr:uid="{00000000-0006-0000-0300-0000F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4" authorId="0" shapeId="0" xr:uid="{00000000-0006-0000-0300-0000F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4" authorId="0" shapeId="0" xr:uid="{00000000-0006-0000-0300-0000F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4" authorId="0" shapeId="0" xr:uid="{00000000-0006-0000-0300-0000F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4" authorId="0" shapeId="0" xr:uid="{00000000-0006-0000-0300-0000F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4" authorId="0" shapeId="0" xr:uid="{00000000-0006-0000-0300-0000F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4" authorId="0" shapeId="0" xr:uid="{00000000-0006-0000-0300-0000F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4" authorId="0" shapeId="0" xr:uid="{00000000-0006-0000-0300-0000F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5" authorId="0" shapeId="0" xr:uid="{00000000-0006-0000-0300-0000F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5" authorId="0" shapeId="0" xr:uid="{00000000-0006-0000-0300-0000F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5" authorId="0" shapeId="0" xr:uid="{00000000-0006-0000-0300-0000F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5" authorId="0" shapeId="0" xr:uid="{00000000-0006-0000-0300-0000F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5" authorId="0" shapeId="0" xr:uid="{00000000-0006-0000-0300-0000F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5" authorId="0" shapeId="0" xr:uid="{00000000-0006-0000-0300-0000F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5" authorId="0" shapeId="0" xr:uid="{00000000-0006-0000-0300-0000F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5" authorId="0" shapeId="0" xr:uid="{00000000-0006-0000-0300-00000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6" authorId="0" shapeId="0" xr:uid="{00000000-0006-0000-0300-00000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6" authorId="0" shapeId="0" xr:uid="{00000000-0006-0000-0300-00000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6" authorId="0" shapeId="0" xr:uid="{00000000-0006-0000-0300-00000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6" authorId="0" shapeId="0" xr:uid="{00000000-0006-0000-0300-00000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6" authorId="0" shapeId="0" xr:uid="{00000000-0006-0000-0300-00000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6" authorId="0" shapeId="0" xr:uid="{00000000-0006-0000-0300-00000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6" authorId="0" shapeId="0" xr:uid="{00000000-0006-0000-0300-00000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6" authorId="0" shapeId="0" xr:uid="{00000000-0006-0000-0300-00000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7" authorId="0" shapeId="0" xr:uid="{00000000-0006-0000-0300-00000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7" authorId="0" shapeId="0" xr:uid="{00000000-0006-0000-0300-00000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7" authorId="0" shapeId="0" xr:uid="{00000000-0006-0000-0300-00000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7" authorId="0" shapeId="0" xr:uid="{00000000-0006-0000-0300-00000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7" authorId="0" shapeId="0" xr:uid="{00000000-0006-0000-0300-00000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7" authorId="0" shapeId="0" xr:uid="{00000000-0006-0000-0300-00000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7" authorId="0" shapeId="0" xr:uid="{00000000-0006-0000-0300-00000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7" authorId="0" shapeId="0" xr:uid="{00000000-0006-0000-0300-00001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8" authorId="0" shapeId="0" xr:uid="{00000000-0006-0000-0300-00001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8" authorId="0" shapeId="0" xr:uid="{00000000-0006-0000-0300-00001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8" authorId="0" shapeId="0" xr:uid="{00000000-0006-0000-0300-00001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8" authorId="0" shapeId="0" xr:uid="{00000000-0006-0000-0300-00001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8" authorId="0" shapeId="0" xr:uid="{00000000-0006-0000-0300-00001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8" authorId="0" shapeId="0" xr:uid="{00000000-0006-0000-0300-00001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8" authorId="0" shapeId="0" xr:uid="{00000000-0006-0000-0300-00001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8" authorId="0" shapeId="0" xr:uid="{00000000-0006-0000-0300-00001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9" authorId="0" shapeId="0" xr:uid="{00000000-0006-0000-0300-00001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9" authorId="0" shapeId="0" xr:uid="{00000000-0006-0000-0300-00001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9" authorId="0" shapeId="0" xr:uid="{00000000-0006-0000-0300-00001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9" authorId="0" shapeId="0" xr:uid="{00000000-0006-0000-0300-00001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9" authorId="0" shapeId="0" xr:uid="{00000000-0006-0000-0300-00001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9" authorId="0" shapeId="0" xr:uid="{00000000-0006-0000-0300-00001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9" authorId="0" shapeId="0" xr:uid="{00000000-0006-0000-0300-00001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9" authorId="0" shapeId="0" xr:uid="{00000000-0006-0000-0300-00002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0" authorId="0" shapeId="0" xr:uid="{00000000-0006-0000-0300-00002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0" authorId="0" shapeId="0" xr:uid="{00000000-0006-0000-0300-00002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0" authorId="0" shapeId="0" xr:uid="{00000000-0006-0000-0300-00002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0" authorId="0" shapeId="0" xr:uid="{00000000-0006-0000-0300-00002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0" authorId="0" shapeId="0" xr:uid="{00000000-0006-0000-0300-00002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0" authorId="0" shapeId="0" xr:uid="{00000000-0006-0000-0300-00002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0" authorId="0" shapeId="0" xr:uid="{00000000-0006-0000-0300-00002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0" authorId="0" shapeId="0" xr:uid="{00000000-0006-0000-0300-00002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1" authorId="0" shapeId="0" xr:uid="{00000000-0006-0000-0300-00002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1" authorId="0" shapeId="0" xr:uid="{00000000-0006-0000-0300-00002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1" authorId="0" shapeId="0" xr:uid="{00000000-0006-0000-0300-00002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1" authorId="0" shapeId="0" xr:uid="{00000000-0006-0000-0300-00002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1" authorId="0" shapeId="0" xr:uid="{00000000-0006-0000-0300-00002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1" authorId="0" shapeId="0" xr:uid="{00000000-0006-0000-0300-00002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1" authorId="0" shapeId="0" xr:uid="{00000000-0006-0000-0300-00002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1" authorId="0" shapeId="0" xr:uid="{00000000-0006-0000-0300-00003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2" authorId="0" shapeId="0" xr:uid="{00000000-0006-0000-0300-00003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2" authorId="0" shapeId="0" xr:uid="{00000000-0006-0000-0300-00003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2" authorId="0" shapeId="0" xr:uid="{00000000-0006-0000-0300-00003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2" authorId="0" shapeId="0" xr:uid="{00000000-0006-0000-0300-00003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2" authorId="0" shapeId="0" xr:uid="{00000000-0006-0000-0300-00003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2" authorId="0" shapeId="0" xr:uid="{00000000-0006-0000-0300-00003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2" authorId="0" shapeId="0" xr:uid="{00000000-0006-0000-0300-00003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2" authorId="0" shapeId="0" xr:uid="{00000000-0006-0000-0300-00003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3" authorId="0" shapeId="0" xr:uid="{00000000-0006-0000-0300-00003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3" authorId="0" shapeId="0" xr:uid="{00000000-0006-0000-0300-00003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3" authorId="0" shapeId="0" xr:uid="{00000000-0006-0000-0300-00003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3" authorId="0" shapeId="0" xr:uid="{00000000-0006-0000-0300-00003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3" authorId="0" shapeId="0" xr:uid="{00000000-0006-0000-0300-00003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3" authorId="0" shapeId="0" xr:uid="{00000000-0006-0000-0300-00003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3" authorId="0" shapeId="0" xr:uid="{00000000-0006-0000-0300-00003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3" authorId="0" shapeId="0" xr:uid="{00000000-0006-0000-0300-00004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4" authorId="0" shapeId="0" xr:uid="{00000000-0006-0000-0300-00004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4" authorId="0" shapeId="0" xr:uid="{00000000-0006-0000-0300-00004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4" authorId="0" shapeId="0" xr:uid="{00000000-0006-0000-0300-00004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4" authorId="0" shapeId="0" xr:uid="{00000000-0006-0000-0300-00004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4" authorId="0" shapeId="0" xr:uid="{00000000-0006-0000-0300-00004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4" authorId="0" shapeId="0" xr:uid="{00000000-0006-0000-0300-00004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4" authorId="0" shapeId="0" xr:uid="{00000000-0006-0000-0300-00004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4" authorId="0" shapeId="0" xr:uid="{00000000-0006-0000-0300-00004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5" authorId="0" shapeId="0" xr:uid="{00000000-0006-0000-0300-00004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5" authorId="0" shapeId="0" xr:uid="{00000000-0006-0000-0300-00004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5" authorId="0" shapeId="0" xr:uid="{00000000-0006-0000-0300-00004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5" authorId="0" shapeId="0" xr:uid="{00000000-0006-0000-0300-00004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5" authorId="0" shapeId="0" xr:uid="{00000000-0006-0000-0300-00004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5" authorId="0" shapeId="0" xr:uid="{00000000-0006-0000-0300-00004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5" authorId="0" shapeId="0" xr:uid="{00000000-0006-0000-0300-00004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5" authorId="0" shapeId="0" xr:uid="{00000000-0006-0000-0300-00005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6" authorId="0" shapeId="0" xr:uid="{00000000-0006-0000-0300-00005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6" authorId="0" shapeId="0" xr:uid="{00000000-0006-0000-0300-00005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6" authorId="0" shapeId="0" xr:uid="{00000000-0006-0000-0300-00005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6" authorId="0" shapeId="0" xr:uid="{00000000-0006-0000-0300-00005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6" authorId="0" shapeId="0" xr:uid="{00000000-0006-0000-0300-00005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6" authorId="0" shapeId="0" xr:uid="{00000000-0006-0000-0300-00005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6" authorId="0" shapeId="0" xr:uid="{00000000-0006-0000-0300-00005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6" authorId="0" shapeId="0" xr:uid="{00000000-0006-0000-0300-00005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7" authorId="0" shapeId="0" xr:uid="{00000000-0006-0000-0300-00005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7" authorId="0" shapeId="0" xr:uid="{00000000-0006-0000-0300-00005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7" authorId="0" shapeId="0" xr:uid="{00000000-0006-0000-0300-00005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7" authorId="0" shapeId="0" xr:uid="{00000000-0006-0000-0300-00005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7" authorId="0" shapeId="0" xr:uid="{00000000-0006-0000-0300-00005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7" authorId="0" shapeId="0" xr:uid="{00000000-0006-0000-0300-00005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7" authorId="0" shapeId="0" xr:uid="{00000000-0006-0000-0300-00005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7" authorId="0" shapeId="0" xr:uid="{00000000-0006-0000-0300-00006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8" authorId="0" shapeId="0" xr:uid="{00000000-0006-0000-0300-00006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8" authorId="0" shapeId="0" xr:uid="{00000000-0006-0000-0300-00006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8" authorId="0" shapeId="0" xr:uid="{00000000-0006-0000-0300-00006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8" authorId="0" shapeId="0" xr:uid="{00000000-0006-0000-0300-00006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8" authorId="0" shapeId="0" xr:uid="{00000000-0006-0000-0300-00006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8" authorId="0" shapeId="0" xr:uid="{00000000-0006-0000-0300-00006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8" authorId="0" shapeId="0" xr:uid="{00000000-0006-0000-0300-00006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8" authorId="0" shapeId="0" xr:uid="{00000000-0006-0000-0300-00006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9" authorId="0" shapeId="0" xr:uid="{00000000-0006-0000-0300-00006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9" authorId="0" shapeId="0" xr:uid="{00000000-0006-0000-0300-00006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9" authorId="0" shapeId="0" xr:uid="{00000000-0006-0000-0300-00006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9" authorId="0" shapeId="0" xr:uid="{00000000-0006-0000-0300-00006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9" authorId="0" shapeId="0" xr:uid="{00000000-0006-0000-0300-00006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9" authorId="0" shapeId="0" xr:uid="{00000000-0006-0000-0300-00006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9" authorId="0" shapeId="0" xr:uid="{00000000-0006-0000-0300-00006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9" authorId="0" shapeId="0" xr:uid="{00000000-0006-0000-0300-00007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0" authorId="0" shapeId="0" xr:uid="{00000000-0006-0000-0300-00007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0" authorId="0" shapeId="0" xr:uid="{00000000-0006-0000-0300-00007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0" authorId="0" shapeId="0" xr:uid="{00000000-0006-0000-0300-00007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0" authorId="0" shapeId="0" xr:uid="{00000000-0006-0000-0300-00007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0" authorId="0" shapeId="0" xr:uid="{00000000-0006-0000-0300-00007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0" authorId="0" shapeId="0" xr:uid="{00000000-0006-0000-0300-00007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0" authorId="0" shapeId="0" xr:uid="{00000000-0006-0000-0300-00007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0" authorId="0" shapeId="0" xr:uid="{00000000-0006-0000-0300-00007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1" authorId="0" shapeId="0" xr:uid="{00000000-0006-0000-0300-00007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1" authorId="0" shapeId="0" xr:uid="{00000000-0006-0000-0300-00007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1" authorId="0" shapeId="0" xr:uid="{00000000-0006-0000-0300-00007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1" authorId="0" shapeId="0" xr:uid="{00000000-0006-0000-0300-00007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1" authorId="0" shapeId="0" xr:uid="{00000000-0006-0000-0300-00007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1" authorId="0" shapeId="0" xr:uid="{00000000-0006-0000-0300-00007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1" authorId="0" shapeId="0" xr:uid="{00000000-0006-0000-0300-00007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1" authorId="0" shapeId="0" xr:uid="{00000000-0006-0000-0300-00008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2" authorId="0" shapeId="0" xr:uid="{00000000-0006-0000-0300-00008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2" authorId="0" shapeId="0" xr:uid="{00000000-0006-0000-0300-00008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2" authorId="0" shapeId="0" xr:uid="{00000000-0006-0000-0300-00008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2" authorId="0" shapeId="0" xr:uid="{00000000-0006-0000-0300-00008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2" authorId="0" shapeId="0" xr:uid="{00000000-0006-0000-0300-00008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2" authorId="0" shapeId="0" xr:uid="{00000000-0006-0000-0300-00008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2" authorId="0" shapeId="0" xr:uid="{00000000-0006-0000-0300-00008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2" authorId="0" shapeId="0" xr:uid="{00000000-0006-0000-0300-00008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3" authorId="0" shapeId="0" xr:uid="{00000000-0006-0000-0300-00008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3" authorId="0" shapeId="0" xr:uid="{00000000-0006-0000-0300-00008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3" authorId="0" shapeId="0" xr:uid="{00000000-0006-0000-0300-00008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3" authorId="0" shapeId="0" xr:uid="{00000000-0006-0000-0300-00008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3" authorId="0" shapeId="0" xr:uid="{00000000-0006-0000-0300-00008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3" authorId="0" shapeId="0" xr:uid="{00000000-0006-0000-0300-00008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3" authorId="0" shapeId="0" xr:uid="{00000000-0006-0000-0300-00008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3" authorId="0" shapeId="0" xr:uid="{00000000-0006-0000-0300-00009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4" authorId="0" shapeId="0" xr:uid="{00000000-0006-0000-0300-00009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4" authorId="0" shapeId="0" xr:uid="{00000000-0006-0000-0300-00009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4" authorId="0" shapeId="0" xr:uid="{00000000-0006-0000-0300-00009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4" authorId="0" shapeId="0" xr:uid="{00000000-0006-0000-0300-00009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4" authorId="0" shapeId="0" xr:uid="{00000000-0006-0000-0300-00009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4" authorId="0" shapeId="0" xr:uid="{00000000-0006-0000-0300-00009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4" authorId="0" shapeId="0" xr:uid="{00000000-0006-0000-0300-00009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4" authorId="0" shapeId="0" xr:uid="{00000000-0006-0000-0300-00009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5" authorId="0" shapeId="0" xr:uid="{00000000-0006-0000-0300-00009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5" authorId="0" shapeId="0" xr:uid="{00000000-0006-0000-0300-00009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5" authorId="0" shapeId="0" xr:uid="{00000000-0006-0000-0300-00009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5" authorId="0" shapeId="0" xr:uid="{00000000-0006-0000-0300-00009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5" authorId="0" shapeId="0" xr:uid="{00000000-0006-0000-0300-00009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5" authorId="0" shapeId="0" xr:uid="{00000000-0006-0000-0300-00009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5" authorId="0" shapeId="0" xr:uid="{00000000-0006-0000-0300-00009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5" authorId="0" shapeId="0" xr:uid="{00000000-0006-0000-0300-0000A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6" authorId="0" shapeId="0" xr:uid="{00000000-0006-0000-0300-0000A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6" authorId="0" shapeId="0" xr:uid="{00000000-0006-0000-0300-0000A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6" authorId="0" shapeId="0" xr:uid="{00000000-0006-0000-0300-0000A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6" authorId="0" shapeId="0" xr:uid="{00000000-0006-0000-0300-0000A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6" authorId="0" shapeId="0" xr:uid="{00000000-0006-0000-0300-0000A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6" authorId="0" shapeId="0" xr:uid="{00000000-0006-0000-0300-0000A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6" authorId="0" shapeId="0" xr:uid="{00000000-0006-0000-0300-0000A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6" authorId="0" shapeId="0" xr:uid="{00000000-0006-0000-0300-0000A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7" authorId="0" shapeId="0" xr:uid="{00000000-0006-0000-0300-0000A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7" authorId="0" shapeId="0" xr:uid="{00000000-0006-0000-0300-0000A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7" authorId="0" shapeId="0" xr:uid="{00000000-0006-0000-0300-0000A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7" authorId="0" shapeId="0" xr:uid="{00000000-0006-0000-0300-0000A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7" authorId="0" shapeId="0" xr:uid="{00000000-0006-0000-0300-0000A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7" authorId="0" shapeId="0" xr:uid="{00000000-0006-0000-0300-0000A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7" authorId="0" shapeId="0" xr:uid="{00000000-0006-0000-0300-0000A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7" authorId="0" shapeId="0" xr:uid="{00000000-0006-0000-0300-0000B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8" authorId="0" shapeId="0" xr:uid="{00000000-0006-0000-0300-0000B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8" authorId="0" shapeId="0" xr:uid="{00000000-0006-0000-0300-0000B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8" authorId="0" shapeId="0" xr:uid="{00000000-0006-0000-0300-0000B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8" authorId="0" shapeId="0" xr:uid="{00000000-0006-0000-0300-0000B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8" authorId="0" shapeId="0" xr:uid="{00000000-0006-0000-0300-0000B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8" authorId="0" shapeId="0" xr:uid="{00000000-0006-0000-0300-0000B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8" authorId="0" shapeId="0" xr:uid="{00000000-0006-0000-0300-0000B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8" authorId="0" shapeId="0" xr:uid="{00000000-0006-0000-0300-0000B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9" authorId="0" shapeId="0" xr:uid="{00000000-0006-0000-0300-0000B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9" authorId="0" shapeId="0" xr:uid="{00000000-0006-0000-0300-0000B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9" authorId="0" shapeId="0" xr:uid="{00000000-0006-0000-0300-0000B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9" authorId="0" shapeId="0" xr:uid="{00000000-0006-0000-0300-0000B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9" authorId="0" shapeId="0" xr:uid="{00000000-0006-0000-0300-0000B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9" authorId="0" shapeId="0" xr:uid="{00000000-0006-0000-0300-0000B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9" authorId="0" shapeId="0" xr:uid="{00000000-0006-0000-0300-0000B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9" authorId="0" shapeId="0" xr:uid="{00000000-0006-0000-0300-0000C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0" authorId="0" shapeId="0" xr:uid="{00000000-0006-0000-0300-0000C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0" authorId="0" shapeId="0" xr:uid="{00000000-0006-0000-0300-0000C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0" authorId="0" shapeId="0" xr:uid="{00000000-0006-0000-0300-0000C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0" authorId="0" shapeId="0" xr:uid="{00000000-0006-0000-0300-0000C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0" authorId="0" shapeId="0" xr:uid="{00000000-0006-0000-0300-0000C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0" authorId="0" shapeId="0" xr:uid="{00000000-0006-0000-0300-0000C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0" authorId="0" shapeId="0" xr:uid="{00000000-0006-0000-0300-0000C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0" authorId="0" shapeId="0" xr:uid="{00000000-0006-0000-0300-0000C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1" authorId="0" shapeId="0" xr:uid="{00000000-0006-0000-0300-0000C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1" authorId="0" shapeId="0" xr:uid="{00000000-0006-0000-0300-0000C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1" authorId="0" shapeId="0" xr:uid="{00000000-0006-0000-0300-0000C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1" authorId="0" shapeId="0" xr:uid="{00000000-0006-0000-0300-0000C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1" authorId="0" shapeId="0" xr:uid="{00000000-0006-0000-0300-0000C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1" authorId="0" shapeId="0" xr:uid="{00000000-0006-0000-0300-0000C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1" authorId="0" shapeId="0" xr:uid="{00000000-0006-0000-0300-0000C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1" authorId="0" shapeId="0" xr:uid="{00000000-0006-0000-0300-0000D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2" authorId="0" shapeId="0" xr:uid="{00000000-0006-0000-0300-0000D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2" authorId="0" shapeId="0" xr:uid="{00000000-0006-0000-0300-0000D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2" authorId="0" shapeId="0" xr:uid="{00000000-0006-0000-0300-0000D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2" authorId="0" shapeId="0" xr:uid="{00000000-0006-0000-0300-0000D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2" authorId="0" shapeId="0" xr:uid="{00000000-0006-0000-0300-0000D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2" authorId="0" shapeId="0" xr:uid="{00000000-0006-0000-0300-0000D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2" authorId="0" shapeId="0" xr:uid="{00000000-0006-0000-0300-0000D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2" authorId="0" shapeId="0" xr:uid="{00000000-0006-0000-0300-0000D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3" authorId="0" shapeId="0" xr:uid="{00000000-0006-0000-0300-0000D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3" authorId="0" shapeId="0" xr:uid="{00000000-0006-0000-0300-0000D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3" authorId="0" shapeId="0" xr:uid="{00000000-0006-0000-0300-0000D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3" authorId="0" shapeId="0" xr:uid="{00000000-0006-0000-0300-0000D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3" authorId="0" shapeId="0" xr:uid="{00000000-0006-0000-0300-0000D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3" authorId="0" shapeId="0" xr:uid="{00000000-0006-0000-0300-0000D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3" authorId="0" shapeId="0" xr:uid="{00000000-0006-0000-0300-0000D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3" authorId="0" shapeId="0" xr:uid="{00000000-0006-0000-0300-0000E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4" authorId="0" shapeId="0" xr:uid="{00000000-0006-0000-0300-0000E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4" authorId="0" shapeId="0" xr:uid="{00000000-0006-0000-0300-0000E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4" authorId="0" shapeId="0" xr:uid="{00000000-0006-0000-0300-0000E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4" authorId="0" shapeId="0" xr:uid="{00000000-0006-0000-0300-0000E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4" authorId="0" shapeId="0" xr:uid="{00000000-0006-0000-0300-0000E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4" authorId="0" shapeId="0" xr:uid="{00000000-0006-0000-0300-0000E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4" authorId="0" shapeId="0" xr:uid="{00000000-0006-0000-0300-0000E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4" authorId="0" shapeId="0" xr:uid="{00000000-0006-0000-0300-0000E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5" authorId="0" shapeId="0" xr:uid="{00000000-0006-0000-0300-0000E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5" authorId="0" shapeId="0" xr:uid="{00000000-0006-0000-0300-0000E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5" authorId="0" shapeId="0" xr:uid="{00000000-0006-0000-0300-0000E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5" authorId="0" shapeId="0" xr:uid="{00000000-0006-0000-0300-0000E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5" authorId="0" shapeId="0" xr:uid="{00000000-0006-0000-0300-0000E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5" authorId="0" shapeId="0" xr:uid="{00000000-0006-0000-0300-0000E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5" authorId="0" shapeId="0" xr:uid="{00000000-0006-0000-0300-0000E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5" authorId="0" shapeId="0" xr:uid="{00000000-0006-0000-0300-0000F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6" authorId="0" shapeId="0" xr:uid="{00000000-0006-0000-0300-0000F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6" authorId="0" shapeId="0" xr:uid="{00000000-0006-0000-0300-0000F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6" authorId="0" shapeId="0" xr:uid="{00000000-0006-0000-0300-0000F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6" authorId="0" shapeId="0" xr:uid="{00000000-0006-0000-0300-0000F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6" authorId="0" shapeId="0" xr:uid="{00000000-0006-0000-0300-0000F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6" authorId="0" shapeId="0" xr:uid="{00000000-0006-0000-0300-0000F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6" authorId="0" shapeId="0" xr:uid="{00000000-0006-0000-0300-0000F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6" authorId="0" shapeId="0" xr:uid="{00000000-0006-0000-0300-0000F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7" authorId="0" shapeId="0" xr:uid="{00000000-0006-0000-0300-0000F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7" authorId="0" shapeId="0" xr:uid="{00000000-0006-0000-0300-0000F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7" authorId="0" shapeId="0" xr:uid="{00000000-0006-0000-0300-0000F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7" authorId="0" shapeId="0" xr:uid="{00000000-0006-0000-0300-0000F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7" authorId="0" shapeId="0" xr:uid="{00000000-0006-0000-0300-0000F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7" authorId="0" shapeId="0" xr:uid="{00000000-0006-0000-0300-0000F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7" authorId="0" shapeId="0" xr:uid="{00000000-0006-0000-0300-0000F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7" authorId="0" shapeId="0" xr:uid="{00000000-0006-0000-0300-00000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8" authorId="0" shapeId="0" xr:uid="{00000000-0006-0000-0300-00000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8" authorId="0" shapeId="0" xr:uid="{00000000-0006-0000-0300-00000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8" authorId="0" shapeId="0" xr:uid="{00000000-0006-0000-0300-00000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8" authorId="0" shapeId="0" xr:uid="{00000000-0006-0000-0300-00000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8" authorId="0" shapeId="0" xr:uid="{00000000-0006-0000-0300-00000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8" authorId="0" shapeId="0" xr:uid="{00000000-0006-0000-0300-00000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8" authorId="0" shapeId="0" xr:uid="{00000000-0006-0000-0300-00000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8" authorId="0" shapeId="0" xr:uid="{00000000-0006-0000-0300-00000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9" authorId="0" shapeId="0" xr:uid="{00000000-0006-0000-0300-00000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9" authorId="0" shapeId="0" xr:uid="{00000000-0006-0000-0300-00000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9" authorId="0" shapeId="0" xr:uid="{00000000-0006-0000-0300-00000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9" authorId="0" shapeId="0" xr:uid="{00000000-0006-0000-0300-00000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9" authorId="0" shapeId="0" xr:uid="{00000000-0006-0000-0300-00000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9" authorId="0" shapeId="0" xr:uid="{00000000-0006-0000-0300-00000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9" authorId="0" shapeId="0" xr:uid="{00000000-0006-0000-0300-00000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9" authorId="0" shapeId="0" xr:uid="{00000000-0006-0000-0300-00001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0" authorId="0" shapeId="0" xr:uid="{00000000-0006-0000-0300-00001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0" authorId="0" shapeId="0" xr:uid="{00000000-0006-0000-0300-00001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0" authorId="0" shapeId="0" xr:uid="{00000000-0006-0000-0300-00001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0" authorId="0" shapeId="0" xr:uid="{00000000-0006-0000-0300-00001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0" authorId="0" shapeId="0" xr:uid="{00000000-0006-0000-0300-00001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0" authorId="0" shapeId="0" xr:uid="{00000000-0006-0000-0300-00001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0" authorId="0" shapeId="0" xr:uid="{00000000-0006-0000-0300-00001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0" authorId="0" shapeId="0" xr:uid="{00000000-0006-0000-0300-00001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1" authorId="0" shapeId="0" xr:uid="{00000000-0006-0000-0300-00001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1" authorId="0" shapeId="0" xr:uid="{00000000-0006-0000-0300-00001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1" authorId="0" shapeId="0" xr:uid="{00000000-0006-0000-0300-00001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1" authorId="0" shapeId="0" xr:uid="{00000000-0006-0000-0300-00001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1" authorId="0" shapeId="0" xr:uid="{00000000-0006-0000-0300-00001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1" authorId="0" shapeId="0" xr:uid="{00000000-0006-0000-0300-00001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1" authorId="0" shapeId="0" xr:uid="{00000000-0006-0000-0300-00001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1" authorId="0" shapeId="0" xr:uid="{00000000-0006-0000-0300-00002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2" authorId="0" shapeId="0" xr:uid="{00000000-0006-0000-0300-00002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2" authorId="0" shapeId="0" xr:uid="{00000000-0006-0000-0300-00002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2" authorId="0" shapeId="0" xr:uid="{00000000-0006-0000-0300-00002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2" authorId="0" shapeId="0" xr:uid="{00000000-0006-0000-0300-00002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2" authorId="0" shapeId="0" xr:uid="{00000000-0006-0000-0300-00002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2" authorId="0" shapeId="0" xr:uid="{00000000-0006-0000-0300-00002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2" authorId="0" shapeId="0" xr:uid="{00000000-0006-0000-0300-00002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2" authorId="0" shapeId="0" xr:uid="{00000000-0006-0000-0300-00002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3" authorId="0" shapeId="0" xr:uid="{00000000-0006-0000-0300-00002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3" authorId="0" shapeId="0" xr:uid="{00000000-0006-0000-0300-00002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3" authorId="0" shapeId="0" xr:uid="{00000000-0006-0000-0300-00002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3" authorId="0" shapeId="0" xr:uid="{00000000-0006-0000-0300-00002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3" authorId="0" shapeId="0" xr:uid="{00000000-0006-0000-0300-00002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3" authorId="0" shapeId="0" xr:uid="{00000000-0006-0000-0300-00002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3" authorId="0" shapeId="0" xr:uid="{00000000-0006-0000-0300-00002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3" authorId="0" shapeId="0" xr:uid="{00000000-0006-0000-0300-00003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4" authorId="0" shapeId="0" xr:uid="{00000000-0006-0000-0300-00003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4" authorId="0" shapeId="0" xr:uid="{00000000-0006-0000-0300-00003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4" authorId="0" shapeId="0" xr:uid="{00000000-0006-0000-0300-00003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4" authorId="0" shapeId="0" xr:uid="{00000000-0006-0000-0300-00003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4" authorId="0" shapeId="0" xr:uid="{00000000-0006-0000-0300-00003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4" authorId="0" shapeId="0" xr:uid="{00000000-0006-0000-0300-00003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4" authorId="0" shapeId="0" xr:uid="{00000000-0006-0000-0300-00003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4" authorId="0" shapeId="0" xr:uid="{00000000-0006-0000-0300-00003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5" authorId="0" shapeId="0" xr:uid="{00000000-0006-0000-0300-00003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5" authorId="0" shapeId="0" xr:uid="{00000000-0006-0000-0300-00003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5" authorId="0" shapeId="0" xr:uid="{00000000-0006-0000-0300-00003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5" authorId="0" shapeId="0" xr:uid="{00000000-0006-0000-0300-00003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5" authorId="0" shapeId="0" xr:uid="{00000000-0006-0000-0300-00003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5" authorId="0" shapeId="0" xr:uid="{00000000-0006-0000-0300-00003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5" authorId="0" shapeId="0" xr:uid="{00000000-0006-0000-0300-00003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5" authorId="0" shapeId="0" xr:uid="{00000000-0006-0000-0300-00004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6" authorId="0" shapeId="0" xr:uid="{00000000-0006-0000-0300-00004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6" authorId="0" shapeId="0" xr:uid="{00000000-0006-0000-0300-00004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6" authorId="0" shapeId="0" xr:uid="{00000000-0006-0000-0300-00004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6" authorId="0" shapeId="0" xr:uid="{00000000-0006-0000-0300-00004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6" authorId="0" shapeId="0" xr:uid="{00000000-0006-0000-0300-00004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6" authorId="0" shapeId="0" xr:uid="{00000000-0006-0000-0300-00004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6" authorId="0" shapeId="0" xr:uid="{00000000-0006-0000-0300-00004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6" authorId="0" shapeId="0" xr:uid="{00000000-0006-0000-0300-00004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7" authorId="0" shapeId="0" xr:uid="{00000000-0006-0000-0300-00004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7" authorId="0" shapeId="0" xr:uid="{00000000-0006-0000-0300-00004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7" authorId="0" shapeId="0" xr:uid="{00000000-0006-0000-0300-00004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7" authorId="0" shapeId="0" xr:uid="{00000000-0006-0000-0300-00004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7" authorId="0" shapeId="0" xr:uid="{00000000-0006-0000-0300-00004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7" authorId="0" shapeId="0" xr:uid="{00000000-0006-0000-0300-00004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7" authorId="0" shapeId="0" xr:uid="{00000000-0006-0000-0300-00004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7" authorId="0" shapeId="0" xr:uid="{00000000-0006-0000-0300-00005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8" authorId="0" shapeId="0" xr:uid="{00000000-0006-0000-0300-00005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8" authorId="0" shapeId="0" xr:uid="{00000000-0006-0000-0300-00005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8" authorId="0" shapeId="0" xr:uid="{00000000-0006-0000-0300-00005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8" authorId="0" shapeId="0" xr:uid="{00000000-0006-0000-0300-00005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8" authorId="0" shapeId="0" xr:uid="{00000000-0006-0000-0300-00005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8" authorId="0" shapeId="0" xr:uid="{00000000-0006-0000-0300-00005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8" authorId="0" shapeId="0" xr:uid="{00000000-0006-0000-0300-00005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8" authorId="0" shapeId="0" xr:uid="{00000000-0006-0000-0300-00005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9" authorId="0" shapeId="0" xr:uid="{00000000-0006-0000-0300-00005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9" authorId="0" shapeId="0" xr:uid="{00000000-0006-0000-0300-00005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9" authorId="0" shapeId="0" xr:uid="{00000000-0006-0000-0300-00005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9" authorId="0" shapeId="0" xr:uid="{00000000-0006-0000-0300-00005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9" authorId="0" shapeId="0" xr:uid="{00000000-0006-0000-0300-00005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9" authorId="0" shapeId="0" xr:uid="{00000000-0006-0000-0300-00005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9" authorId="0" shapeId="0" xr:uid="{00000000-0006-0000-0300-00005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9" authorId="0" shapeId="0" xr:uid="{00000000-0006-0000-0300-00006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0" authorId="0" shapeId="0" xr:uid="{00000000-0006-0000-0300-00006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0" authorId="0" shapeId="0" xr:uid="{00000000-0006-0000-0300-00006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0" authorId="0" shapeId="0" xr:uid="{00000000-0006-0000-0300-00006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0" authorId="0" shapeId="0" xr:uid="{00000000-0006-0000-0300-00006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0" authorId="0" shapeId="0" xr:uid="{00000000-0006-0000-0300-00006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0" authorId="0" shapeId="0" xr:uid="{00000000-0006-0000-0300-00006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0" authorId="0" shapeId="0" xr:uid="{00000000-0006-0000-0300-00006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0" authorId="0" shapeId="0" xr:uid="{00000000-0006-0000-0300-00006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1" authorId="0" shapeId="0" xr:uid="{00000000-0006-0000-0300-00006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1" authorId="0" shapeId="0" xr:uid="{00000000-0006-0000-0300-00006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1" authorId="0" shapeId="0" xr:uid="{00000000-0006-0000-0300-00006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1" authorId="0" shapeId="0" xr:uid="{00000000-0006-0000-0300-00006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1" authorId="0" shapeId="0" xr:uid="{00000000-0006-0000-0300-00006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1" authorId="0" shapeId="0" xr:uid="{00000000-0006-0000-0300-00006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1" authorId="0" shapeId="0" xr:uid="{00000000-0006-0000-0300-00006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1" authorId="0" shapeId="0" xr:uid="{00000000-0006-0000-0300-00007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2" authorId="0" shapeId="0" xr:uid="{00000000-0006-0000-0300-00007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2" authorId="0" shapeId="0" xr:uid="{00000000-0006-0000-0300-00007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2" authorId="0" shapeId="0" xr:uid="{00000000-0006-0000-0300-00007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2" authorId="0" shapeId="0" xr:uid="{00000000-0006-0000-0300-00007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2" authorId="0" shapeId="0" xr:uid="{00000000-0006-0000-0300-00007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2" authorId="0" shapeId="0" xr:uid="{00000000-0006-0000-0300-00007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2" authorId="0" shapeId="0" xr:uid="{00000000-0006-0000-0300-00007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2" authorId="0" shapeId="0" xr:uid="{00000000-0006-0000-0300-00007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3" authorId="0" shapeId="0" xr:uid="{00000000-0006-0000-0300-00007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3" authorId="0" shapeId="0" xr:uid="{00000000-0006-0000-0300-00007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3" authorId="0" shapeId="0" xr:uid="{00000000-0006-0000-0300-00007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3" authorId="0" shapeId="0" xr:uid="{00000000-0006-0000-0300-00007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3" authorId="0" shapeId="0" xr:uid="{00000000-0006-0000-0300-00007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3" authorId="0" shapeId="0" xr:uid="{00000000-0006-0000-0300-00007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3" authorId="0" shapeId="0" xr:uid="{00000000-0006-0000-0300-00007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3" authorId="0" shapeId="0" xr:uid="{00000000-0006-0000-0300-00008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4" authorId="0" shapeId="0" xr:uid="{00000000-0006-0000-0300-00008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4" authorId="0" shapeId="0" xr:uid="{00000000-0006-0000-0300-00008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4" authorId="0" shapeId="0" xr:uid="{00000000-0006-0000-0300-00008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4" authorId="0" shapeId="0" xr:uid="{00000000-0006-0000-0300-00008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4" authorId="0" shapeId="0" xr:uid="{00000000-0006-0000-0300-00008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4" authorId="0" shapeId="0" xr:uid="{00000000-0006-0000-0300-00008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4" authorId="0" shapeId="0" xr:uid="{00000000-0006-0000-0300-00008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4" authorId="0" shapeId="0" xr:uid="{00000000-0006-0000-0300-00008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5" authorId="0" shapeId="0" xr:uid="{00000000-0006-0000-0300-00008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5" authorId="0" shapeId="0" xr:uid="{00000000-0006-0000-0300-00008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5" authorId="0" shapeId="0" xr:uid="{00000000-0006-0000-0300-00008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5" authorId="0" shapeId="0" xr:uid="{00000000-0006-0000-0300-00008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5" authorId="0" shapeId="0" xr:uid="{00000000-0006-0000-0300-00008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5" authorId="0" shapeId="0" xr:uid="{00000000-0006-0000-0300-00008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5" authorId="0" shapeId="0" xr:uid="{00000000-0006-0000-0300-00008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5" authorId="0" shapeId="0" xr:uid="{00000000-0006-0000-0300-00009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6" authorId="0" shapeId="0" xr:uid="{00000000-0006-0000-0300-00009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6" authorId="0" shapeId="0" xr:uid="{00000000-0006-0000-0300-00009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6" authorId="0" shapeId="0" xr:uid="{00000000-0006-0000-0300-00009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6" authorId="0" shapeId="0" xr:uid="{00000000-0006-0000-0300-00009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6" authorId="0" shapeId="0" xr:uid="{00000000-0006-0000-0300-00009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6" authorId="0" shapeId="0" xr:uid="{00000000-0006-0000-0300-00009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6" authorId="0" shapeId="0" xr:uid="{00000000-0006-0000-0300-00009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6" authorId="0" shapeId="0" xr:uid="{00000000-0006-0000-0300-00009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7" authorId="0" shapeId="0" xr:uid="{00000000-0006-0000-0300-00009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7" authorId="0" shapeId="0" xr:uid="{00000000-0006-0000-0300-00009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7" authorId="0" shapeId="0" xr:uid="{00000000-0006-0000-0300-00009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7" authorId="0" shapeId="0" xr:uid="{00000000-0006-0000-0300-00009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7" authorId="0" shapeId="0" xr:uid="{00000000-0006-0000-0300-00009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7" authorId="0" shapeId="0" xr:uid="{00000000-0006-0000-0300-00009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7" authorId="0" shapeId="0" xr:uid="{00000000-0006-0000-0300-00009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7" authorId="0" shapeId="0" xr:uid="{00000000-0006-0000-0300-0000A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8" authorId="0" shapeId="0" xr:uid="{00000000-0006-0000-0300-0000A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8" authorId="0" shapeId="0" xr:uid="{00000000-0006-0000-0300-0000A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8" authorId="0" shapeId="0" xr:uid="{00000000-0006-0000-0300-0000A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8" authorId="0" shapeId="0" xr:uid="{00000000-0006-0000-0300-0000A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8" authorId="0" shapeId="0" xr:uid="{00000000-0006-0000-0300-0000A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8" authorId="0" shapeId="0" xr:uid="{00000000-0006-0000-0300-0000A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8" authorId="0" shapeId="0" xr:uid="{00000000-0006-0000-0300-0000A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8" authorId="0" shapeId="0" xr:uid="{00000000-0006-0000-0300-0000A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9" authorId="0" shapeId="0" xr:uid="{00000000-0006-0000-0300-0000A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9" authorId="0" shapeId="0" xr:uid="{00000000-0006-0000-0300-0000A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9" authorId="0" shapeId="0" xr:uid="{00000000-0006-0000-0300-0000A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9" authorId="0" shapeId="0" xr:uid="{00000000-0006-0000-0300-0000A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9" authorId="0" shapeId="0" xr:uid="{00000000-0006-0000-0300-0000A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9" authorId="0" shapeId="0" xr:uid="{00000000-0006-0000-0300-0000A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9" authorId="0" shapeId="0" xr:uid="{00000000-0006-0000-0300-0000A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9" authorId="0" shapeId="0" xr:uid="{00000000-0006-0000-0300-0000B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0" authorId="0" shapeId="0" xr:uid="{00000000-0006-0000-0300-0000B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0" authorId="0" shapeId="0" xr:uid="{00000000-0006-0000-0300-0000B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0" authorId="0" shapeId="0" xr:uid="{00000000-0006-0000-0300-0000B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0" authorId="0" shapeId="0" xr:uid="{00000000-0006-0000-0300-0000B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0" authorId="0" shapeId="0" xr:uid="{00000000-0006-0000-0300-0000B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0" authorId="0" shapeId="0" xr:uid="{00000000-0006-0000-0300-0000B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0" authorId="0" shapeId="0" xr:uid="{00000000-0006-0000-0300-0000B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0" authorId="0" shapeId="0" xr:uid="{00000000-0006-0000-0300-0000B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1" authorId="0" shapeId="0" xr:uid="{00000000-0006-0000-0300-0000B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1" authorId="0" shapeId="0" xr:uid="{00000000-0006-0000-0300-0000B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1" authorId="0" shapeId="0" xr:uid="{00000000-0006-0000-0300-0000B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1" authorId="0" shapeId="0" xr:uid="{00000000-0006-0000-0300-0000B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1" authorId="0" shapeId="0" xr:uid="{00000000-0006-0000-0300-0000B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1" authorId="0" shapeId="0" xr:uid="{00000000-0006-0000-0300-0000B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1" authorId="0" shapeId="0" xr:uid="{00000000-0006-0000-0300-0000B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1" authorId="0" shapeId="0" xr:uid="{00000000-0006-0000-0300-0000C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2" authorId="0" shapeId="0" xr:uid="{00000000-0006-0000-0300-0000C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2" authorId="0" shapeId="0" xr:uid="{00000000-0006-0000-0300-0000C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2" authorId="0" shapeId="0" xr:uid="{00000000-0006-0000-0300-0000C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2" authorId="0" shapeId="0" xr:uid="{00000000-0006-0000-0300-0000C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2" authorId="0" shapeId="0" xr:uid="{00000000-0006-0000-0300-0000C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2" authorId="0" shapeId="0" xr:uid="{00000000-0006-0000-0300-0000C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2" authorId="0" shapeId="0" xr:uid="{00000000-0006-0000-0300-0000C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2" authorId="0" shapeId="0" xr:uid="{00000000-0006-0000-0300-0000C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3" authorId="0" shapeId="0" xr:uid="{00000000-0006-0000-0300-0000C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3" authorId="0" shapeId="0" xr:uid="{00000000-0006-0000-0300-0000C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3" authorId="0" shapeId="0" xr:uid="{00000000-0006-0000-0300-0000C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3" authorId="0" shapeId="0" xr:uid="{00000000-0006-0000-0300-0000C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3" authorId="0" shapeId="0" xr:uid="{00000000-0006-0000-0300-0000C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3" authorId="0" shapeId="0" xr:uid="{00000000-0006-0000-0300-0000C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3" authorId="0" shapeId="0" xr:uid="{00000000-0006-0000-0300-0000C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3" authorId="0" shapeId="0" xr:uid="{00000000-0006-0000-0300-0000D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4" authorId="0" shapeId="0" xr:uid="{00000000-0006-0000-0300-0000D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4" authorId="0" shapeId="0" xr:uid="{00000000-0006-0000-0300-0000D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4" authorId="0" shapeId="0" xr:uid="{00000000-0006-0000-0300-0000D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4" authorId="0" shapeId="0" xr:uid="{00000000-0006-0000-0300-0000D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4" authorId="0" shapeId="0" xr:uid="{00000000-0006-0000-0300-0000D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4" authorId="0" shapeId="0" xr:uid="{00000000-0006-0000-0300-0000D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4" authorId="0" shapeId="0" xr:uid="{00000000-0006-0000-0300-0000D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4" authorId="0" shapeId="0" xr:uid="{00000000-0006-0000-0300-0000D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5" authorId="0" shapeId="0" xr:uid="{00000000-0006-0000-0300-0000D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5" authorId="0" shapeId="0" xr:uid="{00000000-0006-0000-0300-0000D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5" authorId="0" shapeId="0" xr:uid="{00000000-0006-0000-0300-0000D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5" authorId="0" shapeId="0" xr:uid="{00000000-0006-0000-0300-0000D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5" authorId="0" shapeId="0" xr:uid="{00000000-0006-0000-0300-0000D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5" authorId="0" shapeId="0" xr:uid="{00000000-0006-0000-0300-0000D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5" authorId="0" shapeId="0" xr:uid="{00000000-0006-0000-0300-0000D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5" authorId="0" shapeId="0" xr:uid="{00000000-0006-0000-0300-0000E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6" authorId="0" shapeId="0" xr:uid="{00000000-0006-0000-0300-0000E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6" authorId="0" shapeId="0" xr:uid="{00000000-0006-0000-0300-0000E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6" authorId="0" shapeId="0" xr:uid="{00000000-0006-0000-0300-0000E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6" authorId="0" shapeId="0" xr:uid="{00000000-0006-0000-0300-0000E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6" authorId="0" shapeId="0" xr:uid="{00000000-0006-0000-0300-0000E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6" authorId="0" shapeId="0" xr:uid="{00000000-0006-0000-0300-0000E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6" authorId="0" shapeId="0" xr:uid="{00000000-0006-0000-0300-0000E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6" authorId="0" shapeId="0" xr:uid="{00000000-0006-0000-0300-0000E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7" authorId="0" shapeId="0" xr:uid="{00000000-0006-0000-0300-0000E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7" authorId="0" shapeId="0" xr:uid="{00000000-0006-0000-0300-0000E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7" authorId="0" shapeId="0" xr:uid="{00000000-0006-0000-0300-0000E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7" authorId="0" shapeId="0" xr:uid="{00000000-0006-0000-0300-0000E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7" authorId="0" shapeId="0" xr:uid="{00000000-0006-0000-0300-0000E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7" authorId="0" shapeId="0" xr:uid="{00000000-0006-0000-0300-0000E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7" authorId="0" shapeId="0" xr:uid="{00000000-0006-0000-0300-0000E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7" authorId="0" shapeId="0" xr:uid="{00000000-0006-0000-0300-0000F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8" authorId="0" shapeId="0" xr:uid="{00000000-0006-0000-0300-0000F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8" authorId="0" shapeId="0" xr:uid="{00000000-0006-0000-0300-0000F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8" authorId="0" shapeId="0" xr:uid="{00000000-0006-0000-0300-0000F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8" authorId="0" shapeId="0" xr:uid="{00000000-0006-0000-0300-0000F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8" authorId="0" shapeId="0" xr:uid="{00000000-0006-0000-0300-0000F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8" authorId="0" shapeId="0" xr:uid="{00000000-0006-0000-0300-0000F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8" authorId="0" shapeId="0" xr:uid="{00000000-0006-0000-0300-0000F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8" authorId="0" shapeId="0" xr:uid="{00000000-0006-0000-0300-0000F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9" authorId="0" shapeId="0" xr:uid="{00000000-0006-0000-0300-0000F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9" authorId="0" shapeId="0" xr:uid="{00000000-0006-0000-0300-0000F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9" authorId="0" shapeId="0" xr:uid="{00000000-0006-0000-0300-0000F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9" authorId="0" shapeId="0" xr:uid="{00000000-0006-0000-0300-0000F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9" authorId="0" shapeId="0" xr:uid="{00000000-0006-0000-0300-0000F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9" authorId="0" shapeId="0" xr:uid="{00000000-0006-0000-0300-0000F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9" authorId="0" shapeId="0" xr:uid="{00000000-0006-0000-0300-0000F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9" authorId="0" shapeId="0" xr:uid="{00000000-0006-0000-0300-00000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0" authorId="0" shapeId="0" xr:uid="{00000000-0006-0000-0300-00000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0" authorId="0" shapeId="0" xr:uid="{00000000-0006-0000-0300-00000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0" authorId="0" shapeId="0" xr:uid="{00000000-0006-0000-0300-00000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0" authorId="0" shapeId="0" xr:uid="{00000000-0006-0000-0300-00000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0" authorId="0" shapeId="0" xr:uid="{00000000-0006-0000-0300-00000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0" authorId="0" shapeId="0" xr:uid="{00000000-0006-0000-0300-00000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0" authorId="0" shapeId="0" xr:uid="{00000000-0006-0000-0300-00000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0" authorId="0" shapeId="0" xr:uid="{00000000-0006-0000-0300-00000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1" authorId="0" shapeId="0" xr:uid="{00000000-0006-0000-0300-00000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1" authorId="0" shapeId="0" xr:uid="{00000000-0006-0000-0300-00000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1" authorId="0" shapeId="0" xr:uid="{00000000-0006-0000-0300-00000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1" authorId="0" shapeId="0" xr:uid="{00000000-0006-0000-0300-00000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1" authorId="0" shapeId="0" xr:uid="{00000000-0006-0000-0300-00000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1" authorId="0" shapeId="0" xr:uid="{00000000-0006-0000-0300-00000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1" authorId="0" shapeId="0" xr:uid="{00000000-0006-0000-0300-00000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1" authorId="0" shapeId="0" xr:uid="{00000000-0006-0000-0300-00001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2" authorId="0" shapeId="0" xr:uid="{00000000-0006-0000-0300-00001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2" authorId="0" shapeId="0" xr:uid="{00000000-0006-0000-0300-00001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2" authorId="0" shapeId="0" xr:uid="{00000000-0006-0000-0300-00001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2" authorId="0" shapeId="0" xr:uid="{00000000-0006-0000-0300-00001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2" authorId="0" shapeId="0" xr:uid="{00000000-0006-0000-0300-00001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2" authorId="0" shapeId="0" xr:uid="{00000000-0006-0000-0300-00001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2" authorId="0" shapeId="0" xr:uid="{00000000-0006-0000-0300-00001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2" authorId="0" shapeId="0" xr:uid="{00000000-0006-0000-0300-00001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3" authorId="0" shapeId="0" xr:uid="{00000000-0006-0000-0300-00001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3" authorId="0" shapeId="0" xr:uid="{00000000-0006-0000-0300-00001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3" authorId="0" shapeId="0" xr:uid="{00000000-0006-0000-0300-00001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3" authorId="0" shapeId="0" xr:uid="{00000000-0006-0000-0300-00001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3" authorId="0" shapeId="0" xr:uid="{00000000-0006-0000-0300-00001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3" authorId="0" shapeId="0" xr:uid="{00000000-0006-0000-0300-00001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3" authorId="0" shapeId="0" xr:uid="{00000000-0006-0000-0300-00001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3" authorId="0" shapeId="0" xr:uid="{00000000-0006-0000-0300-00002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4" authorId="0" shapeId="0" xr:uid="{00000000-0006-0000-0300-00002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4" authorId="0" shapeId="0" xr:uid="{00000000-0006-0000-0300-00002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4" authorId="0" shapeId="0" xr:uid="{00000000-0006-0000-0300-00002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4" authorId="0" shapeId="0" xr:uid="{00000000-0006-0000-0300-00002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4" authorId="0" shapeId="0" xr:uid="{00000000-0006-0000-0300-00002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4" authorId="0" shapeId="0" xr:uid="{00000000-0006-0000-0300-00002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4" authorId="0" shapeId="0" xr:uid="{00000000-0006-0000-0300-00002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4" authorId="0" shapeId="0" xr:uid="{00000000-0006-0000-0300-00002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5" authorId="0" shapeId="0" xr:uid="{00000000-0006-0000-0300-00002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5" authorId="0" shapeId="0" xr:uid="{00000000-0006-0000-0300-00002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5" authorId="0" shapeId="0" xr:uid="{00000000-0006-0000-0300-00002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5" authorId="0" shapeId="0" xr:uid="{00000000-0006-0000-0300-00002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5" authorId="0" shapeId="0" xr:uid="{00000000-0006-0000-0300-00002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5" authorId="0" shapeId="0" xr:uid="{00000000-0006-0000-0300-00002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5" authorId="0" shapeId="0" xr:uid="{00000000-0006-0000-0300-00002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5" authorId="0" shapeId="0" xr:uid="{00000000-0006-0000-0300-00003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6" authorId="0" shapeId="0" xr:uid="{00000000-0006-0000-0300-00003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6" authorId="0" shapeId="0" xr:uid="{00000000-0006-0000-0300-00003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6" authorId="0" shapeId="0" xr:uid="{00000000-0006-0000-0300-00003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6" authorId="0" shapeId="0" xr:uid="{00000000-0006-0000-0300-00003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6" authorId="0" shapeId="0" xr:uid="{00000000-0006-0000-0300-00003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6" authorId="0" shapeId="0" xr:uid="{00000000-0006-0000-0300-00003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6" authorId="0" shapeId="0" xr:uid="{00000000-0006-0000-0300-00003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6" authorId="0" shapeId="0" xr:uid="{00000000-0006-0000-0300-00003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7" authorId="0" shapeId="0" xr:uid="{00000000-0006-0000-0300-00003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7" authorId="0" shapeId="0" xr:uid="{00000000-0006-0000-0300-00003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7" authorId="0" shapeId="0" xr:uid="{00000000-0006-0000-0300-00003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7" authorId="0" shapeId="0" xr:uid="{00000000-0006-0000-0300-00003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7" authorId="0" shapeId="0" xr:uid="{00000000-0006-0000-0300-00003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7" authorId="0" shapeId="0" xr:uid="{00000000-0006-0000-0300-00003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7" authorId="0" shapeId="0" xr:uid="{00000000-0006-0000-0300-00003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7" authorId="0" shapeId="0" xr:uid="{00000000-0006-0000-0300-00004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8" authorId="0" shapeId="0" xr:uid="{00000000-0006-0000-0300-00004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8" authorId="0" shapeId="0" xr:uid="{00000000-0006-0000-0300-00004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8" authorId="0" shapeId="0" xr:uid="{00000000-0006-0000-0300-00004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8" authorId="0" shapeId="0" xr:uid="{00000000-0006-0000-0300-00004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8" authorId="0" shapeId="0" xr:uid="{00000000-0006-0000-0300-00004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8" authorId="0" shapeId="0" xr:uid="{00000000-0006-0000-0300-00004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8" authorId="0" shapeId="0" xr:uid="{00000000-0006-0000-0300-00004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8" authorId="0" shapeId="0" xr:uid="{00000000-0006-0000-0300-00004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9" authorId="0" shapeId="0" xr:uid="{00000000-0006-0000-0300-00004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9" authorId="0" shapeId="0" xr:uid="{00000000-0006-0000-0300-00004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9" authorId="0" shapeId="0" xr:uid="{00000000-0006-0000-0300-00004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9" authorId="0" shapeId="0" xr:uid="{00000000-0006-0000-0300-00004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9" authorId="0" shapeId="0" xr:uid="{00000000-0006-0000-0300-00004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9" authorId="0" shapeId="0" xr:uid="{00000000-0006-0000-0300-00004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9" authorId="0" shapeId="0" xr:uid="{00000000-0006-0000-0300-00004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9" authorId="0" shapeId="0" xr:uid="{00000000-0006-0000-0300-00005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0" authorId="0" shapeId="0" xr:uid="{00000000-0006-0000-0300-00005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0" authorId="0" shapeId="0" xr:uid="{00000000-0006-0000-0300-00005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0" authorId="0" shapeId="0" xr:uid="{00000000-0006-0000-0300-00005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0" authorId="0" shapeId="0" xr:uid="{00000000-0006-0000-0300-00005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0" authorId="0" shapeId="0" xr:uid="{00000000-0006-0000-0300-00005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0" authorId="0" shapeId="0" xr:uid="{00000000-0006-0000-0300-00005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0" authorId="0" shapeId="0" xr:uid="{00000000-0006-0000-0300-00005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0" authorId="0" shapeId="0" xr:uid="{00000000-0006-0000-0300-00005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1" authorId="0" shapeId="0" xr:uid="{00000000-0006-0000-0300-00005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1" authorId="0" shapeId="0" xr:uid="{00000000-0006-0000-0300-00005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1" authorId="0" shapeId="0" xr:uid="{00000000-0006-0000-0300-00005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1" authorId="0" shapeId="0" xr:uid="{00000000-0006-0000-0300-00005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1" authorId="0" shapeId="0" xr:uid="{00000000-0006-0000-0300-00005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1" authorId="0" shapeId="0" xr:uid="{00000000-0006-0000-0300-00005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1" authorId="0" shapeId="0" xr:uid="{00000000-0006-0000-0300-00005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1" authorId="0" shapeId="0" xr:uid="{00000000-0006-0000-0300-00006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2" authorId="0" shapeId="0" xr:uid="{00000000-0006-0000-0300-00006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2" authorId="0" shapeId="0" xr:uid="{00000000-0006-0000-0300-00006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2" authorId="0" shapeId="0" xr:uid="{00000000-0006-0000-0300-00006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2" authorId="0" shapeId="0" xr:uid="{00000000-0006-0000-0300-00006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2" authorId="0" shapeId="0" xr:uid="{00000000-0006-0000-0300-00006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2" authorId="0" shapeId="0" xr:uid="{00000000-0006-0000-0300-00006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2" authorId="0" shapeId="0" xr:uid="{00000000-0006-0000-0300-00006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2" authorId="0" shapeId="0" xr:uid="{00000000-0006-0000-0300-00006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3" authorId="0" shapeId="0" xr:uid="{00000000-0006-0000-0300-00006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3" authorId="0" shapeId="0" xr:uid="{00000000-0006-0000-0300-00006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3" authorId="0" shapeId="0" xr:uid="{00000000-0006-0000-0300-00006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3" authorId="0" shapeId="0" xr:uid="{00000000-0006-0000-0300-00006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3" authorId="0" shapeId="0" xr:uid="{00000000-0006-0000-0300-00006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3" authorId="0" shapeId="0" xr:uid="{00000000-0006-0000-0300-00006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3" authorId="0" shapeId="0" xr:uid="{00000000-0006-0000-0300-00006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3" authorId="0" shapeId="0" xr:uid="{00000000-0006-0000-0300-00007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4" authorId="0" shapeId="0" xr:uid="{00000000-0006-0000-0300-00007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4" authorId="0" shapeId="0" xr:uid="{00000000-0006-0000-0300-00007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4" authorId="0" shapeId="0" xr:uid="{00000000-0006-0000-0300-00007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4" authorId="0" shapeId="0" xr:uid="{00000000-0006-0000-0300-00007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4" authorId="0" shapeId="0" xr:uid="{00000000-0006-0000-0300-00007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4" authorId="0" shapeId="0" xr:uid="{00000000-0006-0000-0300-00007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4" authorId="0" shapeId="0" xr:uid="{00000000-0006-0000-0300-00007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4" authorId="0" shapeId="0" xr:uid="{00000000-0006-0000-0300-00007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5" authorId="0" shapeId="0" xr:uid="{00000000-0006-0000-0300-00007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5" authorId="0" shapeId="0" xr:uid="{00000000-0006-0000-0300-00007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5" authorId="0" shapeId="0" xr:uid="{00000000-0006-0000-0300-00007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5" authorId="0" shapeId="0" xr:uid="{00000000-0006-0000-0300-00007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5" authorId="0" shapeId="0" xr:uid="{00000000-0006-0000-0300-00007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5" authorId="0" shapeId="0" xr:uid="{00000000-0006-0000-0300-00007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5" authorId="0" shapeId="0" xr:uid="{00000000-0006-0000-0300-00007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5" authorId="0" shapeId="0" xr:uid="{00000000-0006-0000-0300-00008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6" authorId="0" shapeId="0" xr:uid="{00000000-0006-0000-0300-00008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6" authorId="0" shapeId="0" xr:uid="{00000000-0006-0000-0300-00008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6" authorId="0" shapeId="0" xr:uid="{00000000-0006-0000-0300-00008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6" authorId="0" shapeId="0" xr:uid="{00000000-0006-0000-0300-00008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6" authorId="0" shapeId="0" xr:uid="{00000000-0006-0000-0300-00008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6" authorId="0" shapeId="0" xr:uid="{00000000-0006-0000-0300-00008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6" authorId="0" shapeId="0" xr:uid="{00000000-0006-0000-0300-00008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6" authorId="0" shapeId="0" xr:uid="{00000000-0006-0000-0300-00008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7" authorId="0" shapeId="0" xr:uid="{00000000-0006-0000-0300-00008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7" authorId="0" shapeId="0" xr:uid="{00000000-0006-0000-0300-00008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7" authorId="0" shapeId="0" xr:uid="{00000000-0006-0000-0300-00008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7" authorId="0" shapeId="0" xr:uid="{00000000-0006-0000-0300-00008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7" authorId="0" shapeId="0" xr:uid="{00000000-0006-0000-0300-00008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7" authorId="0" shapeId="0" xr:uid="{00000000-0006-0000-0300-00008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7" authorId="0" shapeId="0" xr:uid="{00000000-0006-0000-0300-00008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7" authorId="0" shapeId="0" xr:uid="{00000000-0006-0000-0300-00009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8" authorId="0" shapeId="0" xr:uid="{00000000-0006-0000-0300-00009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8" authorId="0" shapeId="0" xr:uid="{00000000-0006-0000-0300-00009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8" authorId="0" shapeId="0" xr:uid="{00000000-0006-0000-0300-00009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8" authorId="0" shapeId="0" xr:uid="{00000000-0006-0000-0300-00009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8" authorId="0" shapeId="0" xr:uid="{00000000-0006-0000-0300-00009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8" authorId="0" shapeId="0" xr:uid="{00000000-0006-0000-0300-00009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8" authorId="0" shapeId="0" xr:uid="{00000000-0006-0000-0300-00009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8" authorId="0" shapeId="0" xr:uid="{00000000-0006-0000-0300-00009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9" authorId="0" shapeId="0" xr:uid="{00000000-0006-0000-0300-00009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9" authorId="0" shapeId="0" xr:uid="{00000000-0006-0000-0300-00009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9" authorId="0" shapeId="0" xr:uid="{00000000-0006-0000-0300-00009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9" authorId="0" shapeId="0" xr:uid="{00000000-0006-0000-0300-00009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9" authorId="0" shapeId="0" xr:uid="{00000000-0006-0000-0300-00009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9" authorId="0" shapeId="0" xr:uid="{00000000-0006-0000-0300-00009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9" authorId="0" shapeId="0" xr:uid="{00000000-0006-0000-0300-00009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9" authorId="0" shapeId="0" xr:uid="{00000000-0006-0000-0300-0000A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千葉県</author>
  </authors>
  <commentList>
    <comment ref="E15" authorId="0" shapeId="0" xr:uid="{00000000-0006-0000-0400-000001000000}">
      <text>
        <r>
          <rPr>
            <b/>
            <sz val="9"/>
            <color indexed="81"/>
            <rFont val="MS P ゴシック"/>
            <family val="3"/>
            <charset val="128"/>
          </rPr>
          <t>研修者名の入力</t>
        </r>
        <r>
          <rPr>
            <sz val="9"/>
            <color indexed="81"/>
            <rFont val="MS P ゴシック"/>
            <family val="3"/>
            <charset val="128"/>
          </rPr>
          <t xml:space="preserve">
初任者１名の氏名</t>
        </r>
      </text>
    </comment>
    <comment ref="E16" authorId="0" shapeId="0" xr:uid="{00000000-0006-0000-0400-000002000000}">
      <text>
        <r>
          <rPr>
            <b/>
            <sz val="9"/>
            <color indexed="81"/>
            <rFont val="MS P ゴシック"/>
            <family val="3"/>
            <charset val="128"/>
          </rPr>
          <t>研修方式の入力</t>
        </r>
        <r>
          <rPr>
            <sz val="9"/>
            <color indexed="81"/>
            <rFont val="MS P ゴシック"/>
            <family val="3"/>
            <charset val="128"/>
          </rPr>
          <t xml:space="preserve">
▼から選択してください</t>
        </r>
      </text>
    </comment>
    <comment ref="B20" authorId="0" shapeId="0" xr:uid="{00000000-0006-0000-0400-000003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 authorId="0" shapeId="0" xr:uid="{00000000-0006-0000-0400-000004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 authorId="0" shapeId="0" xr:uid="{00000000-0006-0000-0400-000005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 authorId="0" shapeId="0" xr:uid="{00000000-0006-0000-0400-000006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 authorId="0" shapeId="0" xr:uid="{00000000-0006-0000-0400-000007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 authorId="0" shapeId="0" xr:uid="{00000000-0006-0000-0400-000008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 authorId="0" shapeId="0" xr:uid="{00000000-0006-0000-0400-000009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 authorId="0" shapeId="0" xr:uid="{00000000-0006-0000-0400-00000A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 authorId="0" shapeId="0" xr:uid="{00000000-0006-0000-0400-00000C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 authorId="0" shapeId="0" xr:uid="{00000000-0006-0000-0400-00000D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 authorId="0" shapeId="0" xr:uid="{00000000-0006-0000-0400-00000E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 authorId="0" shapeId="0" xr:uid="{00000000-0006-0000-0400-00000F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 authorId="0" shapeId="0" xr:uid="{00000000-0006-0000-0400-000010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 authorId="0" shapeId="0" xr:uid="{00000000-0006-0000-0400-000011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 authorId="0" shapeId="0" xr:uid="{00000000-0006-0000-0400-000012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 authorId="0" shapeId="0" xr:uid="{00000000-0006-0000-0400-000013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 authorId="0" shapeId="0" xr:uid="{00000000-0006-0000-0400-000015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 authorId="0" shapeId="0" xr:uid="{00000000-0006-0000-0400-000016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 authorId="0" shapeId="0" xr:uid="{00000000-0006-0000-0400-000017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 authorId="0" shapeId="0" xr:uid="{00000000-0006-0000-0400-000018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 authorId="0" shapeId="0" xr:uid="{00000000-0006-0000-0400-000019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 authorId="0" shapeId="0" xr:uid="{00000000-0006-0000-0400-00001A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 authorId="0" shapeId="0" xr:uid="{00000000-0006-0000-0400-00001B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 authorId="0" shapeId="0" xr:uid="{00000000-0006-0000-0400-00001C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2" authorId="0" shapeId="0" xr:uid="{00000000-0006-0000-0400-00000B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3" authorId="0" shapeId="0" xr:uid="{00000000-0006-0000-0400-00001E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3" authorId="0" shapeId="0" xr:uid="{00000000-0006-0000-0400-00001F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3" authorId="0" shapeId="0" xr:uid="{00000000-0006-0000-0400-000020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3" authorId="0" shapeId="0" xr:uid="{00000000-0006-0000-0400-000021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3" authorId="0" shapeId="0" xr:uid="{00000000-0006-0000-0400-000022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3" authorId="0" shapeId="0" xr:uid="{00000000-0006-0000-0400-000023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3" authorId="0" shapeId="0" xr:uid="{00000000-0006-0000-0400-000024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3" authorId="0" shapeId="0" xr:uid="{00000000-0006-0000-0400-000025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3" authorId="0" shapeId="0" xr:uid="{00000000-0006-0000-0400-000014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4" authorId="0" shapeId="0" xr:uid="{00000000-0006-0000-0400-000027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4" authorId="0" shapeId="0" xr:uid="{00000000-0006-0000-0400-000028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4" authorId="0" shapeId="0" xr:uid="{00000000-0006-0000-0400-000029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4" authorId="0" shapeId="0" xr:uid="{00000000-0006-0000-0400-00002A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4" authorId="0" shapeId="0" xr:uid="{00000000-0006-0000-0400-00002B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4" authorId="0" shapeId="0" xr:uid="{00000000-0006-0000-0400-00002C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4" authorId="0" shapeId="0" xr:uid="{00000000-0006-0000-0400-00002D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4" authorId="0" shapeId="0" xr:uid="{00000000-0006-0000-0400-00002E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4" authorId="0" shapeId="0" xr:uid="{00000000-0006-0000-0400-00001D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5" authorId="0" shapeId="0" xr:uid="{00000000-0006-0000-0400-000030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5" authorId="0" shapeId="0" xr:uid="{00000000-0006-0000-0400-000031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5" authorId="0" shapeId="0" xr:uid="{00000000-0006-0000-0400-000032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5" authorId="0" shapeId="0" xr:uid="{00000000-0006-0000-0400-000033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5" authorId="0" shapeId="0" xr:uid="{00000000-0006-0000-0400-000034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5" authorId="0" shapeId="0" xr:uid="{00000000-0006-0000-0400-000035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5" authorId="0" shapeId="0" xr:uid="{00000000-0006-0000-0400-000036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5" authorId="0" shapeId="0" xr:uid="{00000000-0006-0000-0400-000037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5" authorId="0" shapeId="0" xr:uid="{00000000-0006-0000-0400-000026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6" authorId="0" shapeId="0" xr:uid="{00000000-0006-0000-0400-00003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6" authorId="0" shapeId="0" xr:uid="{00000000-0006-0000-0400-00003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6" authorId="0" shapeId="0" xr:uid="{00000000-0006-0000-0400-00003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6" authorId="0" shapeId="0" xr:uid="{00000000-0006-0000-0400-00003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6" authorId="0" shapeId="0" xr:uid="{00000000-0006-0000-0400-00003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6" authorId="0" shapeId="0" xr:uid="{00000000-0006-0000-0400-00003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6" authorId="0" shapeId="0" xr:uid="{00000000-0006-0000-0400-00003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6" authorId="0" shapeId="0" xr:uid="{00000000-0006-0000-0400-00004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6" authorId="0" shapeId="0" xr:uid="{00000000-0006-0000-0400-00002F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7" authorId="0" shapeId="0" xr:uid="{00000000-0006-0000-0400-000042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7" authorId="0" shapeId="0" xr:uid="{00000000-0006-0000-0400-000043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7" authorId="0" shapeId="0" xr:uid="{00000000-0006-0000-0400-000044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7" authorId="0" shapeId="0" xr:uid="{00000000-0006-0000-0400-000045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7" authorId="0" shapeId="0" xr:uid="{00000000-0006-0000-0400-000046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7" authorId="0" shapeId="0" xr:uid="{00000000-0006-0000-0400-000047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7" authorId="0" shapeId="0" xr:uid="{00000000-0006-0000-0400-000048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7" authorId="0" shapeId="0" xr:uid="{00000000-0006-0000-0400-000049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7" authorId="0" shapeId="0" xr:uid="{00000000-0006-0000-0400-000038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8" authorId="0" shapeId="0" xr:uid="{00000000-0006-0000-0400-00004B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8" authorId="0" shapeId="0" xr:uid="{00000000-0006-0000-0400-00004C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8" authorId="0" shapeId="0" xr:uid="{00000000-0006-0000-0400-00004D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8" authorId="0" shapeId="0" xr:uid="{00000000-0006-0000-0400-00004E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8" authorId="0" shapeId="0" xr:uid="{00000000-0006-0000-0400-00004F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8" authorId="0" shapeId="0" xr:uid="{00000000-0006-0000-0400-000050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8" authorId="0" shapeId="0" xr:uid="{00000000-0006-0000-0400-000051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8" authorId="0" shapeId="0" xr:uid="{00000000-0006-0000-0400-000052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8" authorId="0" shapeId="0" xr:uid="{00000000-0006-0000-0400-000041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9" authorId="0" shapeId="0" xr:uid="{00000000-0006-0000-0400-000054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9" authorId="0" shapeId="0" xr:uid="{00000000-0006-0000-0400-000055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9" authorId="0" shapeId="0" xr:uid="{00000000-0006-0000-0400-000056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9" authorId="0" shapeId="0" xr:uid="{00000000-0006-0000-0400-000057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9" authorId="0" shapeId="0" xr:uid="{00000000-0006-0000-0400-000058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9" authorId="0" shapeId="0" xr:uid="{00000000-0006-0000-0400-000059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9" authorId="0" shapeId="0" xr:uid="{00000000-0006-0000-0400-00005A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9" authorId="0" shapeId="0" xr:uid="{00000000-0006-0000-0400-00005B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9" authorId="0" shapeId="0" xr:uid="{00000000-0006-0000-0400-00004A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0" authorId="0" shapeId="0" xr:uid="{00000000-0006-0000-0400-00005D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0" authorId="0" shapeId="0" xr:uid="{00000000-0006-0000-0400-00005E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0" authorId="0" shapeId="0" xr:uid="{00000000-0006-0000-0400-00005F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0" authorId="0" shapeId="0" xr:uid="{00000000-0006-0000-0400-000060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0" authorId="0" shapeId="0" xr:uid="{00000000-0006-0000-0400-000061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0" authorId="0" shapeId="0" xr:uid="{00000000-0006-0000-0400-000062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0" authorId="0" shapeId="0" xr:uid="{00000000-0006-0000-0400-000063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0" authorId="0" shapeId="0" xr:uid="{00000000-0006-0000-0400-000064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0" authorId="0" shapeId="0" xr:uid="{00000000-0006-0000-0400-000053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1" authorId="0" shapeId="0" xr:uid="{00000000-0006-0000-0400-000066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1" authorId="0" shapeId="0" xr:uid="{00000000-0006-0000-0400-000067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1" authorId="0" shapeId="0" xr:uid="{00000000-0006-0000-0400-000068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1" authorId="0" shapeId="0" xr:uid="{00000000-0006-0000-0400-000069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1" authorId="0" shapeId="0" xr:uid="{00000000-0006-0000-0400-00006A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1" authorId="0" shapeId="0" xr:uid="{00000000-0006-0000-0400-00006B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1" authorId="0" shapeId="0" xr:uid="{00000000-0006-0000-0400-00006C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1" authorId="0" shapeId="0" xr:uid="{00000000-0006-0000-0400-00006D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1" authorId="0" shapeId="0" xr:uid="{00000000-0006-0000-0400-00005C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2" authorId="0" shapeId="0" xr:uid="{00000000-0006-0000-0400-00006F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2" authorId="0" shapeId="0" xr:uid="{00000000-0006-0000-0400-000070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2" authorId="0" shapeId="0" xr:uid="{00000000-0006-0000-0400-000071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2" authorId="0" shapeId="0" xr:uid="{00000000-0006-0000-0400-000072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2" authorId="0" shapeId="0" xr:uid="{00000000-0006-0000-0400-000073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2" authorId="0" shapeId="0" xr:uid="{00000000-0006-0000-0400-000074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2" authorId="0" shapeId="0" xr:uid="{00000000-0006-0000-0400-000075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2" authorId="0" shapeId="0" xr:uid="{00000000-0006-0000-0400-000076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2" authorId="0" shapeId="0" xr:uid="{00000000-0006-0000-0400-000065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3" authorId="0" shapeId="0" xr:uid="{00000000-0006-0000-0400-000078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3" authorId="0" shapeId="0" xr:uid="{00000000-0006-0000-0400-000079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3" authorId="0" shapeId="0" xr:uid="{00000000-0006-0000-0400-00007A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3" authorId="0" shapeId="0" xr:uid="{00000000-0006-0000-0400-00007B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3" authorId="0" shapeId="0" xr:uid="{00000000-0006-0000-0400-00007C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3" authorId="0" shapeId="0" xr:uid="{00000000-0006-0000-0400-00007D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3" authorId="0" shapeId="0" xr:uid="{00000000-0006-0000-0400-00007E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3" authorId="0" shapeId="0" xr:uid="{00000000-0006-0000-0400-00007F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3" authorId="0" shapeId="0" xr:uid="{00000000-0006-0000-0400-00006E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4" authorId="0" shapeId="0" xr:uid="{00000000-0006-0000-0400-00008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4" authorId="0" shapeId="0" xr:uid="{00000000-0006-0000-0400-00008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4" authorId="0" shapeId="0" xr:uid="{00000000-0006-0000-0400-00008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4" authorId="0" shapeId="0" xr:uid="{00000000-0006-0000-0400-00008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4" authorId="0" shapeId="0" xr:uid="{00000000-0006-0000-0400-00008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4" authorId="0" shapeId="0" xr:uid="{00000000-0006-0000-0400-00008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4" authorId="0" shapeId="0" xr:uid="{00000000-0006-0000-0400-00008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4" authorId="0" shapeId="0" xr:uid="{00000000-0006-0000-0400-00008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4" authorId="0" shapeId="0" xr:uid="{00000000-0006-0000-0400-000077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5" authorId="0" shapeId="0" xr:uid="{00000000-0006-0000-0400-00008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5" authorId="0" shapeId="0" xr:uid="{00000000-0006-0000-0400-00008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5" authorId="0" shapeId="0" xr:uid="{00000000-0006-0000-0400-00008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5" authorId="0" shapeId="0" xr:uid="{00000000-0006-0000-0400-00008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5" authorId="0" shapeId="0" xr:uid="{00000000-0006-0000-0400-00008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5" authorId="0" shapeId="0" xr:uid="{00000000-0006-0000-0400-00008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5" authorId="0" shapeId="0" xr:uid="{00000000-0006-0000-0400-00008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5" authorId="0" shapeId="0" xr:uid="{00000000-0006-0000-0400-00009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5" authorId="0" shapeId="0" xr:uid="{00000000-0006-0000-0400-000080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6" authorId="0" shapeId="0" xr:uid="{00000000-0006-0000-0400-00009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6" authorId="0" shapeId="0" xr:uid="{00000000-0006-0000-0400-00009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6" authorId="0" shapeId="0" xr:uid="{00000000-0006-0000-0400-00009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6" authorId="0" shapeId="0" xr:uid="{00000000-0006-0000-0400-00009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6" authorId="0" shapeId="0" xr:uid="{00000000-0006-0000-0400-00009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6" authorId="0" shapeId="0" xr:uid="{00000000-0006-0000-0400-00009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6" authorId="0" shapeId="0" xr:uid="{00000000-0006-0000-0400-00009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6" authorId="0" shapeId="0" xr:uid="{00000000-0006-0000-0400-00009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7" authorId="0" shapeId="0" xr:uid="{00000000-0006-0000-0400-00009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7" authorId="0" shapeId="0" xr:uid="{00000000-0006-0000-0400-00009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7" authorId="0" shapeId="0" xr:uid="{00000000-0006-0000-0400-00009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7" authorId="0" shapeId="0" xr:uid="{00000000-0006-0000-0400-00009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7" authorId="0" shapeId="0" xr:uid="{00000000-0006-0000-0400-00009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7" authorId="0" shapeId="0" xr:uid="{00000000-0006-0000-0400-00009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7" authorId="0" shapeId="0" xr:uid="{00000000-0006-0000-0400-00009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7" authorId="0" shapeId="0" xr:uid="{00000000-0006-0000-0400-0000A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8" authorId="0" shapeId="0" xr:uid="{00000000-0006-0000-0400-0000A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8" authorId="0" shapeId="0" xr:uid="{00000000-0006-0000-0400-0000A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8" authorId="0" shapeId="0" xr:uid="{00000000-0006-0000-0400-0000A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8" authorId="0" shapeId="0" xr:uid="{00000000-0006-0000-0400-0000A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8" authorId="0" shapeId="0" xr:uid="{00000000-0006-0000-0400-0000A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8" authorId="0" shapeId="0" xr:uid="{00000000-0006-0000-0400-0000A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8" authorId="0" shapeId="0" xr:uid="{00000000-0006-0000-0400-0000A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8" authorId="0" shapeId="0" xr:uid="{00000000-0006-0000-0400-0000A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9" authorId="0" shapeId="0" xr:uid="{00000000-0006-0000-0400-0000A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9" authorId="0" shapeId="0" xr:uid="{00000000-0006-0000-0400-0000A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9" authorId="0" shapeId="0" xr:uid="{00000000-0006-0000-0400-0000A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9" authorId="0" shapeId="0" xr:uid="{00000000-0006-0000-0400-0000A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9" authorId="0" shapeId="0" xr:uid="{00000000-0006-0000-0400-0000A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9" authorId="0" shapeId="0" xr:uid="{00000000-0006-0000-0400-0000A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9" authorId="0" shapeId="0" xr:uid="{00000000-0006-0000-0400-0000A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9" authorId="0" shapeId="0" xr:uid="{00000000-0006-0000-0400-0000B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0" authorId="0" shapeId="0" xr:uid="{00000000-0006-0000-0400-0000B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0" authorId="0" shapeId="0" xr:uid="{00000000-0006-0000-0400-0000B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0" authorId="0" shapeId="0" xr:uid="{00000000-0006-0000-0400-0000B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0" authorId="0" shapeId="0" xr:uid="{00000000-0006-0000-0400-0000B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0" authorId="0" shapeId="0" xr:uid="{00000000-0006-0000-0400-0000B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0" authorId="0" shapeId="0" xr:uid="{00000000-0006-0000-0400-0000B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0" authorId="0" shapeId="0" xr:uid="{00000000-0006-0000-0400-0000B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0" authorId="0" shapeId="0" xr:uid="{00000000-0006-0000-0400-0000B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1" authorId="0" shapeId="0" xr:uid="{00000000-0006-0000-0400-0000B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1" authorId="0" shapeId="0" xr:uid="{00000000-0006-0000-0400-0000B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1" authorId="0" shapeId="0" xr:uid="{00000000-0006-0000-0400-0000B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1" authorId="0" shapeId="0" xr:uid="{00000000-0006-0000-0400-0000B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1" authorId="0" shapeId="0" xr:uid="{00000000-0006-0000-0400-0000B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1" authorId="0" shapeId="0" xr:uid="{00000000-0006-0000-0400-0000B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1" authorId="0" shapeId="0" xr:uid="{00000000-0006-0000-0400-0000B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1" authorId="0" shapeId="0" xr:uid="{00000000-0006-0000-0400-0000C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2" authorId="0" shapeId="0" xr:uid="{00000000-0006-0000-0400-0000C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2" authorId="0" shapeId="0" xr:uid="{00000000-0006-0000-0400-0000C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2" authorId="0" shapeId="0" xr:uid="{00000000-0006-0000-0400-0000C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2" authorId="0" shapeId="0" xr:uid="{00000000-0006-0000-0400-0000C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2" authorId="0" shapeId="0" xr:uid="{00000000-0006-0000-0400-0000C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2" authorId="0" shapeId="0" xr:uid="{00000000-0006-0000-0400-0000C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2" authorId="0" shapeId="0" xr:uid="{00000000-0006-0000-0400-0000C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2" authorId="0" shapeId="0" xr:uid="{00000000-0006-0000-0400-0000C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3" authorId="0" shapeId="0" xr:uid="{00000000-0006-0000-0400-0000C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3" authorId="0" shapeId="0" xr:uid="{00000000-0006-0000-0400-0000C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3" authorId="0" shapeId="0" xr:uid="{00000000-0006-0000-0400-0000C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3" authorId="0" shapeId="0" xr:uid="{00000000-0006-0000-0400-0000C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3" authorId="0" shapeId="0" xr:uid="{00000000-0006-0000-0400-0000C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3" authorId="0" shapeId="0" xr:uid="{00000000-0006-0000-0400-0000C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3" authorId="0" shapeId="0" xr:uid="{00000000-0006-0000-0400-0000C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3" authorId="0" shapeId="0" xr:uid="{00000000-0006-0000-0400-0000D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4" authorId="0" shapeId="0" xr:uid="{00000000-0006-0000-0400-0000D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4" authorId="0" shapeId="0" xr:uid="{00000000-0006-0000-0400-0000D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4" authorId="0" shapeId="0" xr:uid="{00000000-0006-0000-0400-0000D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4" authorId="0" shapeId="0" xr:uid="{00000000-0006-0000-0400-0000D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4" authorId="0" shapeId="0" xr:uid="{00000000-0006-0000-0400-0000D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4" authorId="0" shapeId="0" xr:uid="{00000000-0006-0000-0400-0000D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4" authorId="0" shapeId="0" xr:uid="{00000000-0006-0000-0400-0000D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4" authorId="0" shapeId="0" xr:uid="{00000000-0006-0000-0400-0000D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5" authorId="0" shapeId="0" xr:uid="{00000000-0006-0000-0400-0000D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5" authorId="0" shapeId="0" xr:uid="{00000000-0006-0000-0400-0000D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5" authorId="0" shapeId="0" xr:uid="{00000000-0006-0000-0400-0000D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5" authorId="0" shapeId="0" xr:uid="{00000000-0006-0000-0400-0000D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5" authorId="0" shapeId="0" xr:uid="{00000000-0006-0000-0400-0000D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5" authorId="0" shapeId="0" xr:uid="{00000000-0006-0000-0400-0000D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5" authorId="0" shapeId="0" xr:uid="{00000000-0006-0000-0400-0000D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5" authorId="0" shapeId="0" xr:uid="{00000000-0006-0000-0400-0000E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6" authorId="0" shapeId="0" xr:uid="{00000000-0006-0000-0400-0000E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6" authorId="0" shapeId="0" xr:uid="{00000000-0006-0000-0400-0000E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6" authorId="0" shapeId="0" xr:uid="{00000000-0006-0000-0400-0000E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6" authorId="0" shapeId="0" xr:uid="{00000000-0006-0000-0400-0000E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6" authorId="0" shapeId="0" xr:uid="{00000000-0006-0000-0400-0000E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6" authorId="0" shapeId="0" xr:uid="{00000000-0006-0000-0400-0000E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6" authorId="0" shapeId="0" xr:uid="{00000000-0006-0000-0400-0000E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6" authorId="0" shapeId="0" xr:uid="{00000000-0006-0000-0400-0000E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7" authorId="0" shapeId="0" xr:uid="{00000000-0006-0000-0400-0000E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7" authorId="0" shapeId="0" xr:uid="{00000000-0006-0000-0400-0000E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7" authorId="0" shapeId="0" xr:uid="{00000000-0006-0000-0400-0000E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7" authorId="0" shapeId="0" xr:uid="{00000000-0006-0000-0400-0000E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7" authorId="0" shapeId="0" xr:uid="{00000000-0006-0000-0400-0000E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7" authorId="0" shapeId="0" xr:uid="{00000000-0006-0000-0400-0000E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7" authorId="0" shapeId="0" xr:uid="{00000000-0006-0000-0400-0000E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7" authorId="0" shapeId="0" xr:uid="{00000000-0006-0000-0400-0000F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8" authorId="0" shapeId="0" xr:uid="{00000000-0006-0000-0400-0000F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8" authorId="0" shapeId="0" xr:uid="{00000000-0006-0000-0400-0000F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8" authorId="0" shapeId="0" xr:uid="{00000000-0006-0000-0400-0000F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8" authorId="0" shapeId="0" xr:uid="{00000000-0006-0000-0400-0000F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8" authorId="0" shapeId="0" xr:uid="{00000000-0006-0000-0400-0000F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8" authorId="0" shapeId="0" xr:uid="{00000000-0006-0000-0400-0000F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8" authorId="0" shapeId="0" xr:uid="{00000000-0006-0000-0400-0000F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8" authorId="0" shapeId="0" xr:uid="{00000000-0006-0000-0400-0000F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9" authorId="0" shapeId="0" xr:uid="{00000000-0006-0000-0400-0000F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9" authorId="0" shapeId="0" xr:uid="{00000000-0006-0000-0400-0000F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9" authorId="0" shapeId="0" xr:uid="{00000000-0006-0000-0400-0000F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9" authorId="0" shapeId="0" xr:uid="{00000000-0006-0000-0400-0000F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9" authorId="0" shapeId="0" xr:uid="{00000000-0006-0000-0400-0000F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9" authorId="0" shapeId="0" xr:uid="{00000000-0006-0000-0400-0000F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9" authorId="0" shapeId="0" xr:uid="{00000000-0006-0000-0400-0000F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9" authorId="0" shapeId="0" xr:uid="{00000000-0006-0000-0400-00000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0" authorId="0" shapeId="0" xr:uid="{00000000-0006-0000-0400-00000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0" authorId="0" shapeId="0" xr:uid="{00000000-0006-0000-0400-00000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0" authorId="0" shapeId="0" xr:uid="{00000000-0006-0000-0400-00000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0" authorId="0" shapeId="0" xr:uid="{00000000-0006-0000-0400-00000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0" authorId="0" shapeId="0" xr:uid="{00000000-0006-0000-0400-00000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0" authorId="0" shapeId="0" xr:uid="{00000000-0006-0000-0400-00000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0" authorId="0" shapeId="0" xr:uid="{00000000-0006-0000-0400-00000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0" authorId="0" shapeId="0" xr:uid="{00000000-0006-0000-0400-00000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1" authorId="0" shapeId="0" xr:uid="{00000000-0006-0000-0400-00000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1" authorId="0" shapeId="0" xr:uid="{00000000-0006-0000-0400-00000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1" authorId="0" shapeId="0" xr:uid="{00000000-0006-0000-0400-00000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1" authorId="0" shapeId="0" xr:uid="{00000000-0006-0000-0400-00000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1" authorId="0" shapeId="0" xr:uid="{00000000-0006-0000-0400-00000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1" authorId="0" shapeId="0" xr:uid="{00000000-0006-0000-0400-00000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1" authorId="0" shapeId="0" xr:uid="{00000000-0006-0000-0400-00000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1" authorId="0" shapeId="0" xr:uid="{00000000-0006-0000-0400-00001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2" authorId="0" shapeId="0" xr:uid="{00000000-0006-0000-0400-00001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2" authorId="0" shapeId="0" xr:uid="{00000000-0006-0000-0400-00001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2" authorId="0" shapeId="0" xr:uid="{00000000-0006-0000-0400-00001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2" authorId="0" shapeId="0" xr:uid="{00000000-0006-0000-0400-00001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2" authorId="0" shapeId="0" xr:uid="{00000000-0006-0000-0400-00001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2" authorId="0" shapeId="0" xr:uid="{00000000-0006-0000-0400-00001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2" authorId="0" shapeId="0" xr:uid="{00000000-0006-0000-0400-00001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2" authorId="0" shapeId="0" xr:uid="{00000000-0006-0000-0400-00001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3" authorId="0" shapeId="0" xr:uid="{00000000-0006-0000-0400-00001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3" authorId="0" shapeId="0" xr:uid="{00000000-0006-0000-0400-00001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3" authorId="0" shapeId="0" xr:uid="{00000000-0006-0000-0400-00001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3" authorId="0" shapeId="0" xr:uid="{00000000-0006-0000-0400-00001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3" authorId="0" shapeId="0" xr:uid="{00000000-0006-0000-0400-00001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3" authorId="0" shapeId="0" xr:uid="{00000000-0006-0000-0400-00001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3" authorId="0" shapeId="0" xr:uid="{00000000-0006-0000-0400-00001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3" authorId="0" shapeId="0" xr:uid="{00000000-0006-0000-0400-00002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4" authorId="0" shapeId="0" xr:uid="{00000000-0006-0000-0400-00002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4" authorId="0" shapeId="0" xr:uid="{00000000-0006-0000-0400-00002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4" authorId="0" shapeId="0" xr:uid="{00000000-0006-0000-0400-00002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4" authorId="0" shapeId="0" xr:uid="{00000000-0006-0000-0400-00002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4" authorId="0" shapeId="0" xr:uid="{00000000-0006-0000-0400-00002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4" authorId="0" shapeId="0" xr:uid="{00000000-0006-0000-0400-00002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4" authorId="0" shapeId="0" xr:uid="{00000000-0006-0000-0400-00002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4" authorId="0" shapeId="0" xr:uid="{00000000-0006-0000-0400-00002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5" authorId="0" shapeId="0" xr:uid="{00000000-0006-0000-0400-00002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5" authorId="0" shapeId="0" xr:uid="{00000000-0006-0000-0400-00002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5" authorId="0" shapeId="0" xr:uid="{00000000-0006-0000-0400-00002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5" authorId="0" shapeId="0" xr:uid="{00000000-0006-0000-0400-00002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5" authorId="0" shapeId="0" xr:uid="{00000000-0006-0000-0400-00002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5" authorId="0" shapeId="0" xr:uid="{00000000-0006-0000-0400-00002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5" authorId="0" shapeId="0" xr:uid="{00000000-0006-0000-0400-00002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5" authorId="0" shapeId="0" xr:uid="{00000000-0006-0000-0400-00003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6" authorId="0" shapeId="0" xr:uid="{00000000-0006-0000-0400-00003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6" authorId="0" shapeId="0" xr:uid="{00000000-0006-0000-0400-00003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6" authorId="0" shapeId="0" xr:uid="{00000000-0006-0000-0400-00003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6" authorId="0" shapeId="0" xr:uid="{00000000-0006-0000-0400-00003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6" authorId="0" shapeId="0" xr:uid="{00000000-0006-0000-0400-00003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6" authorId="0" shapeId="0" xr:uid="{00000000-0006-0000-0400-00003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6" authorId="0" shapeId="0" xr:uid="{00000000-0006-0000-0400-00003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6" authorId="0" shapeId="0" xr:uid="{00000000-0006-0000-0400-00003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7" authorId="0" shapeId="0" xr:uid="{00000000-0006-0000-0400-00003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7" authorId="0" shapeId="0" xr:uid="{00000000-0006-0000-0400-00003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7" authorId="0" shapeId="0" xr:uid="{00000000-0006-0000-0400-00003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7" authorId="0" shapeId="0" xr:uid="{00000000-0006-0000-0400-00003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7" authorId="0" shapeId="0" xr:uid="{00000000-0006-0000-0400-00003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7" authorId="0" shapeId="0" xr:uid="{00000000-0006-0000-0400-00003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7" authorId="0" shapeId="0" xr:uid="{00000000-0006-0000-0400-00003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7" authorId="0" shapeId="0" xr:uid="{00000000-0006-0000-0400-00004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8" authorId="0" shapeId="0" xr:uid="{00000000-0006-0000-0400-00004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8" authorId="0" shapeId="0" xr:uid="{00000000-0006-0000-0400-00004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8" authorId="0" shapeId="0" xr:uid="{00000000-0006-0000-0400-00004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8" authorId="0" shapeId="0" xr:uid="{00000000-0006-0000-0400-00004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8" authorId="0" shapeId="0" xr:uid="{00000000-0006-0000-0400-00004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8" authorId="0" shapeId="0" xr:uid="{00000000-0006-0000-0400-00004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8" authorId="0" shapeId="0" xr:uid="{00000000-0006-0000-0400-00004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8" authorId="0" shapeId="0" xr:uid="{00000000-0006-0000-0400-00004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9" authorId="0" shapeId="0" xr:uid="{00000000-0006-0000-0400-00004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9" authorId="0" shapeId="0" xr:uid="{00000000-0006-0000-0400-00004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9" authorId="0" shapeId="0" xr:uid="{00000000-0006-0000-0400-00004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9" authorId="0" shapeId="0" xr:uid="{00000000-0006-0000-0400-00004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9" authorId="0" shapeId="0" xr:uid="{00000000-0006-0000-0400-00004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9" authorId="0" shapeId="0" xr:uid="{00000000-0006-0000-0400-00004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9" authorId="0" shapeId="0" xr:uid="{00000000-0006-0000-0400-00004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9" authorId="0" shapeId="0" xr:uid="{00000000-0006-0000-0400-00005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0" authorId="0" shapeId="0" xr:uid="{00000000-0006-0000-0400-00005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0" authorId="0" shapeId="0" xr:uid="{00000000-0006-0000-0400-00005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0" authorId="0" shapeId="0" xr:uid="{00000000-0006-0000-0400-00005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0" authorId="0" shapeId="0" xr:uid="{00000000-0006-0000-0400-00005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0" authorId="0" shapeId="0" xr:uid="{00000000-0006-0000-0400-00005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0" authorId="0" shapeId="0" xr:uid="{00000000-0006-0000-0400-00005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0" authorId="0" shapeId="0" xr:uid="{00000000-0006-0000-0400-00005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0" authorId="0" shapeId="0" xr:uid="{00000000-0006-0000-0400-00005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1" authorId="0" shapeId="0" xr:uid="{00000000-0006-0000-0400-00005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1" authorId="0" shapeId="0" xr:uid="{00000000-0006-0000-0400-00005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1" authorId="0" shapeId="0" xr:uid="{00000000-0006-0000-0400-00005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1" authorId="0" shapeId="0" xr:uid="{00000000-0006-0000-0400-00005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1" authorId="0" shapeId="0" xr:uid="{00000000-0006-0000-0400-00005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1" authorId="0" shapeId="0" xr:uid="{00000000-0006-0000-0400-00005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1" authorId="0" shapeId="0" xr:uid="{00000000-0006-0000-0400-00005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1" authorId="0" shapeId="0" xr:uid="{00000000-0006-0000-0400-00006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2" authorId="0" shapeId="0" xr:uid="{00000000-0006-0000-0400-00006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2" authorId="0" shapeId="0" xr:uid="{00000000-0006-0000-0400-00006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2" authorId="0" shapeId="0" xr:uid="{00000000-0006-0000-0400-00006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2" authorId="0" shapeId="0" xr:uid="{00000000-0006-0000-0400-00006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2" authorId="0" shapeId="0" xr:uid="{00000000-0006-0000-0400-00006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2" authorId="0" shapeId="0" xr:uid="{00000000-0006-0000-0400-00006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2" authorId="0" shapeId="0" xr:uid="{00000000-0006-0000-0400-00006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2" authorId="0" shapeId="0" xr:uid="{00000000-0006-0000-0400-00006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3" authorId="0" shapeId="0" xr:uid="{00000000-0006-0000-0400-00006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3" authorId="0" shapeId="0" xr:uid="{00000000-0006-0000-0400-00006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3" authorId="0" shapeId="0" xr:uid="{00000000-0006-0000-0400-00006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3" authorId="0" shapeId="0" xr:uid="{00000000-0006-0000-0400-00006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3" authorId="0" shapeId="0" xr:uid="{00000000-0006-0000-0400-00006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3" authorId="0" shapeId="0" xr:uid="{00000000-0006-0000-0400-00006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3" authorId="0" shapeId="0" xr:uid="{00000000-0006-0000-0400-00006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3" authorId="0" shapeId="0" xr:uid="{00000000-0006-0000-0400-00007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4" authorId="0" shapeId="0" xr:uid="{00000000-0006-0000-0400-00007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4" authorId="0" shapeId="0" xr:uid="{00000000-0006-0000-0400-00007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4" authorId="0" shapeId="0" xr:uid="{00000000-0006-0000-0400-00007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4" authorId="0" shapeId="0" xr:uid="{00000000-0006-0000-0400-00007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4" authorId="0" shapeId="0" xr:uid="{00000000-0006-0000-0400-00007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4" authorId="0" shapeId="0" xr:uid="{00000000-0006-0000-0400-00007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4" authorId="0" shapeId="0" xr:uid="{00000000-0006-0000-0400-00007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4" authorId="0" shapeId="0" xr:uid="{00000000-0006-0000-0400-00007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5" authorId="0" shapeId="0" xr:uid="{00000000-0006-0000-0400-00007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5" authorId="0" shapeId="0" xr:uid="{00000000-0006-0000-0400-00007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5" authorId="0" shapeId="0" xr:uid="{00000000-0006-0000-0400-00007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5" authorId="0" shapeId="0" xr:uid="{00000000-0006-0000-0400-00007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5" authorId="0" shapeId="0" xr:uid="{00000000-0006-0000-0400-00007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5" authorId="0" shapeId="0" xr:uid="{00000000-0006-0000-0400-00007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5" authorId="0" shapeId="0" xr:uid="{00000000-0006-0000-0400-00007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5" authorId="0" shapeId="0" xr:uid="{00000000-0006-0000-0400-00008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6" authorId="0" shapeId="0" xr:uid="{00000000-0006-0000-0400-00008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6" authorId="0" shapeId="0" xr:uid="{00000000-0006-0000-0400-00008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6" authorId="0" shapeId="0" xr:uid="{00000000-0006-0000-0400-00008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6" authorId="0" shapeId="0" xr:uid="{00000000-0006-0000-0400-00008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6" authorId="0" shapeId="0" xr:uid="{00000000-0006-0000-0400-00008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6" authorId="0" shapeId="0" xr:uid="{00000000-0006-0000-0400-00008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6" authorId="0" shapeId="0" xr:uid="{00000000-0006-0000-0400-00008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6" authorId="0" shapeId="0" xr:uid="{00000000-0006-0000-0400-00008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7" authorId="0" shapeId="0" xr:uid="{00000000-0006-0000-0400-00008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7" authorId="0" shapeId="0" xr:uid="{00000000-0006-0000-0400-00008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7" authorId="0" shapeId="0" xr:uid="{00000000-0006-0000-0400-00008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7" authorId="0" shapeId="0" xr:uid="{00000000-0006-0000-0400-00008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7" authorId="0" shapeId="0" xr:uid="{00000000-0006-0000-0400-00008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7" authorId="0" shapeId="0" xr:uid="{00000000-0006-0000-0400-00008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7" authorId="0" shapeId="0" xr:uid="{00000000-0006-0000-0400-00008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7" authorId="0" shapeId="0" xr:uid="{00000000-0006-0000-0400-00009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8" authorId="0" shapeId="0" xr:uid="{00000000-0006-0000-0400-00009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8" authorId="0" shapeId="0" xr:uid="{00000000-0006-0000-0400-00009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8" authorId="0" shapeId="0" xr:uid="{00000000-0006-0000-0400-00009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8" authorId="0" shapeId="0" xr:uid="{00000000-0006-0000-0400-00009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8" authorId="0" shapeId="0" xr:uid="{00000000-0006-0000-0400-00009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8" authorId="0" shapeId="0" xr:uid="{00000000-0006-0000-0400-00009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8" authorId="0" shapeId="0" xr:uid="{00000000-0006-0000-0400-00009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8" authorId="0" shapeId="0" xr:uid="{00000000-0006-0000-0400-00009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9" authorId="0" shapeId="0" xr:uid="{00000000-0006-0000-0400-00009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9" authorId="0" shapeId="0" xr:uid="{00000000-0006-0000-0400-00009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9" authorId="0" shapeId="0" xr:uid="{00000000-0006-0000-0400-00009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9" authorId="0" shapeId="0" xr:uid="{00000000-0006-0000-0400-00009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9" authorId="0" shapeId="0" xr:uid="{00000000-0006-0000-0400-00009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9" authorId="0" shapeId="0" xr:uid="{00000000-0006-0000-0400-00009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9" authorId="0" shapeId="0" xr:uid="{00000000-0006-0000-0400-00009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9" authorId="0" shapeId="0" xr:uid="{00000000-0006-0000-0400-0000A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0" authorId="0" shapeId="0" xr:uid="{00000000-0006-0000-0400-0000A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0" authorId="0" shapeId="0" xr:uid="{00000000-0006-0000-0400-0000A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0" authorId="0" shapeId="0" xr:uid="{00000000-0006-0000-0400-0000A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0" authorId="0" shapeId="0" xr:uid="{00000000-0006-0000-0400-0000A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0" authorId="0" shapeId="0" xr:uid="{00000000-0006-0000-0400-0000A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0" authorId="0" shapeId="0" xr:uid="{00000000-0006-0000-0400-0000A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0" authorId="0" shapeId="0" xr:uid="{00000000-0006-0000-0400-0000A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0" authorId="0" shapeId="0" xr:uid="{00000000-0006-0000-0400-0000A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1" authorId="0" shapeId="0" xr:uid="{00000000-0006-0000-0400-0000A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1" authorId="0" shapeId="0" xr:uid="{00000000-0006-0000-0400-0000A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1" authorId="0" shapeId="0" xr:uid="{00000000-0006-0000-0400-0000A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1" authorId="0" shapeId="0" xr:uid="{00000000-0006-0000-0400-0000A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1" authorId="0" shapeId="0" xr:uid="{00000000-0006-0000-0400-0000A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1" authorId="0" shapeId="0" xr:uid="{00000000-0006-0000-0400-0000A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1" authorId="0" shapeId="0" xr:uid="{00000000-0006-0000-0400-0000A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1" authorId="0" shapeId="0" xr:uid="{00000000-0006-0000-0400-0000B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2" authorId="0" shapeId="0" xr:uid="{00000000-0006-0000-0400-0000B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2" authorId="0" shapeId="0" xr:uid="{00000000-0006-0000-0400-0000B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2" authorId="0" shapeId="0" xr:uid="{00000000-0006-0000-0400-0000B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2" authorId="0" shapeId="0" xr:uid="{00000000-0006-0000-0400-0000B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2" authorId="0" shapeId="0" xr:uid="{00000000-0006-0000-0400-0000B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2" authorId="0" shapeId="0" xr:uid="{00000000-0006-0000-0400-0000B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2" authorId="0" shapeId="0" xr:uid="{00000000-0006-0000-0400-0000B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2" authorId="0" shapeId="0" xr:uid="{00000000-0006-0000-0400-0000B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3" authorId="0" shapeId="0" xr:uid="{00000000-0006-0000-0400-0000B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3" authorId="0" shapeId="0" xr:uid="{00000000-0006-0000-0400-0000B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3" authorId="0" shapeId="0" xr:uid="{00000000-0006-0000-0400-0000B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3" authorId="0" shapeId="0" xr:uid="{00000000-0006-0000-0400-0000B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3" authorId="0" shapeId="0" xr:uid="{00000000-0006-0000-0400-0000B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3" authorId="0" shapeId="0" xr:uid="{00000000-0006-0000-0400-0000B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3" authorId="0" shapeId="0" xr:uid="{00000000-0006-0000-0400-0000B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3" authorId="0" shapeId="0" xr:uid="{00000000-0006-0000-0400-0000C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4" authorId="0" shapeId="0" xr:uid="{00000000-0006-0000-0400-0000C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4" authorId="0" shapeId="0" xr:uid="{00000000-0006-0000-0400-0000C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4" authorId="0" shapeId="0" xr:uid="{00000000-0006-0000-0400-0000C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4" authorId="0" shapeId="0" xr:uid="{00000000-0006-0000-0400-0000C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4" authorId="0" shapeId="0" xr:uid="{00000000-0006-0000-0400-0000C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4" authorId="0" shapeId="0" xr:uid="{00000000-0006-0000-0400-0000C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4" authorId="0" shapeId="0" xr:uid="{00000000-0006-0000-0400-0000C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4" authorId="0" shapeId="0" xr:uid="{00000000-0006-0000-0400-0000C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5" authorId="0" shapeId="0" xr:uid="{00000000-0006-0000-0400-0000C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5" authorId="0" shapeId="0" xr:uid="{00000000-0006-0000-0400-0000C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5" authorId="0" shapeId="0" xr:uid="{00000000-0006-0000-0400-0000C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5" authorId="0" shapeId="0" xr:uid="{00000000-0006-0000-0400-0000C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5" authorId="0" shapeId="0" xr:uid="{00000000-0006-0000-0400-0000C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5" authorId="0" shapeId="0" xr:uid="{00000000-0006-0000-0400-0000C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5" authorId="0" shapeId="0" xr:uid="{00000000-0006-0000-0400-0000C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5" authorId="0" shapeId="0" xr:uid="{00000000-0006-0000-0400-0000D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6" authorId="0" shapeId="0" xr:uid="{00000000-0006-0000-0400-0000D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6" authorId="0" shapeId="0" xr:uid="{00000000-0006-0000-0400-0000D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6" authorId="0" shapeId="0" xr:uid="{00000000-0006-0000-0400-0000D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6" authorId="0" shapeId="0" xr:uid="{00000000-0006-0000-0400-0000D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6" authorId="0" shapeId="0" xr:uid="{00000000-0006-0000-0400-0000D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6" authorId="0" shapeId="0" xr:uid="{00000000-0006-0000-0400-0000D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6" authorId="0" shapeId="0" xr:uid="{00000000-0006-0000-0400-0000D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6" authorId="0" shapeId="0" xr:uid="{00000000-0006-0000-0400-0000D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7" authorId="0" shapeId="0" xr:uid="{00000000-0006-0000-0400-0000D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7" authorId="0" shapeId="0" xr:uid="{00000000-0006-0000-0400-0000D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7" authorId="0" shapeId="0" xr:uid="{00000000-0006-0000-0400-0000D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7" authorId="0" shapeId="0" xr:uid="{00000000-0006-0000-0400-0000D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7" authorId="0" shapeId="0" xr:uid="{00000000-0006-0000-0400-0000D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7" authorId="0" shapeId="0" xr:uid="{00000000-0006-0000-0400-0000D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7" authorId="0" shapeId="0" xr:uid="{00000000-0006-0000-0400-0000D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7" authorId="0" shapeId="0" xr:uid="{00000000-0006-0000-0400-0000E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8" authorId="0" shapeId="0" xr:uid="{00000000-0006-0000-0400-0000E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8" authorId="0" shapeId="0" xr:uid="{00000000-0006-0000-0400-0000E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8" authorId="0" shapeId="0" xr:uid="{00000000-0006-0000-0400-0000E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8" authorId="0" shapeId="0" xr:uid="{00000000-0006-0000-0400-0000E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8" authorId="0" shapeId="0" xr:uid="{00000000-0006-0000-0400-0000E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8" authorId="0" shapeId="0" xr:uid="{00000000-0006-0000-0400-0000E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8" authorId="0" shapeId="0" xr:uid="{00000000-0006-0000-0400-0000E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8" authorId="0" shapeId="0" xr:uid="{00000000-0006-0000-0400-0000E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9" authorId="0" shapeId="0" xr:uid="{00000000-0006-0000-0400-0000E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9" authorId="0" shapeId="0" xr:uid="{00000000-0006-0000-0400-0000E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9" authorId="0" shapeId="0" xr:uid="{00000000-0006-0000-0400-0000E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9" authorId="0" shapeId="0" xr:uid="{00000000-0006-0000-0400-0000E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9" authorId="0" shapeId="0" xr:uid="{00000000-0006-0000-0400-0000E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9" authorId="0" shapeId="0" xr:uid="{00000000-0006-0000-0400-0000E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9" authorId="0" shapeId="0" xr:uid="{00000000-0006-0000-0400-0000E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9" authorId="0" shapeId="0" xr:uid="{00000000-0006-0000-0400-0000F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0" authorId="0" shapeId="0" xr:uid="{00000000-0006-0000-0400-0000F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0" authorId="0" shapeId="0" xr:uid="{00000000-0006-0000-0400-0000F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0" authorId="0" shapeId="0" xr:uid="{00000000-0006-0000-0400-0000F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0" authorId="0" shapeId="0" xr:uid="{00000000-0006-0000-0400-0000F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0" authorId="0" shapeId="0" xr:uid="{00000000-0006-0000-0400-0000F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0" authorId="0" shapeId="0" xr:uid="{00000000-0006-0000-0400-0000F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0" authorId="0" shapeId="0" xr:uid="{00000000-0006-0000-0400-0000F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0" authorId="0" shapeId="0" xr:uid="{00000000-0006-0000-0400-0000F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1" authorId="0" shapeId="0" xr:uid="{00000000-0006-0000-0400-0000F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1" authorId="0" shapeId="0" xr:uid="{00000000-0006-0000-0400-0000F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1" authorId="0" shapeId="0" xr:uid="{00000000-0006-0000-0400-0000F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1" authorId="0" shapeId="0" xr:uid="{00000000-0006-0000-0400-0000F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1" authorId="0" shapeId="0" xr:uid="{00000000-0006-0000-0400-0000F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1" authorId="0" shapeId="0" xr:uid="{00000000-0006-0000-0400-0000F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1" authorId="0" shapeId="0" xr:uid="{00000000-0006-0000-0400-0000F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1" authorId="0" shapeId="0" xr:uid="{00000000-0006-0000-0400-00000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2" authorId="0" shapeId="0" xr:uid="{00000000-0006-0000-0400-00000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2" authorId="0" shapeId="0" xr:uid="{00000000-0006-0000-0400-00000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2" authorId="0" shapeId="0" xr:uid="{00000000-0006-0000-0400-00000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2" authorId="0" shapeId="0" xr:uid="{00000000-0006-0000-0400-00000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2" authorId="0" shapeId="0" xr:uid="{00000000-0006-0000-0400-00000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2" authorId="0" shapeId="0" xr:uid="{00000000-0006-0000-0400-00000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2" authorId="0" shapeId="0" xr:uid="{00000000-0006-0000-0400-00000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2" authorId="0" shapeId="0" xr:uid="{00000000-0006-0000-0400-00000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3" authorId="0" shapeId="0" xr:uid="{00000000-0006-0000-0400-00000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3" authorId="0" shapeId="0" xr:uid="{00000000-0006-0000-0400-00000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3" authorId="0" shapeId="0" xr:uid="{00000000-0006-0000-0400-00000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3" authorId="0" shapeId="0" xr:uid="{00000000-0006-0000-0400-00000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3" authorId="0" shapeId="0" xr:uid="{00000000-0006-0000-0400-00000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3" authorId="0" shapeId="0" xr:uid="{00000000-0006-0000-0400-00000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3" authorId="0" shapeId="0" xr:uid="{00000000-0006-0000-0400-00000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3" authorId="0" shapeId="0" xr:uid="{00000000-0006-0000-0400-00001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4" authorId="0" shapeId="0" xr:uid="{00000000-0006-0000-0400-00001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4" authorId="0" shapeId="0" xr:uid="{00000000-0006-0000-0400-00001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4" authorId="0" shapeId="0" xr:uid="{00000000-0006-0000-0400-00001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4" authorId="0" shapeId="0" xr:uid="{00000000-0006-0000-0400-00001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4" authorId="0" shapeId="0" xr:uid="{00000000-0006-0000-0400-00001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4" authorId="0" shapeId="0" xr:uid="{00000000-0006-0000-0400-00001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4" authorId="0" shapeId="0" xr:uid="{00000000-0006-0000-0400-00001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4" authorId="0" shapeId="0" xr:uid="{00000000-0006-0000-0400-00001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5" authorId="0" shapeId="0" xr:uid="{00000000-0006-0000-0400-00001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5" authorId="0" shapeId="0" xr:uid="{00000000-0006-0000-0400-00001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5" authorId="0" shapeId="0" xr:uid="{00000000-0006-0000-0400-00001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5" authorId="0" shapeId="0" xr:uid="{00000000-0006-0000-0400-00001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5" authorId="0" shapeId="0" xr:uid="{00000000-0006-0000-0400-00001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5" authorId="0" shapeId="0" xr:uid="{00000000-0006-0000-0400-00001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5" authorId="0" shapeId="0" xr:uid="{00000000-0006-0000-0400-00001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5" authorId="0" shapeId="0" xr:uid="{00000000-0006-0000-0400-00002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6" authorId="0" shapeId="0" xr:uid="{00000000-0006-0000-0400-00002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6" authorId="0" shapeId="0" xr:uid="{00000000-0006-0000-0400-00002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6" authorId="0" shapeId="0" xr:uid="{00000000-0006-0000-0400-00002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6" authorId="0" shapeId="0" xr:uid="{00000000-0006-0000-0400-00002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6" authorId="0" shapeId="0" xr:uid="{00000000-0006-0000-0400-00002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6" authorId="0" shapeId="0" xr:uid="{00000000-0006-0000-0400-00002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6" authorId="0" shapeId="0" xr:uid="{00000000-0006-0000-0400-00002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6" authorId="0" shapeId="0" xr:uid="{00000000-0006-0000-0400-00002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7" authorId="0" shapeId="0" xr:uid="{00000000-0006-0000-0400-00002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7" authorId="0" shapeId="0" xr:uid="{00000000-0006-0000-0400-00002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7" authorId="0" shapeId="0" xr:uid="{00000000-0006-0000-0400-00002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7" authorId="0" shapeId="0" xr:uid="{00000000-0006-0000-0400-00002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7" authorId="0" shapeId="0" xr:uid="{00000000-0006-0000-0400-00002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7" authorId="0" shapeId="0" xr:uid="{00000000-0006-0000-0400-00002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7" authorId="0" shapeId="0" xr:uid="{00000000-0006-0000-0400-00002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7" authorId="0" shapeId="0" xr:uid="{00000000-0006-0000-0400-00003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8" authorId="0" shapeId="0" xr:uid="{00000000-0006-0000-0400-00003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8" authorId="0" shapeId="0" xr:uid="{00000000-0006-0000-0400-00003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8" authorId="0" shapeId="0" xr:uid="{00000000-0006-0000-0400-00003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8" authorId="0" shapeId="0" xr:uid="{00000000-0006-0000-0400-00003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8" authorId="0" shapeId="0" xr:uid="{00000000-0006-0000-0400-00003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8" authorId="0" shapeId="0" xr:uid="{00000000-0006-0000-0400-00003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8" authorId="0" shapeId="0" xr:uid="{00000000-0006-0000-0400-00003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8" authorId="0" shapeId="0" xr:uid="{00000000-0006-0000-0400-00003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9" authorId="0" shapeId="0" xr:uid="{00000000-0006-0000-0400-00003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9" authorId="0" shapeId="0" xr:uid="{00000000-0006-0000-0400-00003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9" authorId="0" shapeId="0" xr:uid="{00000000-0006-0000-0400-00003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9" authorId="0" shapeId="0" xr:uid="{00000000-0006-0000-0400-00003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9" authorId="0" shapeId="0" xr:uid="{00000000-0006-0000-0400-00003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9" authorId="0" shapeId="0" xr:uid="{00000000-0006-0000-0400-00003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9" authorId="0" shapeId="0" xr:uid="{00000000-0006-0000-0400-00003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9" authorId="0" shapeId="0" xr:uid="{00000000-0006-0000-0400-00004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0" authorId="0" shapeId="0" xr:uid="{00000000-0006-0000-0400-00004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0" authorId="0" shapeId="0" xr:uid="{00000000-0006-0000-0400-00004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0" authorId="0" shapeId="0" xr:uid="{00000000-0006-0000-0400-00004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0" authorId="0" shapeId="0" xr:uid="{00000000-0006-0000-0400-00004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0" authorId="0" shapeId="0" xr:uid="{00000000-0006-0000-0400-00004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0" authorId="0" shapeId="0" xr:uid="{00000000-0006-0000-0400-00004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0" authorId="0" shapeId="0" xr:uid="{00000000-0006-0000-0400-00004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0" authorId="0" shapeId="0" xr:uid="{00000000-0006-0000-0400-00004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1" authorId="0" shapeId="0" xr:uid="{00000000-0006-0000-0400-00004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1" authorId="0" shapeId="0" xr:uid="{00000000-0006-0000-0400-00004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1" authorId="0" shapeId="0" xr:uid="{00000000-0006-0000-0400-00004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1" authorId="0" shapeId="0" xr:uid="{00000000-0006-0000-0400-00004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1" authorId="0" shapeId="0" xr:uid="{00000000-0006-0000-0400-00004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1" authorId="0" shapeId="0" xr:uid="{00000000-0006-0000-0400-00004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1" authorId="0" shapeId="0" xr:uid="{00000000-0006-0000-0400-00004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1" authorId="0" shapeId="0" xr:uid="{00000000-0006-0000-0400-00005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2" authorId="0" shapeId="0" xr:uid="{00000000-0006-0000-0400-00005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2" authorId="0" shapeId="0" xr:uid="{00000000-0006-0000-0400-00005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2" authorId="0" shapeId="0" xr:uid="{00000000-0006-0000-0400-00005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2" authorId="0" shapeId="0" xr:uid="{00000000-0006-0000-0400-00005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2" authorId="0" shapeId="0" xr:uid="{00000000-0006-0000-0400-00005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2" authorId="0" shapeId="0" xr:uid="{00000000-0006-0000-0400-00005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2" authorId="0" shapeId="0" xr:uid="{00000000-0006-0000-0400-00005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2" authorId="0" shapeId="0" xr:uid="{00000000-0006-0000-0400-00005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3" authorId="0" shapeId="0" xr:uid="{00000000-0006-0000-0400-00005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3" authorId="0" shapeId="0" xr:uid="{00000000-0006-0000-0400-00005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3" authorId="0" shapeId="0" xr:uid="{00000000-0006-0000-0400-00005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3" authorId="0" shapeId="0" xr:uid="{00000000-0006-0000-0400-00005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3" authorId="0" shapeId="0" xr:uid="{00000000-0006-0000-0400-00005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3" authorId="0" shapeId="0" xr:uid="{00000000-0006-0000-0400-00005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3" authorId="0" shapeId="0" xr:uid="{00000000-0006-0000-0400-00005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3" authorId="0" shapeId="0" xr:uid="{00000000-0006-0000-0400-00006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4" authorId="0" shapeId="0" xr:uid="{00000000-0006-0000-0400-00006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4" authorId="0" shapeId="0" xr:uid="{00000000-0006-0000-0400-00006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4" authorId="0" shapeId="0" xr:uid="{00000000-0006-0000-0400-00006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4" authorId="0" shapeId="0" xr:uid="{00000000-0006-0000-0400-00006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4" authorId="0" shapeId="0" xr:uid="{00000000-0006-0000-0400-00006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4" authorId="0" shapeId="0" xr:uid="{00000000-0006-0000-0400-00006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4" authorId="0" shapeId="0" xr:uid="{00000000-0006-0000-0400-00006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4" authorId="0" shapeId="0" xr:uid="{00000000-0006-0000-0400-00006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5" authorId="0" shapeId="0" xr:uid="{00000000-0006-0000-0400-00006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5" authorId="0" shapeId="0" xr:uid="{00000000-0006-0000-0400-00006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5" authorId="0" shapeId="0" xr:uid="{00000000-0006-0000-0400-00006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5" authorId="0" shapeId="0" xr:uid="{00000000-0006-0000-0400-00006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5" authorId="0" shapeId="0" xr:uid="{00000000-0006-0000-0400-00006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5" authorId="0" shapeId="0" xr:uid="{00000000-0006-0000-0400-00006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5" authorId="0" shapeId="0" xr:uid="{00000000-0006-0000-0400-00006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5" authorId="0" shapeId="0" xr:uid="{00000000-0006-0000-0400-00007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6" authorId="0" shapeId="0" xr:uid="{00000000-0006-0000-0400-00007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6" authorId="0" shapeId="0" xr:uid="{00000000-0006-0000-0400-00007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6" authorId="0" shapeId="0" xr:uid="{00000000-0006-0000-0400-00007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6" authorId="0" shapeId="0" xr:uid="{00000000-0006-0000-0400-00007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6" authorId="0" shapeId="0" xr:uid="{00000000-0006-0000-0400-00007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6" authorId="0" shapeId="0" xr:uid="{00000000-0006-0000-0400-00007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6" authorId="0" shapeId="0" xr:uid="{00000000-0006-0000-0400-00007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6" authorId="0" shapeId="0" xr:uid="{00000000-0006-0000-0400-00007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7" authorId="0" shapeId="0" xr:uid="{00000000-0006-0000-0400-00007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7" authorId="0" shapeId="0" xr:uid="{00000000-0006-0000-0400-00007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7" authorId="0" shapeId="0" xr:uid="{00000000-0006-0000-0400-00007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7" authorId="0" shapeId="0" xr:uid="{00000000-0006-0000-0400-00007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7" authorId="0" shapeId="0" xr:uid="{00000000-0006-0000-0400-00007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7" authorId="0" shapeId="0" xr:uid="{00000000-0006-0000-0400-00007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7" authorId="0" shapeId="0" xr:uid="{00000000-0006-0000-0400-00007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7" authorId="0" shapeId="0" xr:uid="{00000000-0006-0000-0400-00008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8" authorId="0" shapeId="0" xr:uid="{00000000-0006-0000-0400-00008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8" authorId="0" shapeId="0" xr:uid="{00000000-0006-0000-0400-00008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8" authorId="0" shapeId="0" xr:uid="{00000000-0006-0000-0400-00008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8" authorId="0" shapeId="0" xr:uid="{00000000-0006-0000-0400-00008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8" authorId="0" shapeId="0" xr:uid="{00000000-0006-0000-0400-00008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8" authorId="0" shapeId="0" xr:uid="{00000000-0006-0000-0400-00008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8" authorId="0" shapeId="0" xr:uid="{00000000-0006-0000-0400-00008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8" authorId="0" shapeId="0" xr:uid="{00000000-0006-0000-0400-00008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9" authorId="0" shapeId="0" xr:uid="{00000000-0006-0000-0400-00008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9" authorId="0" shapeId="0" xr:uid="{00000000-0006-0000-0400-00008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9" authorId="0" shapeId="0" xr:uid="{00000000-0006-0000-0400-00008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9" authorId="0" shapeId="0" xr:uid="{00000000-0006-0000-0400-00008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9" authorId="0" shapeId="0" xr:uid="{00000000-0006-0000-0400-00008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9" authorId="0" shapeId="0" xr:uid="{00000000-0006-0000-0400-00008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9" authorId="0" shapeId="0" xr:uid="{00000000-0006-0000-0400-00008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9" authorId="0" shapeId="0" xr:uid="{00000000-0006-0000-0400-00009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0" authorId="0" shapeId="0" xr:uid="{00000000-0006-0000-0400-00009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0" authorId="0" shapeId="0" xr:uid="{00000000-0006-0000-0400-00009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0" authorId="0" shapeId="0" xr:uid="{00000000-0006-0000-0400-00009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0" authorId="0" shapeId="0" xr:uid="{00000000-0006-0000-0400-00009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0" authorId="0" shapeId="0" xr:uid="{00000000-0006-0000-0400-00009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0" authorId="0" shapeId="0" xr:uid="{00000000-0006-0000-0400-00009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0" authorId="0" shapeId="0" xr:uid="{00000000-0006-0000-0400-00009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0" authorId="0" shapeId="0" xr:uid="{00000000-0006-0000-0400-00009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1" authorId="0" shapeId="0" xr:uid="{00000000-0006-0000-0400-00009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1" authorId="0" shapeId="0" xr:uid="{00000000-0006-0000-0400-00009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1" authorId="0" shapeId="0" xr:uid="{00000000-0006-0000-0400-00009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1" authorId="0" shapeId="0" xr:uid="{00000000-0006-0000-0400-00009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1" authorId="0" shapeId="0" xr:uid="{00000000-0006-0000-0400-00009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1" authorId="0" shapeId="0" xr:uid="{00000000-0006-0000-0400-00009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1" authorId="0" shapeId="0" xr:uid="{00000000-0006-0000-0400-00009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1" authorId="0" shapeId="0" xr:uid="{00000000-0006-0000-0400-0000A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2" authorId="0" shapeId="0" xr:uid="{00000000-0006-0000-0400-0000A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2" authorId="0" shapeId="0" xr:uid="{00000000-0006-0000-0400-0000A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2" authorId="0" shapeId="0" xr:uid="{00000000-0006-0000-0400-0000A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2" authorId="0" shapeId="0" xr:uid="{00000000-0006-0000-0400-0000A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2" authorId="0" shapeId="0" xr:uid="{00000000-0006-0000-0400-0000A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2" authorId="0" shapeId="0" xr:uid="{00000000-0006-0000-0400-0000A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2" authorId="0" shapeId="0" xr:uid="{00000000-0006-0000-0400-0000A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2" authorId="0" shapeId="0" xr:uid="{00000000-0006-0000-0400-0000A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3" authorId="0" shapeId="0" xr:uid="{00000000-0006-0000-0400-0000A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3" authorId="0" shapeId="0" xr:uid="{00000000-0006-0000-0400-0000A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3" authorId="0" shapeId="0" xr:uid="{00000000-0006-0000-0400-0000A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3" authorId="0" shapeId="0" xr:uid="{00000000-0006-0000-0400-0000A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3" authorId="0" shapeId="0" xr:uid="{00000000-0006-0000-0400-0000A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3" authorId="0" shapeId="0" xr:uid="{00000000-0006-0000-0400-0000A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3" authorId="0" shapeId="0" xr:uid="{00000000-0006-0000-0400-0000A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3" authorId="0" shapeId="0" xr:uid="{00000000-0006-0000-0400-0000B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4" authorId="0" shapeId="0" xr:uid="{00000000-0006-0000-0400-0000B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4" authorId="0" shapeId="0" xr:uid="{00000000-0006-0000-0400-0000B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4" authorId="0" shapeId="0" xr:uid="{00000000-0006-0000-0400-0000B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4" authorId="0" shapeId="0" xr:uid="{00000000-0006-0000-0400-0000B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4" authorId="0" shapeId="0" xr:uid="{00000000-0006-0000-0400-0000B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4" authorId="0" shapeId="0" xr:uid="{00000000-0006-0000-0400-0000B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4" authorId="0" shapeId="0" xr:uid="{00000000-0006-0000-0400-0000B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4" authorId="0" shapeId="0" xr:uid="{00000000-0006-0000-0400-0000B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5" authorId="0" shapeId="0" xr:uid="{00000000-0006-0000-0400-0000B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5" authorId="0" shapeId="0" xr:uid="{00000000-0006-0000-0400-0000B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5" authorId="0" shapeId="0" xr:uid="{00000000-0006-0000-0400-0000B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5" authorId="0" shapeId="0" xr:uid="{00000000-0006-0000-0400-0000B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5" authorId="0" shapeId="0" xr:uid="{00000000-0006-0000-0400-0000B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5" authorId="0" shapeId="0" xr:uid="{00000000-0006-0000-0400-0000B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5" authorId="0" shapeId="0" xr:uid="{00000000-0006-0000-0400-0000B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5" authorId="0" shapeId="0" xr:uid="{00000000-0006-0000-0400-0000C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6" authorId="0" shapeId="0" xr:uid="{00000000-0006-0000-0400-0000C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6" authorId="0" shapeId="0" xr:uid="{00000000-0006-0000-0400-0000C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6" authorId="0" shapeId="0" xr:uid="{00000000-0006-0000-0400-0000C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6" authorId="0" shapeId="0" xr:uid="{00000000-0006-0000-0400-0000C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6" authorId="0" shapeId="0" xr:uid="{00000000-0006-0000-0400-0000C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6" authorId="0" shapeId="0" xr:uid="{00000000-0006-0000-0400-0000C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6" authorId="0" shapeId="0" xr:uid="{00000000-0006-0000-0400-0000C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6" authorId="0" shapeId="0" xr:uid="{00000000-0006-0000-0400-0000C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7" authorId="0" shapeId="0" xr:uid="{00000000-0006-0000-0400-0000C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7" authorId="0" shapeId="0" xr:uid="{00000000-0006-0000-0400-0000C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7" authorId="0" shapeId="0" xr:uid="{00000000-0006-0000-0400-0000C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7" authorId="0" shapeId="0" xr:uid="{00000000-0006-0000-0400-0000C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7" authorId="0" shapeId="0" xr:uid="{00000000-0006-0000-0400-0000C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7" authorId="0" shapeId="0" xr:uid="{00000000-0006-0000-0400-0000C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7" authorId="0" shapeId="0" xr:uid="{00000000-0006-0000-0400-0000C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7" authorId="0" shapeId="0" xr:uid="{00000000-0006-0000-0400-0000D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8" authorId="0" shapeId="0" xr:uid="{00000000-0006-0000-0400-0000D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8" authorId="0" shapeId="0" xr:uid="{00000000-0006-0000-0400-0000D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8" authorId="0" shapeId="0" xr:uid="{00000000-0006-0000-0400-0000D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8" authorId="0" shapeId="0" xr:uid="{00000000-0006-0000-0400-0000D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8" authorId="0" shapeId="0" xr:uid="{00000000-0006-0000-0400-0000D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8" authorId="0" shapeId="0" xr:uid="{00000000-0006-0000-0400-0000D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8" authorId="0" shapeId="0" xr:uid="{00000000-0006-0000-0400-0000D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8" authorId="0" shapeId="0" xr:uid="{00000000-0006-0000-0400-0000D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9" authorId="0" shapeId="0" xr:uid="{00000000-0006-0000-0400-0000D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9" authorId="0" shapeId="0" xr:uid="{00000000-0006-0000-0400-0000D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9" authorId="0" shapeId="0" xr:uid="{00000000-0006-0000-0400-0000D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9" authorId="0" shapeId="0" xr:uid="{00000000-0006-0000-0400-0000D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9" authorId="0" shapeId="0" xr:uid="{00000000-0006-0000-0400-0000D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9" authorId="0" shapeId="0" xr:uid="{00000000-0006-0000-0400-0000D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9" authorId="0" shapeId="0" xr:uid="{00000000-0006-0000-0400-0000D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9" authorId="0" shapeId="0" xr:uid="{00000000-0006-0000-0400-0000E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0" authorId="0" shapeId="0" xr:uid="{00000000-0006-0000-0400-0000E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0" authorId="0" shapeId="0" xr:uid="{00000000-0006-0000-0400-0000E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0" authorId="0" shapeId="0" xr:uid="{00000000-0006-0000-0400-0000E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0" authorId="0" shapeId="0" xr:uid="{00000000-0006-0000-0400-0000E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0" authorId="0" shapeId="0" xr:uid="{00000000-0006-0000-0400-0000E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0" authorId="0" shapeId="0" xr:uid="{00000000-0006-0000-0400-0000E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0" authorId="0" shapeId="0" xr:uid="{00000000-0006-0000-0400-0000E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0" authorId="0" shapeId="0" xr:uid="{00000000-0006-0000-0400-0000E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1" authorId="0" shapeId="0" xr:uid="{00000000-0006-0000-0400-0000E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1" authorId="0" shapeId="0" xr:uid="{00000000-0006-0000-0400-0000E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1" authorId="0" shapeId="0" xr:uid="{00000000-0006-0000-0400-0000E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1" authorId="0" shapeId="0" xr:uid="{00000000-0006-0000-0400-0000E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1" authorId="0" shapeId="0" xr:uid="{00000000-0006-0000-0400-0000E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1" authorId="0" shapeId="0" xr:uid="{00000000-0006-0000-0400-0000E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1" authorId="0" shapeId="0" xr:uid="{00000000-0006-0000-0400-0000E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1" authorId="0" shapeId="0" xr:uid="{00000000-0006-0000-0400-0000F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2" authorId="0" shapeId="0" xr:uid="{00000000-0006-0000-0400-0000F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2" authorId="0" shapeId="0" xr:uid="{00000000-0006-0000-0400-0000F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2" authorId="0" shapeId="0" xr:uid="{00000000-0006-0000-0400-0000F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2" authorId="0" shapeId="0" xr:uid="{00000000-0006-0000-0400-0000F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2" authorId="0" shapeId="0" xr:uid="{00000000-0006-0000-0400-0000F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2" authorId="0" shapeId="0" xr:uid="{00000000-0006-0000-0400-0000F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2" authorId="0" shapeId="0" xr:uid="{00000000-0006-0000-0400-0000F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2" authorId="0" shapeId="0" xr:uid="{00000000-0006-0000-0400-0000F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3" authorId="0" shapeId="0" xr:uid="{00000000-0006-0000-0400-0000F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3" authorId="0" shapeId="0" xr:uid="{00000000-0006-0000-0400-0000F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3" authorId="0" shapeId="0" xr:uid="{00000000-0006-0000-0400-0000F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3" authorId="0" shapeId="0" xr:uid="{00000000-0006-0000-0400-0000F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3" authorId="0" shapeId="0" xr:uid="{00000000-0006-0000-0400-0000F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3" authorId="0" shapeId="0" xr:uid="{00000000-0006-0000-0400-0000F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3" authorId="0" shapeId="0" xr:uid="{00000000-0006-0000-0400-0000F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3" authorId="0" shapeId="0" xr:uid="{00000000-0006-0000-0400-00000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4" authorId="0" shapeId="0" xr:uid="{00000000-0006-0000-0400-00000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4" authorId="0" shapeId="0" xr:uid="{00000000-0006-0000-0400-00000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4" authorId="0" shapeId="0" xr:uid="{00000000-0006-0000-0400-00000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4" authorId="0" shapeId="0" xr:uid="{00000000-0006-0000-0400-00000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4" authorId="0" shapeId="0" xr:uid="{00000000-0006-0000-0400-00000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4" authorId="0" shapeId="0" xr:uid="{00000000-0006-0000-0400-00000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4" authorId="0" shapeId="0" xr:uid="{00000000-0006-0000-0400-00000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4" authorId="0" shapeId="0" xr:uid="{00000000-0006-0000-0400-00000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5" authorId="0" shapeId="0" xr:uid="{00000000-0006-0000-0400-00000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5" authorId="0" shapeId="0" xr:uid="{00000000-0006-0000-0400-00000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5" authorId="0" shapeId="0" xr:uid="{00000000-0006-0000-0400-00000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5" authorId="0" shapeId="0" xr:uid="{00000000-0006-0000-0400-00000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5" authorId="0" shapeId="0" xr:uid="{00000000-0006-0000-0400-00000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5" authorId="0" shapeId="0" xr:uid="{00000000-0006-0000-0400-00000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5" authorId="0" shapeId="0" xr:uid="{00000000-0006-0000-0400-00000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5" authorId="0" shapeId="0" xr:uid="{00000000-0006-0000-0400-00001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6" authorId="0" shapeId="0" xr:uid="{00000000-0006-0000-0400-00001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6" authorId="0" shapeId="0" xr:uid="{00000000-0006-0000-0400-00001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6" authorId="0" shapeId="0" xr:uid="{00000000-0006-0000-0400-00001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6" authorId="0" shapeId="0" xr:uid="{00000000-0006-0000-0400-00001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6" authorId="0" shapeId="0" xr:uid="{00000000-0006-0000-0400-00001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6" authorId="0" shapeId="0" xr:uid="{00000000-0006-0000-0400-00001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6" authorId="0" shapeId="0" xr:uid="{00000000-0006-0000-0400-00001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6" authorId="0" shapeId="0" xr:uid="{00000000-0006-0000-0400-00001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7" authorId="0" shapeId="0" xr:uid="{00000000-0006-0000-0400-00001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7" authorId="0" shapeId="0" xr:uid="{00000000-0006-0000-0400-00001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7" authorId="0" shapeId="0" xr:uid="{00000000-0006-0000-0400-00001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7" authorId="0" shapeId="0" xr:uid="{00000000-0006-0000-0400-00001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7" authorId="0" shapeId="0" xr:uid="{00000000-0006-0000-0400-00001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7" authorId="0" shapeId="0" xr:uid="{00000000-0006-0000-0400-00001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7" authorId="0" shapeId="0" xr:uid="{00000000-0006-0000-0400-00001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7" authorId="0" shapeId="0" xr:uid="{00000000-0006-0000-0400-00002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8" authorId="0" shapeId="0" xr:uid="{00000000-0006-0000-0400-00002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8" authorId="0" shapeId="0" xr:uid="{00000000-0006-0000-0400-00002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8" authorId="0" shapeId="0" xr:uid="{00000000-0006-0000-0400-00002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8" authorId="0" shapeId="0" xr:uid="{00000000-0006-0000-0400-00002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8" authorId="0" shapeId="0" xr:uid="{00000000-0006-0000-0400-00002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8" authorId="0" shapeId="0" xr:uid="{00000000-0006-0000-0400-00002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8" authorId="0" shapeId="0" xr:uid="{00000000-0006-0000-0400-00002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8" authorId="0" shapeId="0" xr:uid="{00000000-0006-0000-0400-00002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9" authorId="0" shapeId="0" xr:uid="{00000000-0006-0000-0400-00002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9" authorId="0" shapeId="0" xr:uid="{00000000-0006-0000-0400-00002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9" authorId="0" shapeId="0" xr:uid="{00000000-0006-0000-0400-00002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9" authorId="0" shapeId="0" xr:uid="{00000000-0006-0000-0400-00002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9" authorId="0" shapeId="0" xr:uid="{00000000-0006-0000-0400-00002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9" authorId="0" shapeId="0" xr:uid="{00000000-0006-0000-0400-00002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9" authorId="0" shapeId="0" xr:uid="{00000000-0006-0000-0400-00002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9" authorId="0" shapeId="0" xr:uid="{00000000-0006-0000-0400-00003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0" authorId="0" shapeId="0" xr:uid="{00000000-0006-0000-0400-00003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0" authorId="0" shapeId="0" xr:uid="{00000000-0006-0000-0400-00003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0" authorId="0" shapeId="0" xr:uid="{00000000-0006-0000-0400-00003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0" authorId="0" shapeId="0" xr:uid="{00000000-0006-0000-0400-00003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0" authorId="0" shapeId="0" xr:uid="{00000000-0006-0000-0400-00003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0" authorId="0" shapeId="0" xr:uid="{00000000-0006-0000-0400-00003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0" authorId="0" shapeId="0" xr:uid="{00000000-0006-0000-0400-00003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0" authorId="0" shapeId="0" xr:uid="{00000000-0006-0000-0400-00003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1" authorId="0" shapeId="0" xr:uid="{00000000-0006-0000-0400-00003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1" authorId="0" shapeId="0" xr:uid="{00000000-0006-0000-0400-00003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1" authorId="0" shapeId="0" xr:uid="{00000000-0006-0000-0400-00003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1" authorId="0" shapeId="0" xr:uid="{00000000-0006-0000-0400-00003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1" authorId="0" shapeId="0" xr:uid="{00000000-0006-0000-0400-00003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1" authorId="0" shapeId="0" xr:uid="{00000000-0006-0000-0400-00003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1" authorId="0" shapeId="0" xr:uid="{00000000-0006-0000-0400-00003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1" authorId="0" shapeId="0" xr:uid="{00000000-0006-0000-0400-00004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2" authorId="0" shapeId="0" xr:uid="{00000000-0006-0000-0400-00004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2" authorId="0" shapeId="0" xr:uid="{00000000-0006-0000-0400-00004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2" authorId="0" shapeId="0" xr:uid="{00000000-0006-0000-0400-00004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2" authorId="0" shapeId="0" xr:uid="{00000000-0006-0000-0400-00004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2" authorId="0" shapeId="0" xr:uid="{00000000-0006-0000-0400-00004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2" authorId="0" shapeId="0" xr:uid="{00000000-0006-0000-0400-00004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2" authorId="0" shapeId="0" xr:uid="{00000000-0006-0000-0400-00004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2" authorId="0" shapeId="0" xr:uid="{00000000-0006-0000-0400-00004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3" authorId="0" shapeId="0" xr:uid="{00000000-0006-0000-0400-00004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3" authorId="0" shapeId="0" xr:uid="{00000000-0006-0000-0400-00004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3" authorId="0" shapeId="0" xr:uid="{00000000-0006-0000-0400-00004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3" authorId="0" shapeId="0" xr:uid="{00000000-0006-0000-0400-00004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3" authorId="0" shapeId="0" xr:uid="{00000000-0006-0000-0400-00004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3" authorId="0" shapeId="0" xr:uid="{00000000-0006-0000-0400-00004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3" authorId="0" shapeId="0" xr:uid="{00000000-0006-0000-0400-00004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3" authorId="0" shapeId="0" xr:uid="{00000000-0006-0000-0400-00005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4" authorId="0" shapeId="0" xr:uid="{00000000-0006-0000-0400-00005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4" authorId="0" shapeId="0" xr:uid="{00000000-0006-0000-0400-00005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4" authorId="0" shapeId="0" xr:uid="{00000000-0006-0000-0400-00005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4" authorId="0" shapeId="0" xr:uid="{00000000-0006-0000-0400-00005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4" authorId="0" shapeId="0" xr:uid="{00000000-0006-0000-0400-00005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4" authorId="0" shapeId="0" xr:uid="{00000000-0006-0000-0400-00005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4" authorId="0" shapeId="0" xr:uid="{00000000-0006-0000-0400-00005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4" authorId="0" shapeId="0" xr:uid="{00000000-0006-0000-0400-00005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5" authorId="0" shapeId="0" xr:uid="{00000000-0006-0000-0400-00005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5" authorId="0" shapeId="0" xr:uid="{00000000-0006-0000-0400-00005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5" authorId="0" shapeId="0" xr:uid="{00000000-0006-0000-0400-00005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5" authorId="0" shapeId="0" xr:uid="{00000000-0006-0000-0400-00005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5" authorId="0" shapeId="0" xr:uid="{00000000-0006-0000-0400-00005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5" authorId="0" shapeId="0" xr:uid="{00000000-0006-0000-0400-00005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5" authorId="0" shapeId="0" xr:uid="{00000000-0006-0000-0400-00005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5" authorId="0" shapeId="0" xr:uid="{00000000-0006-0000-0400-00006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6" authorId="0" shapeId="0" xr:uid="{00000000-0006-0000-0400-00006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6" authorId="0" shapeId="0" xr:uid="{00000000-0006-0000-0400-00006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6" authorId="0" shapeId="0" xr:uid="{00000000-0006-0000-0400-00006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6" authorId="0" shapeId="0" xr:uid="{00000000-0006-0000-0400-00006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6" authorId="0" shapeId="0" xr:uid="{00000000-0006-0000-0400-00006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6" authorId="0" shapeId="0" xr:uid="{00000000-0006-0000-0400-00006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6" authorId="0" shapeId="0" xr:uid="{00000000-0006-0000-0400-00006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6" authorId="0" shapeId="0" xr:uid="{00000000-0006-0000-0400-00006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7" authorId="0" shapeId="0" xr:uid="{00000000-0006-0000-0400-00006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7" authorId="0" shapeId="0" xr:uid="{00000000-0006-0000-0400-00006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7" authorId="0" shapeId="0" xr:uid="{00000000-0006-0000-0400-00006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7" authorId="0" shapeId="0" xr:uid="{00000000-0006-0000-0400-00006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7" authorId="0" shapeId="0" xr:uid="{00000000-0006-0000-0400-00006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7" authorId="0" shapeId="0" xr:uid="{00000000-0006-0000-0400-00006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7" authorId="0" shapeId="0" xr:uid="{00000000-0006-0000-0400-00006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7" authorId="0" shapeId="0" xr:uid="{00000000-0006-0000-0400-00007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8" authorId="0" shapeId="0" xr:uid="{00000000-0006-0000-0400-00007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8" authorId="0" shapeId="0" xr:uid="{00000000-0006-0000-0400-00007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8" authorId="0" shapeId="0" xr:uid="{00000000-0006-0000-0400-00007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8" authorId="0" shapeId="0" xr:uid="{00000000-0006-0000-0400-00007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8" authorId="0" shapeId="0" xr:uid="{00000000-0006-0000-0400-00007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8" authorId="0" shapeId="0" xr:uid="{00000000-0006-0000-0400-00007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8" authorId="0" shapeId="0" xr:uid="{00000000-0006-0000-0400-00007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8" authorId="0" shapeId="0" xr:uid="{00000000-0006-0000-0400-00007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9" authorId="0" shapeId="0" xr:uid="{00000000-0006-0000-0400-00007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9" authorId="0" shapeId="0" xr:uid="{00000000-0006-0000-0400-00007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9" authorId="0" shapeId="0" xr:uid="{00000000-0006-0000-0400-00007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9" authorId="0" shapeId="0" xr:uid="{00000000-0006-0000-0400-00007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9" authorId="0" shapeId="0" xr:uid="{00000000-0006-0000-0400-00007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9" authorId="0" shapeId="0" xr:uid="{00000000-0006-0000-0400-00007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9" authorId="0" shapeId="0" xr:uid="{00000000-0006-0000-0400-00007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9" authorId="0" shapeId="0" xr:uid="{00000000-0006-0000-0400-00008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0" authorId="0" shapeId="0" xr:uid="{00000000-0006-0000-0400-00008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0" authorId="0" shapeId="0" xr:uid="{00000000-0006-0000-0400-00008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0" authorId="0" shapeId="0" xr:uid="{00000000-0006-0000-0400-00008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0" authorId="0" shapeId="0" xr:uid="{00000000-0006-0000-0400-00008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0" authorId="0" shapeId="0" xr:uid="{00000000-0006-0000-0400-00008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0" authorId="0" shapeId="0" xr:uid="{00000000-0006-0000-0400-00008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0" authorId="0" shapeId="0" xr:uid="{00000000-0006-0000-0400-00008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0" authorId="0" shapeId="0" xr:uid="{00000000-0006-0000-0400-00008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1" authorId="0" shapeId="0" xr:uid="{00000000-0006-0000-0400-00008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1" authorId="0" shapeId="0" xr:uid="{00000000-0006-0000-0400-00008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1" authorId="0" shapeId="0" xr:uid="{00000000-0006-0000-0400-00008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1" authorId="0" shapeId="0" xr:uid="{00000000-0006-0000-0400-00008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1" authorId="0" shapeId="0" xr:uid="{00000000-0006-0000-0400-00008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1" authorId="0" shapeId="0" xr:uid="{00000000-0006-0000-0400-00008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1" authorId="0" shapeId="0" xr:uid="{00000000-0006-0000-0400-00008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1" authorId="0" shapeId="0" xr:uid="{00000000-0006-0000-0400-00009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2" authorId="0" shapeId="0" xr:uid="{00000000-0006-0000-0400-00009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2" authorId="0" shapeId="0" xr:uid="{00000000-0006-0000-0400-00009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2" authorId="0" shapeId="0" xr:uid="{00000000-0006-0000-0400-00009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2" authorId="0" shapeId="0" xr:uid="{00000000-0006-0000-0400-00009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2" authorId="0" shapeId="0" xr:uid="{00000000-0006-0000-0400-00009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2" authorId="0" shapeId="0" xr:uid="{00000000-0006-0000-0400-00009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2" authorId="0" shapeId="0" xr:uid="{00000000-0006-0000-0400-00009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2" authorId="0" shapeId="0" xr:uid="{00000000-0006-0000-0400-00009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3" authorId="0" shapeId="0" xr:uid="{00000000-0006-0000-0400-00009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3" authorId="0" shapeId="0" xr:uid="{00000000-0006-0000-0400-00009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3" authorId="0" shapeId="0" xr:uid="{00000000-0006-0000-0400-00009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3" authorId="0" shapeId="0" xr:uid="{00000000-0006-0000-0400-00009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3" authorId="0" shapeId="0" xr:uid="{00000000-0006-0000-0400-00009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3" authorId="0" shapeId="0" xr:uid="{00000000-0006-0000-0400-00009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3" authorId="0" shapeId="0" xr:uid="{00000000-0006-0000-0400-00009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3" authorId="0" shapeId="0" xr:uid="{00000000-0006-0000-0400-0000A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4" authorId="0" shapeId="0" xr:uid="{00000000-0006-0000-0400-0000A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4" authorId="0" shapeId="0" xr:uid="{00000000-0006-0000-0400-0000A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4" authorId="0" shapeId="0" xr:uid="{00000000-0006-0000-0400-0000A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4" authorId="0" shapeId="0" xr:uid="{00000000-0006-0000-0400-0000A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4" authorId="0" shapeId="0" xr:uid="{00000000-0006-0000-0400-0000A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4" authorId="0" shapeId="0" xr:uid="{00000000-0006-0000-0400-0000A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4" authorId="0" shapeId="0" xr:uid="{00000000-0006-0000-0400-0000A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4" authorId="0" shapeId="0" xr:uid="{00000000-0006-0000-0400-0000A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5" authorId="0" shapeId="0" xr:uid="{00000000-0006-0000-0400-0000A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5" authorId="0" shapeId="0" xr:uid="{00000000-0006-0000-0400-0000A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5" authorId="0" shapeId="0" xr:uid="{00000000-0006-0000-0400-0000A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5" authorId="0" shapeId="0" xr:uid="{00000000-0006-0000-0400-0000A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5" authorId="0" shapeId="0" xr:uid="{00000000-0006-0000-0400-0000A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5" authorId="0" shapeId="0" xr:uid="{00000000-0006-0000-0400-0000A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5" authorId="0" shapeId="0" xr:uid="{00000000-0006-0000-0400-0000A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5" authorId="0" shapeId="0" xr:uid="{00000000-0006-0000-0400-0000B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6" authorId="0" shapeId="0" xr:uid="{00000000-0006-0000-0400-0000B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6" authorId="0" shapeId="0" xr:uid="{00000000-0006-0000-0400-0000B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6" authorId="0" shapeId="0" xr:uid="{00000000-0006-0000-0400-0000B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6" authorId="0" shapeId="0" xr:uid="{00000000-0006-0000-0400-0000B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6" authorId="0" shapeId="0" xr:uid="{00000000-0006-0000-0400-0000B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6" authorId="0" shapeId="0" xr:uid="{00000000-0006-0000-0400-0000B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6" authorId="0" shapeId="0" xr:uid="{00000000-0006-0000-0400-0000B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6" authorId="0" shapeId="0" xr:uid="{00000000-0006-0000-0400-0000B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7" authorId="0" shapeId="0" xr:uid="{00000000-0006-0000-0400-0000B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7" authorId="0" shapeId="0" xr:uid="{00000000-0006-0000-0400-0000B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7" authorId="0" shapeId="0" xr:uid="{00000000-0006-0000-0400-0000B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7" authorId="0" shapeId="0" xr:uid="{00000000-0006-0000-0400-0000B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7" authorId="0" shapeId="0" xr:uid="{00000000-0006-0000-0400-0000B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7" authorId="0" shapeId="0" xr:uid="{00000000-0006-0000-0400-0000B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7" authorId="0" shapeId="0" xr:uid="{00000000-0006-0000-0400-0000B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7" authorId="0" shapeId="0" xr:uid="{00000000-0006-0000-0400-0000C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8" authorId="0" shapeId="0" xr:uid="{00000000-0006-0000-0400-0000C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8" authorId="0" shapeId="0" xr:uid="{00000000-0006-0000-0400-0000C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8" authorId="0" shapeId="0" xr:uid="{00000000-0006-0000-0400-0000C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8" authorId="0" shapeId="0" xr:uid="{00000000-0006-0000-0400-0000C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8" authorId="0" shapeId="0" xr:uid="{00000000-0006-0000-0400-0000C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8" authorId="0" shapeId="0" xr:uid="{00000000-0006-0000-0400-0000C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8" authorId="0" shapeId="0" xr:uid="{00000000-0006-0000-0400-0000C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8" authorId="0" shapeId="0" xr:uid="{00000000-0006-0000-0400-0000C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9" authorId="0" shapeId="0" xr:uid="{00000000-0006-0000-0400-0000C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9" authorId="0" shapeId="0" xr:uid="{00000000-0006-0000-0400-0000C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9" authorId="0" shapeId="0" xr:uid="{00000000-0006-0000-0400-0000C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9" authorId="0" shapeId="0" xr:uid="{00000000-0006-0000-0400-0000C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9" authorId="0" shapeId="0" xr:uid="{00000000-0006-0000-0400-0000C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9" authorId="0" shapeId="0" xr:uid="{00000000-0006-0000-0400-0000C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9" authorId="0" shapeId="0" xr:uid="{00000000-0006-0000-0400-0000C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9" authorId="0" shapeId="0" xr:uid="{00000000-0006-0000-0400-0000D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0" authorId="0" shapeId="0" xr:uid="{00000000-0006-0000-0400-0000D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0" authorId="0" shapeId="0" xr:uid="{00000000-0006-0000-0400-0000D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0" authorId="0" shapeId="0" xr:uid="{00000000-0006-0000-0400-0000D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0" authorId="0" shapeId="0" xr:uid="{00000000-0006-0000-0400-0000D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0" authorId="0" shapeId="0" xr:uid="{00000000-0006-0000-0400-0000D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0" authorId="0" shapeId="0" xr:uid="{00000000-0006-0000-0400-0000D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0" authorId="0" shapeId="0" xr:uid="{00000000-0006-0000-0400-0000D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0" authorId="0" shapeId="0" xr:uid="{00000000-0006-0000-0400-0000D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1" authorId="0" shapeId="0" xr:uid="{00000000-0006-0000-0400-0000D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1" authorId="0" shapeId="0" xr:uid="{00000000-0006-0000-0400-0000D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1" authorId="0" shapeId="0" xr:uid="{00000000-0006-0000-0400-0000D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1" authorId="0" shapeId="0" xr:uid="{00000000-0006-0000-0400-0000D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1" authorId="0" shapeId="0" xr:uid="{00000000-0006-0000-0400-0000D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1" authorId="0" shapeId="0" xr:uid="{00000000-0006-0000-0400-0000D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1" authorId="0" shapeId="0" xr:uid="{00000000-0006-0000-0400-0000D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1" authorId="0" shapeId="0" xr:uid="{00000000-0006-0000-0400-0000E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2" authorId="0" shapeId="0" xr:uid="{00000000-0006-0000-0400-0000E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2" authorId="0" shapeId="0" xr:uid="{00000000-0006-0000-0400-0000E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2" authorId="0" shapeId="0" xr:uid="{00000000-0006-0000-0400-0000E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2" authorId="0" shapeId="0" xr:uid="{00000000-0006-0000-0400-0000E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2" authorId="0" shapeId="0" xr:uid="{00000000-0006-0000-0400-0000E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2" authorId="0" shapeId="0" xr:uid="{00000000-0006-0000-0400-0000E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2" authorId="0" shapeId="0" xr:uid="{00000000-0006-0000-0400-0000E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2" authorId="0" shapeId="0" xr:uid="{00000000-0006-0000-0400-0000E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3" authorId="0" shapeId="0" xr:uid="{00000000-0006-0000-0400-0000E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3" authorId="0" shapeId="0" xr:uid="{00000000-0006-0000-0400-0000E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3" authorId="0" shapeId="0" xr:uid="{00000000-0006-0000-0400-0000E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3" authorId="0" shapeId="0" xr:uid="{00000000-0006-0000-0400-0000E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3" authorId="0" shapeId="0" xr:uid="{00000000-0006-0000-0400-0000E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3" authorId="0" shapeId="0" xr:uid="{00000000-0006-0000-0400-0000E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3" authorId="0" shapeId="0" xr:uid="{00000000-0006-0000-0400-0000E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3" authorId="0" shapeId="0" xr:uid="{00000000-0006-0000-0400-0000F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4" authorId="0" shapeId="0" xr:uid="{00000000-0006-0000-0400-0000F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4" authorId="0" shapeId="0" xr:uid="{00000000-0006-0000-0400-0000F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4" authorId="0" shapeId="0" xr:uid="{00000000-0006-0000-0400-0000F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4" authorId="0" shapeId="0" xr:uid="{00000000-0006-0000-0400-0000F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4" authorId="0" shapeId="0" xr:uid="{00000000-0006-0000-0400-0000F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4" authorId="0" shapeId="0" xr:uid="{00000000-0006-0000-0400-0000F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4" authorId="0" shapeId="0" xr:uid="{00000000-0006-0000-0400-0000F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4" authorId="0" shapeId="0" xr:uid="{00000000-0006-0000-0400-0000F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5" authorId="0" shapeId="0" xr:uid="{00000000-0006-0000-0400-0000F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5" authorId="0" shapeId="0" xr:uid="{00000000-0006-0000-0400-0000F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5" authorId="0" shapeId="0" xr:uid="{00000000-0006-0000-0400-0000F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5" authorId="0" shapeId="0" xr:uid="{00000000-0006-0000-0400-0000F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5" authorId="0" shapeId="0" xr:uid="{00000000-0006-0000-0400-0000F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5" authorId="0" shapeId="0" xr:uid="{00000000-0006-0000-0400-0000F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5" authorId="0" shapeId="0" xr:uid="{00000000-0006-0000-0400-0000F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5" authorId="0" shapeId="0" xr:uid="{00000000-0006-0000-0400-00000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6" authorId="0" shapeId="0" xr:uid="{00000000-0006-0000-0400-00000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6" authorId="0" shapeId="0" xr:uid="{00000000-0006-0000-0400-00000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6" authorId="0" shapeId="0" xr:uid="{00000000-0006-0000-0400-00000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6" authorId="0" shapeId="0" xr:uid="{00000000-0006-0000-0400-00000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6" authorId="0" shapeId="0" xr:uid="{00000000-0006-0000-0400-00000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6" authorId="0" shapeId="0" xr:uid="{00000000-0006-0000-0400-00000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6" authorId="0" shapeId="0" xr:uid="{00000000-0006-0000-0400-00000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6" authorId="0" shapeId="0" xr:uid="{00000000-0006-0000-0400-00000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7" authorId="0" shapeId="0" xr:uid="{00000000-0006-0000-0400-00000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7" authorId="0" shapeId="0" xr:uid="{00000000-0006-0000-0400-00000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7" authorId="0" shapeId="0" xr:uid="{00000000-0006-0000-0400-00000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7" authorId="0" shapeId="0" xr:uid="{00000000-0006-0000-0400-00000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7" authorId="0" shapeId="0" xr:uid="{00000000-0006-0000-0400-00000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7" authorId="0" shapeId="0" xr:uid="{00000000-0006-0000-0400-00000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7" authorId="0" shapeId="0" xr:uid="{00000000-0006-0000-0400-00000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7" authorId="0" shapeId="0" xr:uid="{00000000-0006-0000-0400-00001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8" authorId="0" shapeId="0" xr:uid="{00000000-0006-0000-0400-00001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8" authorId="0" shapeId="0" xr:uid="{00000000-0006-0000-0400-00001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8" authorId="0" shapeId="0" xr:uid="{00000000-0006-0000-0400-00001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8" authorId="0" shapeId="0" xr:uid="{00000000-0006-0000-0400-00001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8" authorId="0" shapeId="0" xr:uid="{00000000-0006-0000-0400-00001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8" authorId="0" shapeId="0" xr:uid="{00000000-0006-0000-0400-00001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8" authorId="0" shapeId="0" xr:uid="{00000000-0006-0000-0400-00001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8" authorId="0" shapeId="0" xr:uid="{00000000-0006-0000-0400-00001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9" authorId="0" shapeId="0" xr:uid="{00000000-0006-0000-0400-00001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9" authorId="0" shapeId="0" xr:uid="{00000000-0006-0000-0400-00001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9" authorId="0" shapeId="0" xr:uid="{00000000-0006-0000-0400-00001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9" authorId="0" shapeId="0" xr:uid="{00000000-0006-0000-0400-00001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9" authorId="0" shapeId="0" xr:uid="{00000000-0006-0000-0400-00001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9" authorId="0" shapeId="0" xr:uid="{00000000-0006-0000-0400-00001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9" authorId="0" shapeId="0" xr:uid="{00000000-0006-0000-0400-00001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9" authorId="0" shapeId="0" xr:uid="{00000000-0006-0000-0400-00002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0" authorId="0" shapeId="0" xr:uid="{00000000-0006-0000-0400-00002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0" authorId="0" shapeId="0" xr:uid="{00000000-0006-0000-0400-00002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0" authorId="0" shapeId="0" xr:uid="{00000000-0006-0000-0400-00002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0" authorId="0" shapeId="0" xr:uid="{00000000-0006-0000-0400-00002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0" authorId="0" shapeId="0" xr:uid="{00000000-0006-0000-0400-00002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0" authorId="0" shapeId="0" xr:uid="{00000000-0006-0000-0400-00002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0" authorId="0" shapeId="0" xr:uid="{00000000-0006-0000-0400-00002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0" authorId="0" shapeId="0" xr:uid="{00000000-0006-0000-0400-00002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1" authorId="0" shapeId="0" xr:uid="{00000000-0006-0000-0400-00002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1" authorId="0" shapeId="0" xr:uid="{00000000-0006-0000-0400-00002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1" authorId="0" shapeId="0" xr:uid="{00000000-0006-0000-0400-00002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1" authorId="0" shapeId="0" xr:uid="{00000000-0006-0000-0400-00002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1" authorId="0" shapeId="0" xr:uid="{00000000-0006-0000-0400-00002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1" authorId="0" shapeId="0" xr:uid="{00000000-0006-0000-0400-00002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1" authorId="0" shapeId="0" xr:uid="{00000000-0006-0000-0400-00002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1" authorId="0" shapeId="0" xr:uid="{00000000-0006-0000-0400-00003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2" authorId="0" shapeId="0" xr:uid="{00000000-0006-0000-0400-00003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2" authorId="0" shapeId="0" xr:uid="{00000000-0006-0000-0400-00003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2" authorId="0" shapeId="0" xr:uid="{00000000-0006-0000-0400-00003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2" authorId="0" shapeId="0" xr:uid="{00000000-0006-0000-0400-00003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2" authorId="0" shapeId="0" xr:uid="{00000000-0006-0000-0400-00003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2" authorId="0" shapeId="0" xr:uid="{00000000-0006-0000-0400-00003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2" authorId="0" shapeId="0" xr:uid="{00000000-0006-0000-0400-00003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2" authorId="0" shapeId="0" xr:uid="{00000000-0006-0000-0400-00003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3" authorId="0" shapeId="0" xr:uid="{00000000-0006-0000-0400-00003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3" authorId="0" shapeId="0" xr:uid="{00000000-0006-0000-0400-00003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3" authorId="0" shapeId="0" xr:uid="{00000000-0006-0000-0400-00003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3" authorId="0" shapeId="0" xr:uid="{00000000-0006-0000-0400-00003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3" authorId="0" shapeId="0" xr:uid="{00000000-0006-0000-0400-00003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3" authorId="0" shapeId="0" xr:uid="{00000000-0006-0000-0400-00003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3" authorId="0" shapeId="0" xr:uid="{00000000-0006-0000-0400-00003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3" authorId="0" shapeId="0" xr:uid="{00000000-0006-0000-0400-00004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4" authorId="0" shapeId="0" xr:uid="{00000000-0006-0000-0400-00004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4" authorId="0" shapeId="0" xr:uid="{00000000-0006-0000-0400-00004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4" authorId="0" shapeId="0" xr:uid="{00000000-0006-0000-0400-00004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4" authorId="0" shapeId="0" xr:uid="{00000000-0006-0000-0400-00004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4" authorId="0" shapeId="0" xr:uid="{00000000-0006-0000-0400-00004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4" authorId="0" shapeId="0" xr:uid="{00000000-0006-0000-0400-00004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4" authorId="0" shapeId="0" xr:uid="{00000000-0006-0000-0400-00004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4" authorId="0" shapeId="0" xr:uid="{00000000-0006-0000-0400-00004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5" authorId="0" shapeId="0" xr:uid="{00000000-0006-0000-0400-00004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5" authorId="0" shapeId="0" xr:uid="{00000000-0006-0000-0400-00004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5" authorId="0" shapeId="0" xr:uid="{00000000-0006-0000-0400-00004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5" authorId="0" shapeId="0" xr:uid="{00000000-0006-0000-0400-00004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5" authorId="0" shapeId="0" xr:uid="{00000000-0006-0000-0400-00004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5" authorId="0" shapeId="0" xr:uid="{00000000-0006-0000-0400-00004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5" authorId="0" shapeId="0" xr:uid="{00000000-0006-0000-0400-00004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5" authorId="0" shapeId="0" xr:uid="{00000000-0006-0000-0400-00005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6" authorId="0" shapeId="0" xr:uid="{00000000-0006-0000-0400-00005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6" authorId="0" shapeId="0" xr:uid="{00000000-0006-0000-0400-00005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6" authorId="0" shapeId="0" xr:uid="{00000000-0006-0000-0400-00005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6" authorId="0" shapeId="0" xr:uid="{00000000-0006-0000-0400-00005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6" authorId="0" shapeId="0" xr:uid="{00000000-0006-0000-0400-00005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6" authorId="0" shapeId="0" xr:uid="{00000000-0006-0000-0400-00005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6" authorId="0" shapeId="0" xr:uid="{00000000-0006-0000-0400-00005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6" authorId="0" shapeId="0" xr:uid="{00000000-0006-0000-0400-00005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7" authorId="0" shapeId="0" xr:uid="{00000000-0006-0000-0400-00005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7" authorId="0" shapeId="0" xr:uid="{00000000-0006-0000-0400-00005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7" authorId="0" shapeId="0" xr:uid="{00000000-0006-0000-0400-00005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7" authorId="0" shapeId="0" xr:uid="{00000000-0006-0000-0400-00005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7" authorId="0" shapeId="0" xr:uid="{00000000-0006-0000-0400-00005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7" authorId="0" shapeId="0" xr:uid="{00000000-0006-0000-0400-00005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7" authorId="0" shapeId="0" xr:uid="{00000000-0006-0000-0400-00005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7" authorId="0" shapeId="0" xr:uid="{00000000-0006-0000-0400-00006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8" authorId="0" shapeId="0" xr:uid="{00000000-0006-0000-0400-00006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8" authorId="0" shapeId="0" xr:uid="{00000000-0006-0000-0400-00006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8" authorId="0" shapeId="0" xr:uid="{00000000-0006-0000-0400-00006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8" authorId="0" shapeId="0" xr:uid="{00000000-0006-0000-0400-00006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8" authorId="0" shapeId="0" xr:uid="{00000000-0006-0000-0400-00006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8" authorId="0" shapeId="0" xr:uid="{00000000-0006-0000-0400-00006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8" authorId="0" shapeId="0" xr:uid="{00000000-0006-0000-0400-00006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8" authorId="0" shapeId="0" xr:uid="{00000000-0006-0000-0400-00006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9" authorId="0" shapeId="0" xr:uid="{00000000-0006-0000-0400-00006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9" authorId="0" shapeId="0" xr:uid="{00000000-0006-0000-0400-00006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9" authorId="0" shapeId="0" xr:uid="{00000000-0006-0000-0400-00006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9" authorId="0" shapeId="0" xr:uid="{00000000-0006-0000-0400-00006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9" authorId="0" shapeId="0" xr:uid="{00000000-0006-0000-0400-00006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9" authorId="0" shapeId="0" xr:uid="{00000000-0006-0000-0400-00006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9" authorId="0" shapeId="0" xr:uid="{00000000-0006-0000-0400-00006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9" authorId="0" shapeId="0" xr:uid="{00000000-0006-0000-0400-00007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0" authorId="0" shapeId="0" xr:uid="{00000000-0006-0000-0400-00007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0" authorId="0" shapeId="0" xr:uid="{00000000-0006-0000-0400-00007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0" authorId="0" shapeId="0" xr:uid="{00000000-0006-0000-0400-00007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0" authorId="0" shapeId="0" xr:uid="{00000000-0006-0000-0400-00007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0" authorId="0" shapeId="0" xr:uid="{00000000-0006-0000-0400-00007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0" authorId="0" shapeId="0" xr:uid="{00000000-0006-0000-0400-00007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0" authorId="0" shapeId="0" xr:uid="{00000000-0006-0000-0400-00007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0" authorId="0" shapeId="0" xr:uid="{00000000-0006-0000-0400-00007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1" authorId="0" shapeId="0" xr:uid="{00000000-0006-0000-0400-00007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1" authorId="0" shapeId="0" xr:uid="{00000000-0006-0000-0400-00007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1" authorId="0" shapeId="0" xr:uid="{00000000-0006-0000-0400-00007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1" authorId="0" shapeId="0" xr:uid="{00000000-0006-0000-0400-00007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1" authorId="0" shapeId="0" xr:uid="{00000000-0006-0000-0400-00007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1" authorId="0" shapeId="0" xr:uid="{00000000-0006-0000-0400-00007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1" authorId="0" shapeId="0" xr:uid="{00000000-0006-0000-0400-00007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1" authorId="0" shapeId="0" xr:uid="{00000000-0006-0000-0400-00008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2" authorId="0" shapeId="0" xr:uid="{00000000-0006-0000-0400-00008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2" authorId="0" shapeId="0" xr:uid="{00000000-0006-0000-0400-00008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2" authorId="0" shapeId="0" xr:uid="{00000000-0006-0000-0400-00008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2" authorId="0" shapeId="0" xr:uid="{00000000-0006-0000-0400-00008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2" authorId="0" shapeId="0" xr:uid="{00000000-0006-0000-0400-00008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2" authorId="0" shapeId="0" xr:uid="{00000000-0006-0000-0400-00008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2" authorId="0" shapeId="0" xr:uid="{00000000-0006-0000-0400-00008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2" authorId="0" shapeId="0" xr:uid="{00000000-0006-0000-0400-00008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3" authorId="0" shapeId="0" xr:uid="{00000000-0006-0000-0400-00008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3" authorId="0" shapeId="0" xr:uid="{00000000-0006-0000-0400-00008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3" authorId="0" shapeId="0" xr:uid="{00000000-0006-0000-0400-00008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3" authorId="0" shapeId="0" xr:uid="{00000000-0006-0000-0400-00008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3" authorId="0" shapeId="0" xr:uid="{00000000-0006-0000-0400-00008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3" authorId="0" shapeId="0" xr:uid="{00000000-0006-0000-0400-00008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3" authorId="0" shapeId="0" xr:uid="{00000000-0006-0000-0400-00008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3" authorId="0" shapeId="0" xr:uid="{00000000-0006-0000-0400-00009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4" authorId="0" shapeId="0" xr:uid="{00000000-0006-0000-0400-00009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4" authorId="0" shapeId="0" xr:uid="{00000000-0006-0000-0400-00009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4" authorId="0" shapeId="0" xr:uid="{00000000-0006-0000-0400-00009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4" authorId="0" shapeId="0" xr:uid="{00000000-0006-0000-0400-00009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4" authorId="0" shapeId="0" xr:uid="{00000000-0006-0000-0400-00009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4" authorId="0" shapeId="0" xr:uid="{00000000-0006-0000-0400-00009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4" authorId="0" shapeId="0" xr:uid="{00000000-0006-0000-0400-00009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4" authorId="0" shapeId="0" xr:uid="{00000000-0006-0000-0400-00009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5" authorId="0" shapeId="0" xr:uid="{00000000-0006-0000-0400-00009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5" authorId="0" shapeId="0" xr:uid="{00000000-0006-0000-0400-00009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5" authorId="0" shapeId="0" xr:uid="{00000000-0006-0000-0400-00009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5" authorId="0" shapeId="0" xr:uid="{00000000-0006-0000-0400-00009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5" authorId="0" shapeId="0" xr:uid="{00000000-0006-0000-0400-00009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5" authorId="0" shapeId="0" xr:uid="{00000000-0006-0000-0400-00009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5" authorId="0" shapeId="0" xr:uid="{00000000-0006-0000-0400-00009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5" authorId="0" shapeId="0" xr:uid="{00000000-0006-0000-0400-0000A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6" authorId="0" shapeId="0" xr:uid="{00000000-0006-0000-0400-0000A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6" authorId="0" shapeId="0" xr:uid="{00000000-0006-0000-0400-0000A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6" authorId="0" shapeId="0" xr:uid="{00000000-0006-0000-0400-0000A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6" authorId="0" shapeId="0" xr:uid="{00000000-0006-0000-0400-0000A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6" authorId="0" shapeId="0" xr:uid="{00000000-0006-0000-0400-0000A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6" authorId="0" shapeId="0" xr:uid="{00000000-0006-0000-0400-0000A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6" authorId="0" shapeId="0" xr:uid="{00000000-0006-0000-0400-0000A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6" authorId="0" shapeId="0" xr:uid="{00000000-0006-0000-0400-0000A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7" authorId="0" shapeId="0" xr:uid="{00000000-0006-0000-0400-0000A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7" authorId="0" shapeId="0" xr:uid="{00000000-0006-0000-0400-0000A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7" authorId="0" shapeId="0" xr:uid="{00000000-0006-0000-0400-0000A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7" authorId="0" shapeId="0" xr:uid="{00000000-0006-0000-0400-0000A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7" authorId="0" shapeId="0" xr:uid="{00000000-0006-0000-0400-0000A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7" authorId="0" shapeId="0" xr:uid="{00000000-0006-0000-0400-0000A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7" authorId="0" shapeId="0" xr:uid="{00000000-0006-0000-0400-0000A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7" authorId="0" shapeId="0" xr:uid="{00000000-0006-0000-0400-0000B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8" authorId="0" shapeId="0" xr:uid="{00000000-0006-0000-0400-0000B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8" authorId="0" shapeId="0" xr:uid="{00000000-0006-0000-0400-0000B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8" authorId="0" shapeId="0" xr:uid="{00000000-0006-0000-0400-0000B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8" authorId="0" shapeId="0" xr:uid="{00000000-0006-0000-0400-0000B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8" authorId="0" shapeId="0" xr:uid="{00000000-0006-0000-0400-0000B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8" authorId="0" shapeId="0" xr:uid="{00000000-0006-0000-0400-0000B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8" authorId="0" shapeId="0" xr:uid="{00000000-0006-0000-0400-0000B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8" authorId="0" shapeId="0" xr:uid="{00000000-0006-0000-0400-0000B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9" authorId="0" shapeId="0" xr:uid="{00000000-0006-0000-0400-0000B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9" authorId="0" shapeId="0" xr:uid="{00000000-0006-0000-0400-0000B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9" authorId="0" shapeId="0" xr:uid="{00000000-0006-0000-0400-0000B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9" authorId="0" shapeId="0" xr:uid="{00000000-0006-0000-0400-0000B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9" authorId="0" shapeId="0" xr:uid="{00000000-0006-0000-0400-0000B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9" authorId="0" shapeId="0" xr:uid="{00000000-0006-0000-0400-0000B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9" authorId="0" shapeId="0" xr:uid="{00000000-0006-0000-0400-0000B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9" authorId="0" shapeId="0" xr:uid="{00000000-0006-0000-0400-0000C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0" authorId="0" shapeId="0" xr:uid="{00000000-0006-0000-0400-0000C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0" authorId="0" shapeId="0" xr:uid="{00000000-0006-0000-0400-0000C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0" authorId="0" shapeId="0" xr:uid="{00000000-0006-0000-0400-0000C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0" authorId="0" shapeId="0" xr:uid="{00000000-0006-0000-0400-0000C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0" authorId="0" shapeId="0" xr:uid="{00000000-0006-0000-0400-0000C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0" authorId="0" shapeId="0" xr:uid="{00000000-0006-0000-0400-0000C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0" authorId="0" shapeId="0" xr:uid="{00000000-0006-0000-0400-0000C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0" authorId="0" shapeId="0" xr:uid="{00000000-0006-0000-0400-0000C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1" authorId="0" shapeId="0" xr:uid="{00000000-0006-0000-0400-0000C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1" authorId="0" shapeId="0" xr:uid="{00000000-0006-0000-0400-0000C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1" authorId="0" shapeId="0" xr:uid="{00000000-0006-0000-0400-0000C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1" authorId="0" shapeId="0" xr:uid="{00000000-0006-0000-0400-0000C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1" authorId="0" shapeId="0" xr:uid="{00000000-0006-0000-0400-0000C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1" authorId="0" shapeId="0" xr:uid="{00000000-0006-0000-0400-0000C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1" authorId="0" shapeId="0" xr:uid="{00000000-0006-0000-0400-0000C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1" authorId="0" shapeId="0" xr:uid="{00000000-0006-0000-0400-0000D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2" authorId="0" shapeId="0" xr:uid="{00000000-0006-0000-0400-0000D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2" authorId="0" shapeId="0" xr:uid="{00000000-0006-0000-0400-0000D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2" authorId="0" shapeId="0" xr:uid="{00000000-0006-0000-0400-0000D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2" authorId="0" shapeId="0" xr:uid="{00000000-0006-0000-0400-0000D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2" authorId="0" shapeId="0" xr:uid="{00000000-0006-0000-0400-0000D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2" authorId="0" shapeId="0" xr:uid="{00000000-0006-0000-0400-0000D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2" authorId="0" shapeId="0" xr:uid="{00000000-0006-0000-0400-0000D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2" authorId="0" shapeId="0" xr:uid="{00000000-0006-0000-0400-0000D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3" authorId="0" shapeId="0" xr:uid="{00000000-0006-0000-0400-0000D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3" authorId="0" shapeId="0" xr:uid="{00000000-0006-0000-0400-0000D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3" authorId="0" shapeId="0" xr:uid="{00000000-0006-0000-0400-0000D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3" authorId="0" shapeId="0" xr:uid="{00000000-0006-0000-0400-0000D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3" authorId="0" shapeId="0" xr:uid="{00000000-0006-0000-0400-0000D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3" authorId="0" shapeId="0" xr:uid="{00000000-0006-0000-0400-0000D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3" authorId="0" shapeId="0" xr:uid="{00000000-0006-0000-0400-0000D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3" authorId="0" shapeId="0" xr:uid="{00000000-0006-0000-0400-0000E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4" authorId="0" shapeId="0" xr:uid="{00000000-0006-0000-0400-0000E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4" authorId="0" shapeId="0" xr:uid="{00000000-0006-0000-0400-0000E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4" authorId="0" shapeId="0" xr:uid="{00000000-0006-0000-0400-0000E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4" authorId="0" shapeId="0" xr:uid="{00000000-0006-0000-0400-0000E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4" authorId="0" shapeId="0" xr:uid="{00000000-0006-0000-0400-0000E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4" authorId="0" shapeId="0" xr:uid="{00000000-0006-0000-0400-0000E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4" authorId="0" shapeId="0" xr:uid="{00000000-0006-0000-0400-0000E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4" authorId="0" shapeId="0" xr:uid="{00000000-0006-0000-0400-0000E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5" authorId="0" shapeId="0" xr:uid="{00000000-0006-0000-0400-0000E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5" authorId="0" shapeId="0" xr:uid="{00000000-0006-0000-0400-0000E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5" authorId="0" shapeId="0" xr:uid="{00000000-0006-0000-0400-0000E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5" authorId="0" shapeId="0" xr:uid="{00000000-0006-0000-0400-0000E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5" authorId="0" shapeId="0" xr:uid="{00000000-0006-0000-0400-0000E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5" authorId="0" shapeId="0" xr:uid="{00000000-0006-0000-0400-0000E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5" authorId="0" shapeId="0" xr:uid="{00000000-0006-0000-0400-0000E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5" authorId="0" shapeId="0" xr:uid="{00000000-0006-0000-0400-0000F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6" authorId="0" shapeId="0" xr:uid="{00000000-0006-0000-0400-0000F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6" authorId="0" shapeId="0" xr:uid="{00000000-0006-0000-0400-0000F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6" authorId="0" shapeId="0" xr:uid="{00000000-0006-0000-0400-0000F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6" authorId="0" shapeId="0" xr:uid="{00000000-0006-0000-0400-0000F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6" authorId="0" shapeId="0" xr:uid="{00000000-0006-0000-0400-0000F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6" authorId="0" shapeId="0" xr:uid="{00000000-0006-0000-0400-0000F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6" authorId="0" shapeId="0" xr:uid="{00000000-0006-0000-0400-0000F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6" authorId="0" shapeId="0" xr:uid="{00000000-0006-0000-0400-0000F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7" authorId="0" shapeId="0" xr:uid="{00000000-0006-0000-0400-0000F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7" authorId="0" shapeId="0" xr:uid="{00000000-0006-0000-0400-0000F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7" authorId="0" shapeId="0" xr:uid="{00000000-0006-0000-0400-0000F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7" authorId="0" shapeId="0" xr:uid="{00000000-0006-0000-0400-0000F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7" authorId="0" shapeId="0" xr:uid="{00000000-0006-0000-0400-0000F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7" authorId="0" shapeId="0" xr:uid="{00000000-0006-0000-0400-0000F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7" authorId="0" shapeId="0" xr:uid="{00000000-0006-0000-0400-0000F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7" authorId="0" shapeId="0" xr:uid="{00000000-0006-0000-0400-00000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8" authorId="0" shapeId="0" xr:uid="{00000000-0006-0000-0400-00000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8" authorId="0" shapeId="0" xr:uid="{00000000-0006-0000-0400-00000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8" authorId="0" shapeId="0" xr:uid="{00000000-0006-0000-0400-00000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8" authorId="0" shapeId="0" xr:uid="{00000000-0006-0000-0400-00000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8" authorId="0" shapeId="0" xr:uid="{00000000-0006-0000-0400-00000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8" authorId="0" shapeId="0" xr:uid="{00000000-0006-0000-0400-00000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8" authorId="0" shapeId="0" xr:uid="{00000000-0006-0000-0400-00000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8" authorId="0" shapeId="0" xr:uid="{00000000-0006-0000-0400-00000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9" authorId="0" shapeId="0" xr:uid="{00000000-0006-0000-0400-00000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9" authorId="0" shapeId="0" xr:uid="{00000000-0006-0000-0400-00000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9" authorId="0" shapeId="0" xr:uid="{00000000-0006-0000-0400-00000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9" authorId="0" shapeId="0" xr:uid="{00000000-0006-0000-0400-00000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9" authorId="0" shapeId="0" xr:uid="{00000000-0006-0000-0400-00000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9" authorId="0" shapeId="0" xr:uid="{00000000-0006-0000-0400-00000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9" authorId="0" shapeId="0" xr:uid="{00000000-0006-0000-0400-00000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9" authorId="0" shapeId="0" xr:uid="{00000000-0006-0000-0400-00001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0" authorId="0" shapeId="0" xr:uid="{00000000-0006-0000-0400-00001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0" authorId="0" shapeId="0" xr:uid="{00000000-0006-0000-0400-00001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0" authorId="0" shapeId="0" xr:uid="{00000000-0006-0000-0400-00001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0" authorId="0" shapeId="0" xr:uid="{00000000-0006-0000-0400-00001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0" authorId="0" shapeId="0" xr:uid="{00000000-0006-0000-0400-00001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0" authorId="0" shapeId="0" xr:uid="{00000000-0006-0000-0400-00001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0" authorId="0" shapeId="0" xr:uid="{00000000-0006-0000-0400-00001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0" authorId="0" shapeId="0" xr:uid="{00000000-0006-0000-0400-00001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1" authorId="0" shapeId="0" xr:uid="{00000000-0006-0000-0400-00001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1" authorId="0" shapeId="0" xr:uid="{00000000-0006-0000-0400-00001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1" authorId="0" shapeId="0" xr:uid="{00000000-0006-0000-0400-00001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1" authorId="0" shapeId="0" xr:uid="{00000000-0006-0000-0400-00001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1" authorId="0" shapeId="0" xr:uid="{00000000-0006-0000-0400-00001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1" authorId="0" shapeId="0" xr:uid="{00000000-0006-0000-0400-00001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1" authorId="0" shapeId="0" xr:uid="{00000000-0006-0000-0400-00001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1" authorId="0" shapeId="0" xr:uid="{00000000-0006-0000-0400-00002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2" authorId="0" shapeId="0" xr:uid="{00000000-0006-0000-0400-00002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2" authorId="0" shapeId="0" xr:uid="{00000000-0006-0000-0400-00002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2" authorId="0" shapeId="0" xr:uid="{00000000-0006-0000-0400-00002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2" authorId="0" shapeId="0" xr:uid="{00000000-0006-0000-0400-00002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2" authorId="0" shapeId="0" xr:uid="{00000000-0006-0000-0400-00002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2" authorId="0" shapeId="0" xr:uid="{00000000-0006-0000-0400-00002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2" authorId="0" shapeId="0" xr:uid="{00000000-0006-0000-0400-00002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2" authorId="0" shapeId="0" xr:uid="{00000000-0006-0000-0400-00002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3" authorId="0" shapeId="0" xr:uid="{00000000-0006-0000-0400-00002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3" authorId="0" shapeId="0" xr:uid="{00000000-0006-0000-0400-00002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3" authorId="0" shapeId="0" xr:uid="{00000000-0006-0000-0400-00002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3" authorId="0" shapeId="0" xr:uid="{00000000-0006-0000-0400-00002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3" authorId="0" shapeId="0" xr:uid="{00000000-0006-0000-0400-00002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3" authorId="0" shapeId="0" xr:uid="{00000000-0006-0000-0400-00002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3" authorId="0" shapeId="0" xr:uid="{00000000-0006-0000-0400-00002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3" authorId="0" shapeId="0" xr:uid="{00000000-0006-0000-0400-00003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4" authorId="0" shapeId="0" xr:uid="{00000000-0006-0000-0400-00003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4" authorId="0" shapeId="0" xr:uid="{00000000-0006-0000-0400-00003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4" authorId="0" shapeId="0" xr:uid="{00000000-0006-0000-0400-00003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4" authorId="0" shapeId="0" xr:uid="{00000000-0006-0000-0400-00003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4" authorId="0" shapeId="0" xr:uid="{00000000-0006-0000-0400-00003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4" authorId="0" shapeId="0" xr:uid="{00000000-0006-0000-0400-00003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4" authorId="0" shapeId="0" xr:uid="{00000000-0006-0000-0400-00003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4" authorId="0" shapeId="0" xr:uid="{00000000-0006-0000-0400-00003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5" authorId="0" shapeId="0" xr:uid="{00000000-0006-0000-0400-00003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5" authorId="0" shapeId="0" xr:uid="{00000000-0006-0000-0400-00003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5" authorId="0" shapeId="0" xr:uid="{00000000-0006-0000-0400-00003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5" authorId="0" shapeId="0" xr:uid="{00000000-0006-0000-0400-00003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5" authorId="0" shapeId="0" xr:uid="{00000000-0006-0000-0400-00003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5" authorId="0" shapeId="0" xr:uid="{00000000-0006-0000-0400-00003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5" authorId="0" shapeId="0" xr:uid="{00000000-0006-0000-0400-00003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5" authorId="0" shapeId="0" xr:uid="{00000000-0006-0000-0400-00004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6" authorId="0" shapeId="0" xr:uid="{00000000-0006-0000-0400-00004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6" authorId="0" shapeId="0" xr:uid="{00000000-0006-0000-0400-00004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6" authorId="0" shapeId="0" xr:uid="{00000000-0006-0000-0400-00004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6" authorId="0" shapeId="0" xr:uid="{00000000-0006-0000-0400-00004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6" authorId="0" shapeId="0" xr:uid="{00000000-0006-0000-0400-00004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6" authorId="0" shapeId="0" xr:uid="{00000000-0006-0000-0400-00004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6" authorId="0" shapeId="0" xr:uid="{00000000-0006-0000-0400-00004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6" authorId="0" shapeId="0" xr:uid="{00000000-0006-0000-0400-00004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7" authorId="0" shapeId="0" xr:uid="{00000000-0006-0000-0400-00004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7" authorId="0" shapeId="0" xr:uid="{00000000-0006-0000-0400-00004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7" authorId="0" shapeId="0" xr:uid="{00000000-0006-0000-0400-00004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7" authorId="0" shapeId="0" xr:uid="{00000000-0006-0000-0400-00004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7" authorId="0" shapeId="0" xr:uid="{00000000-0006-0000-0400-00004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7" authorId="0" shapeId="0" xr:uid="{00000000-0006-0000-0400-00004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7" authorId="0" shapeId="0" xr:uid="{00000000-0006-0000-0400-00004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7" authorId="0" shapeId="0" xr:uid="{00000000-0006-0000-0400-00005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8" authorId="0" shapeId="0" xr:uid="{00000000-0006-0000-0400-00005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8" authorId="0" shapeId="0" xr:uid="{00000000-0006-0000-0400-00005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8" authorId="0" shapeId="0" xr:uid="{00000000-0006-0000-0400-00005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8" authorId="0" shapeId="0" xr:uid="{00000000-0006-0000-0400-00005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8" authorId="0" shapeId="0" xr:uid="{00000000-0006-0000-0400-00005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8" authorId="0" shapeId="0" xr:uid="{00000000-0006-0000-0400-00005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8" authorId="0" shapeId="0" xr:uid="{00000000-0006-0000-0400-00005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8" authorId="0" shapeId="0" xr:uid="{00000000-0006-0000-0400-00005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9" authorId="0" shapeId="0" xr:uid="{00000000-0006-0000-0400-00005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9" authorId="0" shapeId="0" xr:uid="{00000000-0006-0000-0400-00005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9" authorId="0" shapeId="0" xr:uid="{00000000-0006-0000-0400-00005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9" authorId="0" shapeId="0" xr:uid="{00000000-0006-0000-0400-00005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9" authorId="0" shapeId="0" xr:uid="{00000000-0006-0000-0400-00005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9" authorId="0" shapeId="0" xr:uid="{00000000-0006-0000-0400-00005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9" authorId="0" shapeId="0" xr:uid="{00000000-0006-0000-0400-00005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9" authorId="0" shapeId="0" xr:uid="{00000000-0006-0000-0400-00006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0" authorId="0" shapeId="0" xr:uid="{00000000-0006-0000-0400-00006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0" authorId="0" shapeId="0" xr:uid="{00000000-0006-0000-0400-00006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0" authorId="0" shapeId="0" xr:uid="{00000000-0006-0000-0400-00006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0" authorId="0" shapeId="0" xr:uid="{00000000-0006-0000-0400-00006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0" authorId="0" shapeId="0" xr:uid="{00000000-0006-0000-0400-00006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0" authorId="0" shapeId="0" xr:uid="{00000000-0006-0000-0400-00006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0" authorId="0" shapeId="0" xr:uid="{00000000-0006-0000-0400-00006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0" authorId="0" shapeId="0" xr:uid="{00000000-0006-0000-0400-00006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1" authorId="0" shapeId="0" xr:uid="{00000000-0006-0000-0400-00006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1" authorId="0" shapeId="0" xr:uid="{00000000-0006-0000-0400-00006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1" authorId="0" shapeId="0" xr:uid="{00000000-0006-0000-0400-00006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1" authorId="0" shapeId="0" xr:uid="{00000000-0006-0000-0400-00006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1" authorId="0" shapeId="0" xr:uid="{00000000-0006-0000-0400-00006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1" authorId="0" shapeId="0" xr:uid="{00000000-0006-0000-0400-00006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1" authorId="0" shapeId="0" xr:uid="{00000000-0006-0000-0400-00006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1" authorId="0" shapeId="0" xr:uid="{00000000-0006-0000-0400-00007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2" authorId="0" shapeId="0" xr:uid="{00000000-0006-0000-0400-00007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2" authorId="0" shapeId="0" xr:uid="{00000000-0006-0000-0400-00007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2" authorId="0" shapeId="0" xr:uid="{00000000-0006-0000-0400-00007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2" authorId="0" shapeId="0" xr:uid="{00000000-0006-0000-0400-00007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2" authorId="0" shapeId="0" xr:uid="{00000000-0006-0000-0400-00007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2" authorId="0" shapeId="0" xr:uid="{00000000-0006-0000-0400-00007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2" authorId="0" shapeId="0" xr:uid="{00000000-0006-0000-0400-00007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2" authorId="0" shapeId="0" xr:uid="{00000000-0006-0000-0400-00007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3" authorId="0" shapeId="0" xr:uid="{00000000-0006-0000-0400-00007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3" authorId="0" shapeId="0" xr:uid="{00000000-0006-0000-0400-00007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3" authorId="0" shapeId="0" xr:uid="{00000000-0006-0000-0400-00007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3" authorId="0" shapeId="0" xr:uid="{00000000-0006-0000-0400-00007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3" authorId="0" shapeId="0" xr:uid="{00000000-0006-0000-0400-00007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3" authorId="0" shapeId="0" xr:uid="{00000000-0006-0000-0400-00007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3" authorId="0" shapeId="0" xr:uid="{00000000-0006-0000-0400-00007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3" authorId="0" shapeId="0" xr:uid="{00000000-0006-0000-0400-00008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4" authorId="0" shapeId="0" xr:uid="{00000000-0006-0000-0400-00008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4" authorId="0" shapeId="0" xr:uid="{00000000-0006-0000-0400-00008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4" authorId="0" shapeId="0" xr:uid="{00000000-0006-0000-0400-00008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4" authorId="0" shapeId="0" xr:uid="{00000000-0006-0000-0400-00008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4" authorId="0" shapeId="0" xr:uid="{00000000-0006-0000-0400-00008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4" authorId="0" shapeId="0" xr:uid="{00000000-0006-0000-0400-00008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4" authorId="0" shapeId="0" xr:uid="{00000000-0006-0000-0400-00008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4" authorId="0" shapeId="0" xr:uid="{00000000-0006-0000-0400-00008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5" authorId="0" shapeId="0" xr:uid="{00000000-0006-0000-0400-00008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5" authorId="0" shapeId="0" xr:uid="{00000000-0006-0000-0400-00008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5" authorId="0" shapeId="0" xr:uid="{00000000-0006-0000-0400-00008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5" authorId="0" shapeId="0" xr:uid="{00000000-0006-0000-0400-00008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5" authorId="0" shapeId="0" xr:uid="{00000000-0006-0000-0400-00008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5" authorId="0" shapeId="0" xr:uid="{00000000-0006-0000-0400-00008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5" authorId="0" shapeId="0" xr:uid="{00000000-0006-0000-0400-00008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5" authorId="0" shapeId="0" xr:uid="{00000000-0006-0000-0400-00009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6" authorId="0" shapeId="0" xr:uid="{00000000-0006-0000-0400-00009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6" authorId="0" shapeId="0" xr:uid="{00000000-0006-0000-0400-00009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6" authorId="0" shapeId="0" xr:uid="{00000000-0006-0000-0400-00009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6" authorId="0" shapeId="0" xr:uid="{00000000-0006-0000-0400-00009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6" authorId="0" shapeId="0" xr:uid="{00000000-0006-0000-0400-00009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6" authorId="0" shapeId="0" xr:uid="{00000000-0006-0000-0400-00009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6" authorId="0" shapeId="0" xr:uid="{00000000-0006-0000-0400-00009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6" authorId="0" shapeId="0" xr:uid="{00000000-0006-0000-0400-00009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7" authorId="0" shapeId="0" xr:uid="{00000000-0006-0000-0400-00009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7" authorId="0" shapeId="0" xr:uid="{00000000-0006-0000-0400-00009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7" authorId="0" shapeId="0" xr:uid="{00000000-0006-0000-0400-00009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7" authorId="0" shapeId="0" xr:uid="{00000000-0006-0000-0400-00009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7" authorId="0" shapeId="0" xr:uid="{00000000-0006-0000-0400-00009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7" authorId="0" shapeId="0" xr:uid="{00000000-0006-0000-0400-00009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7" authorId="0" shapeId="0" xr:uid="{00000000-0006-0000-0400-00009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7" authorId="0" shapeId="0" xr:uid="{00000000-0006-0000-0400-0000A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8" authorId="0" shapeId="0" xr:uid="{00000000-0006-0000-0400-0000A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8" authorId="0" shapeId="0" xr:uid="{00000000-0006-0000-0400-0000A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8" authorId="0" shapeId="0" xr:uid="{00000000-0006-0000-0400-0000A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8" authorId="0" shapeId="0" xr:uid="{00000000-0006-0000-0400-0000A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8" authorId="0" shapeId="0" xr:uid="{00000000-0006-0000-0400-0000A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8" authorId="0" shapeId="0" xr:uid="{00000000-0006-0000-0400-0000A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8" authorId="0" shapeId="0" xr:uid="{00000000-0006-0000-0400-0000A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8" authorId="0" shapeId="0" xr:uid="{00000000-0006-0000-0400-0000A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9" authorId="0" shapeId="0" xr:uid="{00000000-0006-0000-0400-0000A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9" authorId="0" shapeId="0" xr:uid="{00000000-0006-0000-0400-0000A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9" authorId="0" shapeId="0" xr:uid="{00000000-0006-0000-0400-0000A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9" authorId="0" shapeId="0" xr:uid="{00000000-0006-0000-0400-0000A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9" authorId="0" shapeId="0" xr:uid="{00000000-0006-0000-0400-0000A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9" authorId="0" shapeId="0" xr:uid="{00000000-0006-0000-0400-0000A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9" authorId="0" shapeId="0" xr:uid="{00000000-0006-0000-0400-0000A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9" authorId="0" shapeId="0" xr:uid="{00000000-0006-0000-0400-0000B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0" authorId="0" shapeId="0" xr:uid="{00000000-0006-0000-0400-0000B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0" authorId="0" shapeId="0" xr:uid="{00000000-0006-0000-0400-0000B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0" authorId="0" shapeId="0" xr:uid="{00000000-0006-0000-0400-0000B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0" authorId="0" shapeId="0" xr:uid="{00000000-0006-0000-0400-0000B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0" authorId="0" shapeId="0" xr:uid="{00000000-0006-0000-0400-0000B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0" authorId="0" shapeId="0" xr:uid="{00000000-0006-0000-0400-0000B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0" authorId="0" shapeId="0" xr:uid="{00000000-0006-0000-0400-0000B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0" authorId="0" shapeId="0" xr:uid="{00000000-0006-0000-0400-0000B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1" authorId="0" shapeId="0" xr:uid="{00000000-0006-0000-0400-0000B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1" authorId="0" shapeId="0" xr:uid="{00000000-0006-0000-0400-0000B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1" authorId="0" shapeId="0" xr:uid="{00000000-0006-0000-0400-0000B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1" authorId="0" shapeId="0" xr:uid="{00000000-0006-0000-0400-0000B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1" authorId="0" shapeId="0" xr:uid="{00000000-0006-0000-0400-0000B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1" authorId="0" shapeId="0" xr:uid="{00000000-0006-0000-0400-0000B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1" authorId="0" shapeId="0" xr:uid="{00000000-0006-0000-0400-0000B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1" authorId="0" shapeId="0" xr:uid="{00000000-0006-0000-0400-0000C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2" authorId="0" shapeId="0" xr:uid="{00000000-0006-0000-0400-0000C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2" authorId="0" shapeId="0" xr:uid="{00000000-0006-0000-0400-0000C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2" authorId="0" shapeId="0" xr:uid="{00000000-0006-0000-0400-0000C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2" authorId="0" shapeId="0" xr:uid="{00000000-0006-0000-0400-0000C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2" authorId="0" shapeId="0" xr:uid="{00000000-0006-0000-0400-0000C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2" authorId="0" shapeId="0" xr:uid="{00000000-0006-0000-0400-0000C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2" authorId="0" shapeId="0" xr:uid="{00000000-0006-0000-0400-0000C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2" authorId="0" shapeId="0" xr:uid="{00000000-0006-0000-0400-0000C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3" authorId="0" shapeId="0" xr:uid="{00000000-0006-0000-0400-0000C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3" authorId="0" shapeId="0" xr:uid="{00000000-0006-0000-0400-0000C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3" authorId="0" shapeId="0" xr:uid="{00000000-0006-0000-0400-0000C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3" authorId="0" shapeId="0" xr:uid="{00000000-0006-0000-0400-0000C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3" authorId="0" shapeId="0" xr:uid="{00000000-0006-0000-0400-0000C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3" authorId="0" shapeId="0" xr:uid="{00000000-0006-0000-0400-0000C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3" authorId="0" shapeId="0" xr:uid="{00000000-0006-0000-0400-0000C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3" authorId="0" shapeId="0" xr:uid="{00000000-0006-0000-0400-0000D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4" authorId="0" shapeId="0" xr:uid="{00000000-0006-0000-0400-0000D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4" authorId="0" shapeId="0" xr:uid="{00000000-0006-0000-0400-0000D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4" authorId="0" shapeId="0" xr:uid="{00000000-0006-0000-0400-0000D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4" authorId="0" shapeId="0" xr:uid="{00000000-0006-0000-0400-0000D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4" authorId="0" shapeId="0" xr:uid="{00000000-0006-0000-0400-0000D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4" authorId="0" shapeId="0" xr:uid="{00000000-0006-0000-0400-0000D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4" authorId="0" shapeId="0" xr:uid="{00000000-0006-0000-0400-0000D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4" authorId="0" shapeId="0" xr:uid="{00000000-0006-0000-0400-0000D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5" authorId="0" shapeId="0" xr:uid="{00000000-0006-0000-0400-0000D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5" authorId="0" shapeId="0" xr:uid="{00000000-0006-0000-0400-0000D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5" authorId="0" shapeId="0" xr:uid="{00000000-0006-0000-0400-0000D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5" authorId="0" shapeId="0" xr:uid="{00000000-0006-0000-0400-0000D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5" authorId="0" shapeId="0" xr:uid="{00000000-0006-0000-0400-0000D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5" authorId="0" shapeId="0" xr:uid="{00000000-0006-0000-0400-0000D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5" authorId="0" shapeId="0" xr:uid="{00000000-0006-0000-0400-0000D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5" authorId="0" shapeId="0" xr:uid="{00000000-0006-0000-0400-0000E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6" authorId="0" shapeId="0" xr:uid="{00000000-0006-0000-0400-0000E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6" authorId="0" shapeId="0" xr:uid="{00000000-0006-0000-0400-0000E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6" authorId="0" shapeId="0" xr:uid="{00000000-0006-0000-0400-0000E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6" authorId="0" shapeId="0" xr:uid="{00000000-0006-0000-0400-0000E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6" authorId="0" shapeId="0" xr:uid="{00000000-0006-0000-0400-0000E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6" authorId="0" shapeId="0" xr:uid="{00000000-0006-0000-0400-0000E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6" authorId="0" shapeId="0" xr:uid="{00000000-0006-0000-0400-0000E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6" authorId="0" shapeId="0" xr:uid="{00000000-0006-0000-0400-0000E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7" authorId="0" shapeId="0" xr:uid="{00000000-0006-0000-0400-0000E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7" authorId="0" shapeId="0" xr:uid="{00000000-0006-0000-0400-0000E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7" authorId="0" shapeId="0" xr:uid="{00000000-0006-0000-0400-0000E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7" authorId="0" shapeId="0" xr:uid="{00000000-0006-0000-0400-0000E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7" authorId="0" shapeId="0" xr:uid="{00000000-0006-0000-0400-0000E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7" authorId="0" shapeId="0" xr:uid="{00000000-0006-0000-0400-0000E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7" authorId="0" shapeId="0" xr:uid="{00000000-0006-0000-0400-0000E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7" authorId="0" shapeId="0" xr:uid="{00000000-0006-0000-0400-0000F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8" authorId="0" shapeId="0" xr:uid="{00000000-0006-0000-0400-0000F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8" authorId="0" shapeId="0" xr:uid="{00000000-0006-0000-0400-0000F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8" authorId="0" shapeId="0" xr:uid="{00000000-0006-0000-0400-0000F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8" authorId="0" shapeId="0" xr:uid="{00000000-0006-0000-0400-0000F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8" authorId="0" shapeId="0" xr:uid="{00000000-0006-0000-0400-0000F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8" authorId="0" shapeId="0" xr:uid="{00000000-0006-0000-0400-0000F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8" authorId="0" shapeId="0" xr:uid="{00000000-0006-0000-0400-0000F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8" authorId="0" shapeId="0" xr:uid="{00000000-0006-0000-0400-0000F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9" authorId="0" shapeId="0" xr:uid="{00000000-0006-0000-0400-0000F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9" authorId="0" shapeId="0" xr:uid="{00000000-0006-0000-0400-0000F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9" authorId="0" shapeId="0" xr:uid="{00000000-0006-0000-0400-0000F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9" authorId="0" shapeId="0" xr:uid="{00000000-0006-0000-0400-0000F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9" authorId="0" shapeId="0" xr:uid="{00000000-0006-0000-0400-0000F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9" authorId="0" shapeId="0" xr:uid="{00000000-0006-0000-0400-0000F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9" authorId="0" shapeId="0" xr:uid="{00000000-0006-0000-0400-0000F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9" authorId="0" shapeId="0" xr:uid="{00000000-0006-0000-0400-00000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0" authorId="0" shapeId="0" xr:uid="{00000000-0006-0000-0400-00000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0" authorId="0" shapeId="0" xr:uid="{00000000-0006-0000-0400-00000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0" authorId="0" shapeId="0" xr:uid="{00000000-0006-0000-0400-00000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0" authorId="0" shapeId="0" xr:uid="{00000000-0006-0000-0400-00000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0" authorId="0" shapeId="0" xr:uid="{00000000-0006-0000-0400-00000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0" authorId="0" shapeId="0" xr:uid="{00000000-0006-0000-0400-00000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0" authorId="0" shapeId="0" xr:uid="{00000000-0006-0000-0400-00000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0" authorId="0" shapeId="0" xr:uid="{00000000-0006-0000-0400-00000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1" authorId="0" shapeId="0" xr:uid="{00000000-0006-0000-0400-00000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1" authorId="0" shapeId="0" xr:uid="{00000000-0006-0000-0400-00000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1" authorId="0" shapeId="0" xr:uid="{00000000-0006-0000-0400-00000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1" authorId="0" shapeId="0" xr:uid="{00000000-0006-0000-0400-00000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1" authorId="0" shapeId="0" xr:uid="{00000000-0006-0000-0400-00000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1" authorId="0" shapeId="0" xr:uid="{00000000-0006-0000-0400-00000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1" authorId="0" shapeId="0" xr:uid="{00000000-0006-0000-0400-00000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1" authorId="0" shapeId="0" xr:uid="{00000000-0006-0000-0400-00001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2" authorId="0" shapeId="0" xr:uid="{00000000-0006-0000-0400-00001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2" authorId="0" shapeId="0" xr:uid="{00000000-0006-0000-0400-00001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2" authorId="0" shapeId="0" xr:uid="{00000000-0006-0000-0400-00001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2" authorId="0" shapeId="0" xr:uid="{00000000-0006-0000-0400-00001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2" authorId="0" shapeId="0" xr:uid="{00000000-0006-0000-0400-00001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2" authorId="0" shapeId="0" xr:uid="{00000000-0006-0000-0400-00001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2" authorId="0" shapeId="0" xr:uid="{00000000-0006-0000-0400-00001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2" authorId="0" shapeId="0" xr:uid="{00000000-0006-0000-0400-00001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3" authorId="0" shapeId="0" xr:uid="{00000000-0006-0000-0400-00001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3" authorId="0" shapeId="0" xr:uid="{00000000-0006-0000-0400-00001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3" authorId="0" shapeId="0" xr:uid="{00000000-0006-0000-0400-00001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3" authorId="0" shapeId="0" xr:uid="{00000000-0006-0000-0400-00001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3" authorId="0" shapeId="0" xr:uid="{00000000-0006-0000-0400-00001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3" authorId="0" shapeId="0" xr:uid="{00000000-0006-0000-0400-00001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3" authorId="0" shapeId="0" xr:uid="{00000000-0006-0000-0400-00001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3" authorId="0" shapeId="0" xr:uid="{00000000-0006-0000-0400-00002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4" authorId="0" shapeId="0" xr:uid="{00000000-0006-0000-0400-00002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4" authorId="0" shapeId="0" xr:uid="{00000000-0006-0000-0400-00002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4" authorId="0" shapeId="0" xr:uid="{00000000-0006-0000-0400-00002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4" authorId="0" shapeId="0" xr:uid="{00000000-0006-0000-0400-00002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4" authorId="0" shapeId="0" xr:uid="{00000000-0006-0000-0400-00002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4" authorId="0" shapeId="0" xr:uid="{00000000-0006-0000-0400-00002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4" authorId="0" shapeId="0" xr:uid="{00000000-0006-0000-0400-00002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4" authorId="0" shapeId="0" xr:uid="{00000000-0006-0000-0400-00002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5" authorId="0" shapeId="0" xr:uid="{00000000-0006-0000-0400-00002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5" authorId="0" shapeId="0" xr:uid="{00000000-0006-0000-0400-00002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5" authorId="0" shapeId="0" xr:uid="{00000000-0006-0000-0400-00002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5" authorId="0" shapeId="0" xr:uid="{00000000-0006-0000-0400-00002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5" authorId="0" shapeId="0" xr:uid="{00000000-0006-0000-0400-00002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5" authorId="0" shapeId="0" xr:uid="{00000000-0006-0000-0400-00002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5" authorId="0" shapeId="0" xr:uid="{00000000-0006-0000-0400-00002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5" authorId="0" shapeId="0" xr:uid="{00000000-0006-0000-0400-00003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6" authorId="0" shapeId="0" xr:uid="{00000000-0006-0000-0400-00003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6" authorId="0" shapeId="0" xr:uid="{00000000-0006-0000-0400-00003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6" authorId="0" shapeId="0" xr:uid="{00000000-0006-0000-0400-00003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6" authorId="0" shapeId="0" xr:uid="{00000000-0006-0000-0400-00003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6" authorId="0" shapeId="0" xr:uid="{00000000-0006-0000-0400-00003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6" authorId="0" shapeId="0" xr:uid="{00000000-0006-0000-0400-00003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6" authorId="0" shapeId="0" xr:uid="{00000000-0006-0000-0400-00003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6" authorId="0" shapeId="0" xr:uid="{00000000-0006-0000-0400-00003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7" authorId="0" shapeId="0" xr:uid="{00000000-0006-0000-0400-00003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7" authorId="0" shapeId="0" xr:uid="{00000000-0006-0000-0400-00003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7" authorId="0" shapeId="0" xr:uid="{00000000-0006-0000-0400-00003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7" authorId="0" shapeId="0" xr:uid="{00000000-0006-0000-0400-00003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7" authorId="0" shapeId="0" xr:uid="{00000000-0006-0000-0400-00003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7" authorId="0" shapeId="0" xr:uid="{00000000-0006-0000-0400-00003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7" authorId="0" shapeId="0" xr:uid="{00000000-0006-0000-0400-00003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7" authorId="0" shapeId="0" xr:uid="{00000000-0006-0000-0400-00004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8" authorId="0" shapeId="0" xr:uid="{00000000-0006-0000-0400-00004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8" authorId="0" shapeId="0" xr:uid="{00000000-0006-0000-0400-00004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8" authorId="0" shapeId="0" xr:uid="{00000000-0006-0000-0400-00004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8" authorId="0" shapeId="0" xr:uid="{00000000-0006-0000-0400-00004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8" authorId="0" shapeId="0" xr:uid="{00000000-0006-0000-0400-00004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8" authorId="0" shapeId="0" xr:uid="{00000000-0006-0000-0400-00004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8" authorId="0" shapeId="0" xr:uid="{00000000-0006-0000-0400-00004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8" authorId="0" shapeId="0" xr:uid="{00000000-0006-0000-0400-00004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9" authorId="0" shapeId="0" xr:uid="{00000000-0006-0000-0400-00004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9" authorId="0" shapeId="0" xr:uid="{00000000-0006-0000-0400-00004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9" authorId="0" shapeId="0" xr:uid="{00000000-0006-0000-0400-00004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9" authorId="0" shapeId="0" xr:uid="{00000000-0006-0000-0400-00004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9" authorId="0" shapeId="0" xr:uid="{00000000-0006-0000-0400-00004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9" authorId="0" shapeId="0" xr:uid="{00000000-0006-0000-0400-00004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9" authorId="0" shapeId="0" xr:uid="{00000000-0006-0000-0400-00004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9" authorId="0" shapeId="0" xr:uid="{00000000-0006-0000-0400-00005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0" authorId="0" shapeId="0" xr:uid="{00000000-0006-0000-0400-00005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0" authorId="0" shapeId="0" xr:uid="{00000000-0006-0000-0400-00005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0" authorId="0" shapeId="0" xr:uid="{00000000-0006-0000-0400-00005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0" authorId="0" shapeId="0" xr:uid="{00000000-0006-0000-0400-00005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0" authorId="0" shapeId="0" xr:uid="{00000000-0006-0000-0400-00005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0" authorId="0" shapeId="0" xr:uid="{00000000-0006-0000-0400-00005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0" authorId="0" shapeId="0" xr:uid="{00000000-0006-0000-0400-00005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0" authorId="0" shapeId="0" xr:uid="{00000000-0006-0000-0400-00005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1" authorId="0" shapeId="0" xr:uid="{00000000-0006-0000-0400-00005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1" authorId="0" shapeId="0" xr:uid="{00000000-0006-0000-0400-00005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1" authorId="0" shapeId="0" xr:uid="{00000000-0006-0000-0400-00005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1" authorId="0" shapeId="0" xr:uid="{00000000-0006-0000-0400-00005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1" authorId="0" shapeId="0" xr:uid="{00000000-0006-0000-0400-00005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1" authorId="0" shapeId="0" xr:uid="{00000000-0006-0000-0400-00005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1" authorId="0" shapeId="0" xr:uid="{00000000-0006-0000-0400-00005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1" authorId="0" shapeId="0" xr:uid="{00000000-0006-0000-0400-00006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2" authorId="0" shapeId="0" xr:uid="{00000000-0006-0000-0400-00006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2" authorId="0" shapeId="0" xr:uid="{00000000-0006-0000-0400-00006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2" authorId="0" shapeId="0" xr:uid="{00000000-0006-0000-0400-00006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2" authorId="0" shapeId="0" xr:uid="{00000000-0006-0000-0400-00006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2" authorId="0" shapeId="0" xr:uid="{00000000-0006-0000-0400-00006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2" authorId="0" shapeId="0" xr:uid="{00000000-0006-0000-0400-00006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2" authorId="0" shapeId="0" xr:uid="{00000000-0006-0000-0400-00006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2" authorId="0" shapeId="0" xr:uid="{00000000-0006-0000-0400-00006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3" authorId="0" shapeId="0" xr:uid="{00000000-0006-0000-0400-00006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3" authorId="0" shapeId="0" xr:uid="{00000000-0006-0000-0400-00006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3" authorId="0" shapeId="0" xr:uid="{00000000-0006-0000-0400-00006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3" authorId="0" shapeId="0" xr:uid="{00000000-0006-0000-0400-00006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3" authorId="0" shapeId="0" xr:uid="{00000000-0006-0000-0400-00006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3" authorId="0" shapeId="0" xr:uid="{00000000-0006-0000-0400-00006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3" authorId="0" shapeId="0" xr:uid="{00000000-0006-0000-0400-00006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3" authorId="0" shapeId="0" xr:uid="{00000000-0006-0000-0400-00007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4" authorId="0" shapeId="0" xr:uid="{00000000-0006-0000-0400-00007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4" authorId="0" shapeId="0" xr:uid="{00000000-0006-0000-0400-00007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4" authorId="0" shapeId="0" xr:uid="{00000000-0006-0000-0400-00007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4" authorId="0" shapeId="0" xr:uid="{00000000-0006-0000-0400-00007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4" authorId="0" shapeId="0" xr:uid="{00000000-0006-0000-0400-00007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4" authorId="0" shapeId="0" xr:uid="{00000000-0006-0000-0400-00007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4" authorId="0" shapeId="0" xr:uid="{00000000-0006-0000-0400-00007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4" authorId="0" shapeId="0" xr:uid="{00000000-0006-0000-0400-00007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5" authorId="0" shapeId="0" xr:uid="{00000000-0006-0000-0400-00007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5" authorId="0" shapeId="0" xr:uid="{00000000-0006-0000-0400-00007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5" authorId="0" shapeId="0" xr:uid="{00000000-0006-0000-0400-00007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5" authorId="0" shapeId="0" xr:uid="{00000000-0006-0000-0400-00007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5" authorId="0" shapeId="0" xr:uid="{00000000-0006-0000-0400-00007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5" authorId="0" shapeId="0" xr:uid="{00000000-0006-0000-0400-00007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5" authorId="0" shapeId="0" xr:uid="{00000000-0006-0000-0400-00007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5" authorId="0" shapeId="0" xr:uid="{00000000-0006-0000-0400-00008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6" authorId="0" shapeId="0" xr:uid="{00000000-0006-0000-0400-00008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6" authorId="0" shapeId="0" xr:uid="{00000000-0006-0000-0400-00008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6" authorId="0" shapeId="0" xr:uid="{00000000-0006-0000-0400-00008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6" authorId="0" shapeId="0" xr:uid="{00000000-0006-0000-0400-00008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6" authorId="0" shapeId="0" xr:uid="{00000000-0006-0000-0400-00008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6" authorId="0" shapeId="0" xr:uid="{00000000-0006-0000-0400-00008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6" authorId="0" shapeId="0" xr:uid="{00000000-0006-0000-0400-00008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6" authorId="0" shapeId="0" xr:uid="{00000000-0006-0000-0400-00008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7" authorId="0" shapeId="0" xr:uid="{00000000-0006-0000-0400-00008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7" authorId="0" shapeId="0" xr:uid="{00000000-0006-0000-0400-00008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7" authorId="0" shapeId="0" xr:uid="{00000000-0006-0000-0400-00008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7" authorId="0" shapeId="0" xr:uid="{00000000-0006-0000-0400-00008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7" authorId="0" shapeId="0" xr:uid="{00000000-0006-0000-0400-00008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7" authorId="0" shapeId="0" xr:uid="{00000000-0006-0000-0400-00008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7" authorId="0" shapeId="0" xr:uid="{00000000-0006-0000-0400-00008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7" authorId="0" shapeId="0" xr:uid="{00000000-0006-0000-0400-00009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8" authorId="0" shapeId="0" xr:uid="{00000000-0006-0000-0400-00009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8" authorId="0" shapeId="0" xr:uid="{00000000-0006-0000-0400-00009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8" authorId="0" shapeId="0" xr:uid="{00000000-0006-0000-0400-00009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8" authorId="0" shapeId="0" xr:uid="{00000000-0006-0000-0400-00009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8" authorId="0" shapeId="0" xr:uid="{00000000-0006-0000-0400-00009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8" authorId="0" shapeId="0" xr:uid="{00000000-0006-0000-0400-00009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8" authorId="0" shapeId="0" xr:uid="{00000000-0006-0000-0400-00009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8" authorId="0" shapeId="0" xr:uid="{00000000-0006-0000-0400-00009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9" authorId="0" shapeId="0" xr:uid="{00000000-0006-0000-0400-00009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9" authorId="0" shapeId="0" xr:uid="{00000000-0006-0000-0400-00009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9" authorId="0" shapeId="0" xr:uid="{00000000-0006-0000-0400-00009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9" authorId="0" shapeId="0" xr:uid="{00000000-0006-0000-0400-00009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9" authorId="0" shapeId="0" xr:uid="{00000000-0006-0000-0400-00009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9" authorId="0" shapeId="0" xr:uid="{00000000-0006-0000-0400-00009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9" authorId="0" shapeId="0" xr:uid="{00000000-0006-0000-0400-00009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9" authorId="0" shapeId="0" xr:uid="{00000000-0006-0000-0400-0000A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千葉県</author>
  </authors>
  <commentList>
    <comment ref="E15" authorId="0" shapeId="0" xr:uid="{00000000-0006-0000-0500-000001000000}">
      <text>
        <r>
          <rPr>
            <b/>
            <sz val="9"/>
            <color indexed="81"/>
            <rFont val="MS P ゴシック"/>
            <family val="3"/>
            <charset val="128"/>
          </rPr>
          <t>研修者名の入力</t>
        </r>
        <r>
          <rPr>
            <sz val="9"/>
            <color indexed="81"/>
            <rFont val="MS P ゴシック"/>
            <family val="3"/>
            <charset val="128"/>
          </rPr>
          <t xml:space="preserve">
初任者１名の氏名</t>
        </r>
      </text>
    </comment>
    <comment ref="E16" authorId="0" shapeId="0" xr:uid="{00000000-0006-0000-0500-000002000000}">
      <text>
        <r>
          <rPr>
            <b/>
            <sz val="9"/>
            <color indexed="81"/>
            <rFont val="MS P ゴシック"/>
            <family val="3"/>
            <charset val="128"/>
          </rPr>
          <t>研修方式の入力</t>
        </r>
        <r>
          <rPr>
            <sz val="9"/>
            <color indexed="81"/>
            <rFont val="MS P ゴシック"/>
            <family val="3"/>
            <charset val="128"/>
          </rPr>
          <t xml:space="preserve">
▼から選択してください</t>
        </r>
      </text>
    </comment>
    <comment ref="B20" authorId="0" shapeId="0" xr:uid="{00000000-0006-0000-0500-000003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 authorId="0" shapeId="0" xr:uid="{00000000-0006-0000-0500-000004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 authorId="0" shapeId="0" xr:uid="{00000000-0006-0000-0500-000005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 authorId="0" shapeId="0" xr:uid="{00000000-0006-0000-0500-000006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 authorId="0" shapeId="0" xr:uid="{00000000-0006-0000-0500-000007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 authorId="0" shapeId="0" xr:uid="{00000000-0006-0000-0500-000008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 authorId="0" shapeId="0" xr:uid="{00000000-0006-0000-0500-000009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 authorId="0" shapeId="0" xr:uid="{00000000-0006-0000-0500-00000A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 authorId="0" shapeId="0" xr:uid="{00000000-0006-0000-0500-00000C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 authorId="0" shapeId="0" xr:uid="{00000000-0006-0000-0500-00000D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 authorId="0" shapeId="0" xr:uid="{00000000-0006-0000-0500-00000E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 authorId="0" shapeId="0" xr:uid="{00000000-0006-0000-0500-00000F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 authorId="0" shapeId="0" xr:uid="{00000000-0006-0000-0500-000010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 authorId="0" shapeId="0" xr:uid="{00000000-0006-0000-0500-000011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 authorId="0" shapeId="0" xr:uid="{00000000-0006-0000-0500-000012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 authorId="0" shapeId="0" xr:uid="{00000000-0006-0000-0500-000013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 authorId="0" shapeId="0" xr:uid="{00000000-0006-0000-0500-000015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 authorId="0" shapeId="0" xr:uid="{00000000-0006-0000-0500-000016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 authorId="0" shapeId="0" xr:uid="{00000000-0006-0000-0500-000017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 authorId="0" shapeId="0" xr:uid="{00000000-0006-0000-0500-000018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 authorId="0" shapeId="0" xr:uid="{00000000-0006-0000-0500-000019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 authorId="0" shapeId="0" xr:uid="{00000000-0006-0000-0500-00001A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 authorId="0" shapeId="0" xr:uid="{00000000-0006-0000-0500-00001B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 authorId="0" shapeId="0" xr:uid="{00000000-0006-0000-0500-00001C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2" authorId="0" shapeId="0" xr:uid="{00000000-0006-0000-0500-00000B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3" authorId="0" shapeId="0" xr:uid="{00000000-0006-0000-0500-00001E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3" authorId="0" shapeId="0" xr:uid="{00000000-0006-0000-0500-00001F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3" authorId="0" shapeId="0" xr:uid="{00000000-0006-0000-0500-000020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3" authorId="0" shapeId="0" xr:uid="{00000000-0006-0000-0500-000021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3" authorId="0" shapeId="0" xr:uid="{00000000-0006-0000-0500-000022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3" authorId="0" shapeId="0" xr:uid="{00000000-0006-0000-0500-000023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3" authorId="0" shapeId="0" xr:uid="{00000000-0006-0000-0500-000024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3" authorId="0" shapeId="0" xr:uid="{00000000-0006-0000-0500-000025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3" authorId="0" shapeId="0" xr:uid="{00000000-0006-0000-0500-000014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4" authorId="0" shapeId="0" xr:uid="{00000000-0006-0000-0500-000027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4" authorId="0" shapeId="0" xr:uid="{00000000-0006-0000-0500-000028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4" authorId="0" shapeId="0" xr:uid="{00000000-0006-0000-0500-000029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4" authorId="0" shapeId="0" xr:uid="{00000000-0006-0000-0500-00002A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4" authorId="0" shapeId="0" xr:uid="{00000000-0006-0000-0500-00002B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4" authorId="0" shapeId="0" xr:uid="{00000000-0006-0000-0500-00002C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4" authorId="0" shapeId="0" xr:uid="{00000000-0006-0000-0500-00002D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4" authorId="0" shapeId="0" xr:uid="{00000000-0006-0000-0500-00002E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4" authorId="0" shapeId="0" xr:uid="{00000000-0006-0000-0500-00001D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5" authorId="0" shapeId="0" xr:uid="{00000000-0006-0000-0500-000030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5" authorId="0" shapeId="0" xr:uid="{00000000-0006-0000-0500-000031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5" authorId="0" shapeId="0" xr:uid="{00000000-0006-0000-0500-000032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5" authorId="0" shapeId="0" xr:uid="{00000000-0006-0000-0500-000033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5" authorId="0" shapeId="0" xr:uid="{00000000-0006-0000-0500-000034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5" authorId="0" shapeId="0" xr:uid="{00000000-0006-0000-0500-000035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5" authorId="0" shapeId="0" xr:uid="{00000000-0006-0000-0500-000036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5" authorId="0" shapeId="0" xr:uid="{00000000-0006-0000-0500-000037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5" authorId="0" shapeId="0" xr:uid="{00000000-0006-0000-0500-000026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6" authorId="0" shapeId="0" xr:uid="{00000000-0006-0000-0500-00003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6" authorId="0" shapeId="0" xr:uid="{00000000-0006-0000-0500-00003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6" authorId="0" shapeId="0" xr:uid="{00000000-0006-0000-0500-00003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6" authorId="0" shapeId="0" xr:uid="{00000000-0006-0000-0500-00003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6" authorId="0" shapeId="0" xr:uid="{00000000-0006-0000-0500-00003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6" authorId="0" shapeId="0" xr:uid="{00000000-0006-0000-0500-00003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6" authorId="0" shapeId="0" xr:uid="{00000000-0006-0000-0500-00003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6" authorId="0" shapeId="0" xr:uid="{00000000-0006-0000-0500-00004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6" authorId="0" shapeId="0" xr:uid="{00000000-0006-0000-0500-00002F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7" authorId="0" shapeId="0" xr:uid="{00000000-0006-0000-0500-000042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7" authorId="0" shapeId="0" xr:uid="{00000000-0006-0000-0500-000043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7" authorId="0" shapeId="0" xr:uid="{00000000-0006-0000-0500-000044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7" authorId="0" shapeId="0" xr:uid="{00000000-0006-0000-0500-000045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7" authorId="0" shapeId="0" xr:uid="{00000000-0006-0000-0500-000046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7" authorId="0" shapeId="0" xr:uid="{00000000-0006-0000-0500-000047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7" authorId="0" shapeId="0" xr:uid="{00000000-0006-0000-0500-000048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7" authorId="0" shapeId="0" xr:uid="{00000000-0006-0000-0500-000049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7" authorId="0" shapeId="0" xr:uid="{00000000-0006-0000-0500-000038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8" authorId="0" shapeId="0" xr:uid="{00000000-0006-0000-0500-00004B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8" authorId="0" shapeId="0" xr:uid="{00000000-0006-0000-0500-00004C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8" authorId="0" shapeId="0" xr:uid="{00000000-0006-0000-0500-00004D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8" authorId="0" shapeId="0" xr:uid="{00000000-0006-0000-0500-00004E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8" authorId="0" shapeId="0" xr:uid="{00000000-0006-0000-0500-00004F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8" authorId="0" shapeId="0" xr:uid="{00000000-0006-0000-0500-000050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8" authorId="0" shapeId="0" xr:uid="{00000000-0006-0000-0500-000051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8" authorId="0" shapeId="0" xr:uid="{00000000-0006-0000-0500-000052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8" authorId="0" shapeId="0" xr:uid="{00000000-0006-0000-0500-000041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9" authorId="0" shapeId="0" xr:uid="{00000000-0006-0000-0500-000054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9" authorId="0" shapeId="0" xr:uid="{00000000-0006-0000-0500-000055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9" authorId="0" shapeId="0" xr:uid="{00000000-0006-0000-0500-000056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9" authorId="0" shapeId="0" xr:uid="{00000000-0006-0000-0500-000057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9" authorId="0" shapeId="0" xr:uid="{00000000-0006-0000-0500-000058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9" authorId="0" shapeId="0" xr:uid="{00000000-0006-0000-0500-000059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9" authorId="0" shapeId="0" xr:uid="{00000000-0006-0000-0500-00005A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9" authorId="0" shapeId="0" xr:uid="{00000000-0006-0000-0500-00005B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9" authorId="0" shapeId="0" xr:uid="{00000000-0006-0000-0500-00004A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0" authorId="0" shapeId="0" xr:uid="{00000000-0006-0000-0500-00005D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0" authorId="0" shapeId="0" xr:uid="{00000000-0006-0000-0500-00005E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0" authorId="0" shapeId="0" xr:uid="{00000000-0006-0000-0500-00005F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0" authorId="0" shapeId="0" xr:uid="{00000000-0006-0000-0500-000060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0" authorId="0" shapeId="0" xr:uid="{00000000-0006-0000-0500-000061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0" authorId="0" shapeId="0" xr:uid="{00000000-0006-0000-0500-000062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0" authorId="0" shapeId="0" xr:uid="{00000000-0006-0000-0500-000063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0" authorId="0" shapeId="0" xr:uid="{00000000-0006-0000-0500-000064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0" authorId="0" shapeId="0" xr:uid="{00000000-0006-0000-0500-000053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1" authorId="0" shapeId="0" xr:uid="{00000000-0006-0000-0500-000066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1" authorId="0" shapeId="0" xr:uid="{00000000-0006-0000-0500-000067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1" authorId="0" shapeId="0" xr:uid="{00000000-0006-0000-0500-000068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1" authorId="0" shapeId="0" xr:uid="{00000000-0006-0000-0500-000069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1" authorId="0" shapeId="0" xr:uid="{00000000-0006-0000-0500-00006A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1" authorId="0" shapeId="0" xr:uid="{00000000-0006-0000-0500-00006B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1" authorId="0" shapeId="0" xr:uid="{00000000-0006-0000-0500-00006C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1" authorId="0" shapeId="0" xr:uid="{00000000-0006-0000-0500-00006D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1" authorId="0" shapeId="0" xr:uid="{00000000-0006-0000-0500-00005C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2" authorId="0" shapeId="0" xr:uid="{00000000-0006-0000-0500-00006F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2" authorId="0" shapeId="0" xr:uid="{00000000-0006-0000-0500-000070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2" authorId="0" shapeId="0" xr:uid="{00000000-0006-0000-0500-000071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2" authorId="0" shapeId="0" xr:uid="{00000000-0006-0000-0500-000072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2" authorId="0" shapeId="0" xr:uid="{00000000-0006-0000-0500-000073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2" authorId="0" shapeId="0" xr:uid="{00000000-0006-0000-0500-000074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2" authorId="0" shapeId="0" xr:uid="{00000000-0006-0000-0500-000075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2" authorId="0" shapeId="0" xr:uid="{00000000-0006-0000-0500-000076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2" authorId="0" shapeId="0" xr:uid="{00000000-0006-0000-0500-000065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3" authorId="0" shapeId="0" xr:uid="{00000000-0006-0000-0500-000078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3" authorId="0" shapeId="0" xr:uid="{00000000-0006-0000-0500-000079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3" authorId="0" shapeId="0" xr:uid="{00000000-0006-0000-0500-00007A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3" authorId="0" shapeId="0" xr:uid="{00000000-0006-0000-0500-00007B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3" authorId="0" shapeId="0" xr:uid="{00000000-0006-0000-0500-00007C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3" authorId="0" shapeId="0" xr:uid="{00000000-0006-0000-0500-00007D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3" authorId="0" shapeId="0" xr:uid="{00000000-0006-0000-0500-00007E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3" authorId="0" shapeId="0" xr:uid="{00000000-0006-0000-0500-00007F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3" authorId="0" shapeId="0" xr:uid="{00000000-0006-0000-0500-00006E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4" authorId="0" shapeId="0" xr:uid="{00000000-0006-0000-0500-00008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4" authorId="0" shapeId="0" xr:uid="{00000000-0006-0000-0500-00008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4" authorId="0" shapeId="0" xr:uid="{00000000-0006-0000-0500-00008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4" authorId="0" shapeId="0" xr:uid="{00000000-0006-0000-0500-00008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4" authorId="0" shapeId="0" xr:uid="{00000000-0006-0000-0500-00008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4" authorId="0" shapeId="0" xr:uid="{00000000-0006-0000-0500-00008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4" authorId="0" shapeId="0" xr:uid="{00000000-0006-0000-0500-00008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4" authorId="0" shapeId="0" xr:uid="{00000000-0006-0000-0500-00008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4" authorId="0" shapeId="0" xr:uid="{00000000-0006-0000-0500-000077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5" authorId="0" shapeId="0" xr:uid="{00000000-0006-0000-0500-00008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5" authorId="0" shapeId="0" xr:uid="{00000000-0006-0000-0500-00008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5" authorId="0" shapeId="0" xr:uid="{00000000-0006-0000-0500-00008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5" authorId="0" shapeId="0" xr:uid="{00000000-0006-0000-0500-00008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5" authorId="0" shapeId="0" xr:uid="{00000000-0006-0000-0500-00008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5" authorId="0" shapeId="0" xr:uid="{00000000-0006-0000-0500-00008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5" authorId="0" shapeId="0" xr:uid="{00000000-0006-0000-0500-00008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5" authorId="0" shapeId="0" xr:uid="{00000000-0006-0000-0500-00009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5" authorId="0" shapeId="0" xr:uid="{00000000-0006-0000-0500-000080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6" authorId="0" shapeId="0" xr:uid="{00000000-0006-0000-0500-00009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6" authorId="0" shapeId="0" xr:uid="{00000000-0006-0000-0500-00009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6" authorId="0" shapeId="0" xr:uid="{00000000-0006-0000-0500-00009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6" authorId="0" shapeId="0" xr:uid="{00000000-0006-0000-0500-00009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6" authorId="0" shapeId="0" xr:uid="{00000000-0006-0000-0500-00009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6" authorId="0" shapeId="0" xr:uid="{00000000-0006-0000-0500-00009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6" authorId="0" shapeId="0" xr:uid="{00000000-0006-0000-0500-00009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6" authorId="0" shapeId="0" xr:uid="{00000000-0006-0000-0500-00009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7" authorId="0" shapeId="0" xr:uid="{00000000-0006-0000-0500-00009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7" authorId="0" shapeId="0" xr:uid="{00000000-0006-0000-0500-00009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7" authorId="0" shapeId="0" xr:uid="{00000000-0006-0000-0500-00009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7" authorId="0" shapeId="0" xr:uid="{00000000-0006-0000-0500-00009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7" authorId="0" shapeId="0" xr:uid="{00000000-0006-0000-0500-00009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7" authorId="0" shapeId="0" xr:uid="{00000000-0006-0000-0500-00009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7" authorId="0" shapeId="0" xr:uid="{00000000-0006-0000-0500-00009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7" authorId="0" shapeId="0" xr:uid="{00000000-0006-0000-0500-0000A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8" authorId="0" shapeId="0" xr:uid="{00000000-0006-0000-0500-0000A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8" authorId="0" shapeId="0" xr:uid="{00000000-0006-0000-0500-0000A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8" authorId="0" shapeId="0" xr:uid="{00000000-0006-0000-0500-0000A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8" authorId="0" shapeId="0" xr:uid="{00000000-0006-0000-0500-0000A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8" authorId="0" shapeId="0" xr:uid="{00000000-0006-0000-0500-0000A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8" authorId="0" shapeId="0" xr:uid="{00000000-0006-0000-0500-0000A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8" authorId="0" shapeId="0" xr:uid="{00000000-0006-0000-0500-0000A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8" authorId="0" shapeId="0" xr:uid="{00000000-0006-0000-0500-0000A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9" authorId="0" shapeId="0" xr:uid="{00000000-0006-0000-0500-0000A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9" authorId="0" shapeId="0" xr:uid="{00000000-0006-0000-0500-0000A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9" authorId="0" shapeId="0" xr:uid="{00000000-0006-0000-0500-0000A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9" authorId="0" shapeId="0" xr:uid="{00000000-0006-0000-0500-0000A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9" authorId="0" shapeId="0" xr:uid="{00000000-0006-0000-0500-0000A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9" authorId="0" shapeId="0" xr:uid="{00000000-0006-0000-0500-0000A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9" authorId="0" shapeId="0" xr:uid="{00000000-0006-0000-0500-0000A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9" authorId="0" shapeId="0" xr:uid="{00000000-0006-0000-0500-0000B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0" authorId="0" shapeId="0" xr:uid="{00000000-0006-0000-0500-0000B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0" authorId="0" shapeId="0" xr:uid="{00000000-0006-0000-0500-0000B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0" authorId="0" shapeId="0" xr:uid="{00000000-0006-0000-0500-0000B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0" authorId="0" shapeId="0" xr:uid="{00000000-0006-0000-0500-0000B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0" authorId="0" shapeId="0" xr:uid="{00000000-0006-0000-0500-0000B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0" authorId="0" shapeId="0" xr:uid="{00000000-0006-0000-0500-0000B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0" authorId="0" shapeId="0" xr:uid="{00000000-0006-0000-0500-0000B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0" authorId="0" shapeId="0" xr:uid="{00000000-0006-0000-0500-0000B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1" authorId="0" shapeId="0" xr:uid="{00000000-0006-0000-0500-0000B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1" authorId="0" shapeId="0" xr:uid="{00000000-0006-0000-0500-0000B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1" authorId="0" shapeId="0" xr:uid="{00000000-0006-0000-0500-0000B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1" authorId="0" shapeId="0" xr:uid="{00000000-0006-0000-0500-0000B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1" authorId="0" shapeId="0" xr:uid="{00000000-0006-0000-0500-0000B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1" authorId="0" shapeId="0" xr:uid="{00000000-0006-0000-0500-0000B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1" authorId="0" shapeId="0" xr:uid="{00000000-0006-0000-0500-0000B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1" authorId="0" shapeId="0" xr:uid="{00000000-0006-0000-0500-0000C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2" authorId="0" shapeId="0" xr:uid="{00000000-0006-0000-0500-0000C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2" authorId="0" shapeId="0" xr:uid="{00000000-0006-0000-0500-0000C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2" authorId="0" shapeId="0" xr:uid="{00000000-0006-0000-0500-0000C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2" authorId="0" shapeId="0" xr:uid="{00000000-0006-0000-0500-0000C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2" authorId="0" shapeId="0" xr:uid="{00000000-0006-0000-0500-0000C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2" authorId="0" shapeId="0" xr:uid="{00000000-0006-0000-0500-0000C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2" authorId="0" shapeId="0" xr:uid="{00000000-0006-0000-0500-0000C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2" authorId="0" shapeId="0" xr:uid="{00000000-0006-0000-0500-0000C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3" authorId="0" shapeId="0" xr:uid="{00000000-0006-0000-0500-0000C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3" authorId="0" shapeId="0" xr:uid="{00000000-0006-0000-0500-0000C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3" authorId="0" shapeId="0" xr:uid="{00000000-0006-0000-0500-0000C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3" authorId="0" shapeId="0" xr:uid="{00000000-0006-0000-0500-0000C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3" authorId="0" shapeId="0" xr:uid="{00000000-0006-0000-0500-0000C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3" authorId="0" shapeId="0" xr:uid="{00000000-0006-0000-0500-0000C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3" authorId="0" shapeId="0" xr:uid="{00000000-0006-0000-0500-0000C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3" authorId="0" shapeId="0" xr:uid="{00000000-0006-0000-0500-0000D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4" authorId="0" shapeId="0" xr:uid="{00000000-0006-0000-0500-0000D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4" authorId="0" shapeId="0" xr:uid="{00000000-0006-0000-0500-0000D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4" authorId="0" shapeId="0" xr:uid="{00000000-0006-0000-0500-0000D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4" authorId="0" shapeId="0" xr:uid="{00000000-0006-0000-0500-0000D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4" authorId="0" shapeId="0" xr:uid="{00000000-0006-0000-0500-0000D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4" authorId="0" shapeId="0" xr:uid="{00000000-0006-0000-0500-0000D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4" authorId="0" shapeId="0" xr:uid="{00000000-0006-0000-0500-0000D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4" authorId="0" shapeId="0" xr:uid="{00000000-0006-0000-0500-0000D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5" authorId="0" shapeId="0" xr:uid="{00000000-0006-0000-0500-0000D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5" authorId="0" shapeId="0" xr:uid="{00000000-0006-0000-0500-0000D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5" authorId="0" shapeId="0" xr:uid="{00000000-0006-0000-0500-0000D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5" authorId="0" shapeId="0" xr:uid="{00000000-0006-0000-0500-0000D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5" authorId="0" shapeId="0" xr:uid="{00000000-0006-0000-0500-0000D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5" authorId="0" shapeId="0" xr:uid="{00000000-0006-0000-0500-0000D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5" authorId="0" shapeId="0" xr:uid="{00000000-0006-0000-0500-0000D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5" authorId="0" shapeId="0" xr:uid="{00000000-0006-0000-0500-0000E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6" authorId="0" shapeId="0" xr:uid="{00000000-0006-0000-0500-0000E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6" authorId="0" shapeId="0" xr:uid="{00000000-0006-0000-0500-0000E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6" authorId="0" shapeId="0" xr:uid="{00000000-0006-0000-0500-0000E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6" authorId="0" shapeId="0" xr:uid="{00000000-0006-0000-0500-0000E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6" authorId="0" shapeId="0" xr:uid="{00000000-0006-0000-0500-0000E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6" authorId="0" shapeId="0" xr:uid="{00000000-0006-0000-0500-0000E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6" authorId="0" shapeId="0" xr:uid="{00000000-0006-0000-0500-0000E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6" authorId="0" shapeId="0" xr:uid="{00000000-0006-0000-0500-0000E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7" authorId="0" shapeId="0" xr:uid="{00000000-0006-0000-0500-0000E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7" authorId="0" shapeId="0" xr:uid="{00000000-0006-0000-0500-0000E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7" authorId="0" shapeId="0" xr:uid="{00000000-0006-0000-0500-0000E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7" authorId="0" shapeId="0" xr:uid="{00000000-0006-0000-0500-0000E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7" authorId="0" shapeId="0" xr:uid="{00000000-0006-0000-0500-0000E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7" authorId="0" shapeId="0" xr:uid="{00000000-0006-0000-0500-0000E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7" authorId="0" shapeId="0" xr:uid="{00000000-0006-0000-0500-0000E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7" authorId="0" shapeId="0" xr:uid="{00000000-0006-0000-0500-0000F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8" authorId="0" shapeId="0" xr:uid="{00000000-0006-0000-0500-0000F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8" authorId="0" shapeId="0" xr:uid="{00000000-0006-0000-0500-0000F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8" authorId="0" shapeId="0" xr:uid="{00000000-0006-0000-0500-0000F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8" authorId="0" shapeId="0" xr:uid="{00000000-0006-0000-0500-0000F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8" authorId="0" shapeId="0" xr:uid="{00000000-0006-0000-0500-0000F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8" authorId="0" shapeId="0" xr:uid="{00000000-0006-0000-0500-0000F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8" authorId="0" shapeId="0" xr:uid="{00000000-0006-0000-0500-0000F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8" authorId="0" shapeId="0" xr:uid="{00000000-0006-0000-0500-0000F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9" authorId="0" shapeId="0" xr:uid="{00000000-0006-0000-0500-0000F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9" authorId="0" shapeId="0" xr:uid="{00000000-0006-0000-0500-0000F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9" authorId="0" shapeId="0" xr:uid="{00000000-0006-0000-0500-0000F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9" authorId="0" shapeId="0" xr:uid="{00000000-0006-0000-0500-0000F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9" authorId="0" shapeId="0" xr:uid="{00000000-0006-0000-0500-0000F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9" authorId="0" shapeId="0" xr:uid="{00000000-0006-0000-0500-0000F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9" authorId="0" shapeId="0" xr:uid="{00000000-0006-0000-0500-0000F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9" authorId="0" shapeId="0" xr:uid="{00000000-0006-0000-0500-00000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0" authorId="0" shapeId="0" xr:uid="{00000000-0006-0000-0500-00000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0" authorId="0" shapeId="0" xr:uid="{00000000-0006-0000-0500-00000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0" authorId="0" shapeId="0" xr:uid="{00000000-0006-0000-0500-00000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0" authorId="0" shapeId="0" xr:uid="{00000000-0006-0000-0500-00000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0" authorId="0" shapeId="0" xr:uid="{00000000-0006-0000-0500-00000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0" authorId="0" shapeId="0" xr:uid="{00000000-0006-0000-0500-00000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0" authorId="0" shapeId="0" xr:uid="{00000000-0006-0000-0500-00000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0" authorId="0" shapeId="0" xr:uid="{00000000-0006-0000-0500-00000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1" authorId="0" shapeId="0" xr:uid="{00000000-0006-0000-0500-00000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1" authorId="0" shapeId="0" xr:uid="{00000000-0006-0000-0500-00000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1" authorId="0" shapeId="0" xr:uid="{00000000-0006-0000-0500-00000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1" authorId="0" shapeId="0" xr:uid="{00000000-0006-0000-0500-00000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1" authorId="0" shapeId="0" xr:uid="{00000000-0006-0000-0500-00000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1" authorId="0" shapeId="0" xr:uid="{00000000-0006-0000-0500-00000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1" authorId="0" shapeId="0" xr:uid="{00000000-0006-0000-0500-00000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1" authorId="0" shapeId="0" xr:uid="{00000000-0006-0000-0500-00001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2" authorId="0" shapeId="0" xr:uid="{00000000-0006-0000-0500-00001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2" authorId="0" shapeId="0" xr:uid="{00000000-0006-0000-0500-00001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2" authorId="0" shapeId="0" xr:uid="{00000000-0006-0000-0500-00001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2" authorId="0" shapeId="0" xr:uid="{00000000-0006-0000-0500-00001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2" authorId="0" shapeId="0" xr:uid="{00000000-0006-0000-0500-00001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2" authorId="0" shapeId="0" xr:uid="{00000000-0006-0000-0500-00001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2" authorId="0" shapeId="0" xr:uid="{00000000-0006-0000-0500-00001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2" authorId="0" shapeId="0" xr:uid="{00000000-0006-0000-0500-00001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3" authorId="0" shapeId="0" xr:uid="{00000000-0006-0000-0500-00001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3" authorId="0" shapeId="0" xr:uid="{00000000-0006-0000-0500-00001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3" authorId="0" shapeId="0" xr:uid="{00000000-0006-0000-0500-00001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3" authorId="0" shapeId="0" xr:uid="{00000000-0006-0000-0500-00001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3" authorId="0" shapeId="0" xr:uid="{00000000-0006-0000-0500-00001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3" authorId="0" shapeId="0" xr:uid="{00000000-0006-0000-0500-00001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3" authorId="0" shapeId="0" xr:uid="{00000000-0006-0000-0500-00001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3" authorId="0" shapeId="0" xr:uid="{00000000-0006-0000-0500-00002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4" authorId="0" shapeId="0" xr:uid="{00000000-0006-0000-0500-00002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4" authorId="0" shapeId="0" xr:uid="{00000000-0006-0000-0500-00002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4" authorId="0" shapeId="0" xr:uid="{00000000-0006-0000-0500-00002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4" authorId="0" shapeId="0" xr:uid="{00000000-0006-0000-0500-00002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4" authorId="0" shapeId="0" xr:uid="{00000000-0006-0000-0500-00002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4" authorId="0" shapeId="0" xr:uid="{00000000-0006-0000-0500-00002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4" authorId="0" shapeId="0" xr:uid="{00000000-0006-0000-0500-00002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4" authorId="0" shapeId="0" xr:uid="{00000000-0006-0000-0500-00002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5" authorId="0" shapeId="0" xr:uid="{00000000-0006-0000-0500-00002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5" authorId="0" shapeId="0" xr:uid="{00000000-0006-0000-0500-00002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5" authorId="0" shapeId="0" xr:uid="{00000000-0006-0000-0500-00002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5" authorId="0" shapeId="0" xr:uid="{00000000-0006-0000-0500-00002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5" authorId="0" shapeId="0" xr:uid="{00000000-0006-0000-0500-00002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5" authorId="0" shapeId="0" xr:uid="{00000000-0006-0000-0500-00002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5" authorId="0" shapeId="0" xr:uid="{00000000-0006-0000-0500-00002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5" authorId="0" shapeId="0" xr:uid="{00000000-0006-0000-0500-00003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6" authorId="0" shapeId="0" xr:uid="{00000000-0006-0000-0500-00003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6" authorId="0" shapeId="0" xr:uid="{00000000-0006-0000-0500-00003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6" authorId="0" shapeId="0" xr:uid="{00000000-0006-0000-0500-00003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6" authorId="0" shapeId="0" xr:uid="{00000000-0006-0000-0500-00003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6" authorId="0" shapeId="0" xr:uid="{00000000-0006-0000-0500-00003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6" authorId="0" shapeId="0" xr:uid="{00000000-0006-0000-0500-00003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6" authorId="0" shapeId="0" xr:uid="{00000000-0006-0000-0500-00003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6" authorId="0" shapeId="0" xr:uid="{00000000-0006-0000-0500-00003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7" authorId="0" shapeId="0" xr:uid="{00000000-0006-0000-0500-00003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7" authorId="0" shapeId="0" xr:uid="{00000000-0006-0000-0500-00003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7" authorId="0" shapeId="0" xr:uid="{00000000-0006-0000-0500-00003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7" authorId="0" shapeId="0" xr:uid="{00000000-0006-0000-0500-00003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7" authorId="0" shapeId="0" xr:uid="{00000000-0006-0000-0500-00003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7" authorId="0" shapeId="0" xr:uid="{00000000-0006-0000-0500-00003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7" authorId="0" shapeId="0" xr:uid="{00000000-0006-0000-0500-00003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7" authorId="0" shapeId="0" xr:uid="{00000000-0006-0000-0500-00004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8" authorId="0" shapeId="0" xr:uid="{00000000-0006-0000-0500-00004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8" authorId="0" shapeId="0" xr:uid="{00000000-0006-0000-0500-00004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8" authorId="0" shapeId="0" xr:uid="{00000000-0006-0000-0500-00004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8" authorId="0" shapeId="0" xr:uid="{00000000-0006-0000-0500-00004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8" authorId="0" shapeId="0" xr:uid="{00000000-0006-0000-0500-00004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8" authorId="0" shapeId="0" xr:uid="{00000000-0006-0000-0500-00004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8" authorId="0" shapeId="0" xr:uid="{00000000-0006-0000-0500-00004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8" authorId="0" shapeId="0" xr:uid="{00000000-0006-0000-0500-00004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9" authorId="0" shapeId="0" xr:uid="{00000000-0006-0000-0500-00004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9" authorId="0" shapeId="0" xr:uid="{00000000-0006-0000-0500-00004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9" authorId="0" shapeId="0" xr:uid="{00000000-0006-0000-0500-00004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9" authorId="0" shapeId="0" xr:uid="{00000000-0006-0000-0500-00004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9" authorId="0" shapeId="0" xr:uid="{00000000-0006-0000-0500-00004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9" authorId="0" shapeId="0" xr:uid="{00000000-0006-0000-0500-00004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9" authorId="0" shapeId="0" xr:uid="{00000000-0006-0000-0500-00004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9" authorId="0" shapeId="0" xr:uid="{00000000-0006-0000-0500-00005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0" authorId="0" shapeId="0" xr:uid="{00000000-0006-0000-0500-00005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0" authorId="0" shapeId="0" xr:uid="{00000000-0006-0000-0500-00005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0" authorId="0" shapeId="0" xr:uid="{00000000-0006-0000-0500-00005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0" authorId="0" shapeId="0" xr:uid="{00000000-0006-0000-0500-00005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0" authorId="0" shapeId="0" xr:uid="{00000000-0006-0000-0500-00005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0" authorId="0" shapeId="0" xr:uid="{00000000-0006-0000-0500-00005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0" authorId="0" shapeId="0" xr:uid="{00000000-0006-0000-0500-00005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0" authorId="0" shapeId="0" xr:uid="{00000000-0006-0000-0500-00005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1" authorId="0" shapeId="0" xr:uid="{00000000-0006-0000-0500-00005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1" authorId="0" shapeId="0" xr:uid="{00000000-0006-0000-0500-00005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1" authorId="0" shapeId="0" xr:uid="{00000000-0006-0000-0500-00005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1" authorId="0" shapeId="0" xr:uid="{00000000-0006-0000-0500-00005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1" authorId="0" shapeId="0" xr:uid="{00000000-0006-0000-0500-00005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1" authorId="0" shapeId="0" xr:uid="{00000000-0006-0000-0500-00005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1" authorId="0" shapeId="0" xr:uid="{00000000-0006-0000-0500-00005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1" authorId="0" shapeId="0" xr:uid="{00000000-0006-0000-0500-00006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2" authorId="0" shapeId="0" xr:uid="{00000000-0006-0000-0500-00006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2" authorId="0" shapeId="0" xr:uid="{00000000-0006-0000-0500-00006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2" authorId="0" shapeId="0" xr:uid="{00000000-0006-0000-0500-00006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2" authorId="0" shapeId="0" xr:uid="{00000000-0006-0000-0500-00006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2" authorId="0" shapeId="0" xr:uid="{00000000-0006-0000-0500-00006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2" authorId="0" shapeId="0" xr:uid="{00000000-0006-0000-0500-00006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2" authorId="0" shapeId="0" xr:uid="{00000000-0006-0000-0500-00006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2" authorId="0" shapeId="0" xr:uid="{00000000-0006-0000-0500-00006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3" authorId="0" shapeId="0" xr:uid="{00000000-0006-0000-0500-00006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3" authorId="0" shapeId="0" xr:uid="{00000000-0006-0000-0500-00006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3" authorId="0" shapeId="0" xr:uid="{00000000-0006-0000-0500-00006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3" authorId="0" shapeId="0" xr:uid="{00000000-0006-0000-0500-00006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3" authorId="0" shapeId="0" xr:uid="{00000000-0006-0000-0500-00006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3" authorId="0" shapeId="0" xr:uid="{00000000-0006-0000-0500-00006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3" authorId="0" shapeId="0" xr:uid="{00000000-0006-0000-0500-00006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3" authorId="0" shapeId="0" xr:uid="{00000000-0006-0000-0500-00007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4" authorId="0" shapeId="0" xr:uid="{00000000-0006-0000-0500-00007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4" authorId="0" shapeId="0" xr:uid="{00000000-0006-0000-0500-00007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4" authorId="0" shapeId="0" xr:uid="{00000000-0006-0000-0500-00007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4" authorId="0" shapeId="0" xr:uid="{00000000-0006-0000-0500-00007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4" authorId="0" shapeId="0" xr:uid="{00000000-0006-0000-0500-00007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4" authorId="0" shapeId="0" xr:uid="{00000000-0006-0000-0500-00007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4" authorId="0" shapeId="0" xr:uid="{00000000-0006-0000-0500-00007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4" authorId="0" shapeId="0" xr:uid="{00000000-0006-0000-0500-00007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5" authorId="0" shapeId="0" xr:uid="{00000000-0006-0000-0500-00007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5" authorId="0" shapeId="0" xr:uid="{00000000-0006-0000-0500-00007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5" authorId="0" shapeId="0" xr:uid="{00000000-0006-0000-0500-00007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5" authorId="0" shapeId="0" xr:uid="{00000000-0006-0000-0500-00007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5" authorId="0" shapeId="0" xr:uid="{00000000-0006-0000-0500-00007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5" authorId="0" shapeId="0" xr:uid="{00000000-0006-0000-0500-00007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5" authorId="0" shapeId="0" xr:uid="{00000000-0006-0000-0500-00007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5" authorId="0" shapeId="0" xr:uid="{00000000-0006-0000-0500-00008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6" authorId="0" shapeId="0" xr:uid="{00000000-0006-0000-0500-00008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6" authorId="0" shapeId="0" xr:uid="{00000000-0006-0000-0500-00008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6" authorId="0" shapeId="0" xr:uid="{00000000-0006-0000-0500-00008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6" authorId="0" shapeId="0" xr:uid="{00000000-0006-0000-0500-00008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6" authorId="0" shapeId="0" xr:uid="{00000000-0006-0000-0500-00008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6" authorId="0" shapeId="0" xr:uid="{00000000-0006-0000-0500-00008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6" authorId="0" shapeId="0" xr:uid="{00000000-0006-0000-0500-00008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6" authorId="0" shapeId="0" xr:uid="{00000000-0006-0000-0500-00008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7" authorId="0" shapeId="0" xr:uid="{00000000-0006-0000-0500-00008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7" authorId="0" shapeId="0" xr:uid="{00000000-0006-0000-0500-00008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7" authorId="0" shapeId="0" xr:uid="{00000000-0006-0000-0500-00008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7" authorId="0" shapeId="0" xr:uid="{00000000-0006-0000-0500-00008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7" authorId="0" shapeId="0" xr:uid="{00000000-0006-0000-0500-00008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7" authorId="0" shapeId="0" xr:uid="{00000000-0006-0000-0500-00008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7" authorId="0" shapeId="0" xr:uid="{00000000-0006-0000-0500-00008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7" authorId="0" shapeId="0" xr:uid="{00000000-0006-0000-0500-00009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8" authorId="0" shapeId="0" xr:uid="{00000000-0006-0000-0500-00009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8" authorId="0" shapeId="0" xr:uid="{00000000-0006-0000-0500-00009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8" authorId="0" shapeId="0" xr:uid="{00000000-0006-0000-0500-00009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8" authorId="0" shapeId="0" xr:uid="{00000000-0006-0000-0500-00009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8" authorId="0" shapeId="0" xr:uid="{00000000-0006-0000-0500-00009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8" authorId="0" shapeId="0" xr:uid="{00000000-0006-0000-0500-00009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8" authorId="0" shapeId="0" xr:uid="{00000000-0006-0000-0500-00009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8" authorId="0" shapeId="0" xr:uid="{00000000-0006-0000-0500-00009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9" authorId="0" shapeId="0" xr:uid="{00000000-0006-0000-0500-00009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9" authorId="0" shapeId="0" xr:uid="{00000000-0006-0000-0500-00009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9" authorId="0" shapeId="0" xr:uid="{00000000-0006-0000-0500-00009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9" authorId="0" shapeId="0" xr:uid="{00000000-0006-0000-0500-00009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9" authorId="0" shapeId="0" xr:uid="{00000000-0006-0000-0500-00009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9" authorId="0" shapeId="0" xr:uid="{00000000-0006-0000-0500-00009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9" authorId="0" shapeId="0" xr:uid="{00000000-0006-0000-0500-00009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9" authorId="0" shapeId="0" xr:uid="{00000000-0006-0000-0500-0000A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0" authorId="0" shapeId="0" xr:uid="{00000000-0006-0000-0500-0000A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0" authorId="0" shapeId="0" xr:uid="{00000000-0006-0000-0500-0000A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0" authorId="0" shapeId="0" xr:uid="{00000000-0006-0000-0500-0000A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0" authorId="0" shapeId="0" xr:uid="{00000000-0006-0000-0500-0000A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0" authorId="0" shapeId="0" xr:uid="{00000000-0006-0000-0500-0000A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0" authorId="0" shapeId="0" xr:uid="{00000000-0006-0000-0500-0000A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0" authorId="0" shapeId="0" xr:uid="{00000000-0006-0000-0500-0000A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0" authorId="0" shapeId="0" xr:uid="{00000000-0006-0000-0500-0000A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1" authorId="0" shapeId="0" xr:uid="{00000000-0006-0000-0500-0000A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1" authorId="0" shapeId="0" xr:uid="{00000000-0006-0000-0500-0000A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1" authorId="0" shapeId="0" xr:uid="{00000000-0006-0000-0500-0000A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1" authorId="0" shapeId="0" xr:uid="{00000000-0006-0000-0500-0000A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1" authorId="0" shapeId="0" xr:uid="{00000000-0006-0000-0500-0000A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1" authorId="0" shapeId="0" xr:uid="{00000000-0006-0000-0500-0000A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1" authorId="0" shapeId="0" xr:uid="{00000000-0006-0000-0500-0000A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1" authorId="0" shapeId="0" xr:uid="{00000000-0006-0000-0500-0000B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2" authorId="0" shapeId="0" xr:uid="{00000000-0006-0000-0500-0000B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2" authorId="0" shapeId="0" xr:uid="{00000000-0006-0000-0500-0000B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2" authorId="0" shapeId="0" xr:uid="{00000000-0006-0000-0500-0000B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2" authorId="0" shapeId="0" xr:uid="{00000000-0006-0000-0500-0000B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2" authorId="0" shapeId="0" xr:uid="{00000000-0006-0000-0500-0000B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2" authorId="0" shapeId="0" xr:uid="{00000000-0006-0000-0500-0000B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2" authorId="0" shapeId="0" xr:uid="{00000000-0006-0000-0500-0000B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2" authorId="0" shapeId="0" xr:uid="{00000000-0006-0000-0500-0000B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3" authorId="0" shapeId="0" xr:uid="{00000000-0006-0000-0500-0000B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3" authorId="0" shapeId="0" xr:uid="{00000000-0006-0000-0500-0000B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3" authorId="0" shapeId="0" xr:uid="{00000000-0006-0000-0500-0000B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3" authorId="0" shapeId="0" xr:uid="{00000000-0006-0000-0500-0000B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3" authorId="0" shapeId="0" xr:uid="{00000000-0006-0000-0500-0000B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3" authorId="0" shapeId="0" xr:uid="{00000000-0006-0000-0500-0000B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3" authorId="0" shapeId="0" xr:uid="{00000000-0006-0000-0500-0000B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3" authorId="0" shapeId="0" xr:uid="{00000000-0006-0000-0500-0000C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4" authorId="0" shapeId="0" xr:uid="{00000000-0006-0000-0500-0000C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4" authorId="0" shapeId="0" xr:uid="{00000000-0006-0000-0500-0000C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4" authorId="0" shapeId="0" xr:uid="{00000000-0006-0000-0500-0000C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4" authorId="0" shapeId="0" xr:uid="{00000000-0006-0000-0500-0000C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4" authorId="0" shapeId="0" xr:uid="{00000000-0006-0000-0500-0000C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4" authorId="0" shapeId="0" xr:uid="{00000000-0006-0000-0500-0000C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4" authorId="0" shapeId="0" xr:uid="{00000000-0006-0000-0500-0000C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4" authorId="0" shapeId="0" xr:uid="{00000000-0006-0000-0500-0000C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5" authorId="0" shapeId="0" xr:uid="{00000000-0006-0000-0500-0000C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5" authorId="0" shapeId="0" xr:uid="{00000000-0006-0000-0500-0000C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5" authorId="0" shapeId="0" xr:uid="{00000000-0006-0000-0500-0000C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5" authorId="0" shapeId="0" xr:uid="{00000000-0006-0000-0500-0000C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5" authorId="0" shapeId="0" xr:uid="{00000000-0006-0000-0500-0000C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5" authorId="0" shapeId="0" xr:uid="{00000000-0006-0000-0500-0000C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5" authorId="0" shapeId="0" xr:uid="{00000000-0006-0000-0500-0000C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5" authorId="0" shapeId="0" xr:uid="{00000000-0006-0000-0500-0000D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6" authorId="0" shapeId="0" xr:uid="{00000000-0006-0000-0500-0000D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6" authorId="0" shapeId="0" xr:uid="{00000000-0006-0000-0500-0000D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6" authorId="0" shapeId="0" xr:uid="{00000000-0006-0000-0500-0000D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6" authorId="0" shapeId="0" xr:uid="{00000000-0006-0000-0500-0000D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6" authorId="0" shapeId="0" xr:uid="{00000000-0006-0000-0500-0000D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6" authorId="0" shapeId="0" xr:uid="{00000000-0006-0000-0500-0000D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6" authorId="0" shapeId="0" xr:uid="{00000000-0006-0000-0500-0000D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6" authorId="0" shapeId="0" xr:uid="{00000000-0006-0000-0500-0000D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7" authorId="0" shapeId="0" xr:uid="{00000000-0006-0000-0500-0000D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7" authorId="0" shapeId="0" xr:uid="{00000000-0006-0000-0500-0000D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7" authorId="0" shapeId="0" xr:uid="{00000000-0006-0000-0500-0000D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7" authorId="0" shapeId="0" xr:uid="{00000000-0006-0000-0500-0000D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7" authorId="0" shapeId="0" xr:uid="{00000000-0006-0000-0500-0000D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7" authorId="0" shapeId="0" xr:uid="{00000000-0006-0000-0500-0000D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7" authorId="0" shapeId="0" xr:uid="{00000000-0006-0000-0500-0000D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7" authorId="0" shapeId="0" xr:uid="{00000000-0006-0000-0500-0000E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8" authorId="0" shapeId="0" xr:uid="{00000000-0006-0000-0500-0000E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8" authorId="0" shapeId="0" xr:uid="{00000000-0006-0000-0500-0000E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8" authorId="0" shapeId="0" xr:uid="{00000000-0006-0000-0500-0000E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8" authorId="0" shapeId="0" xr:uid="{00000000-0006-0000-0500-0000E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8" authorId="0" shapeId="0" xr:uid="{00000000-0006-0000-0500-0000E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8" authorId="0" shapeId="0" xr:uid="{00000000-0006-0000-0500-0000E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8" authorId="0" shapeId="0" xr:uid="{00000000-0006-0000-0500-0000E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8" authorId="0" shapeId="0" xr:uid="{00000000-0006-0000-0500-0000E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9" authorId="0" shapeId="0" xr:uid="{00000000-0006-0000-0500-0000E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9" authorId="0" shapeId="0" xr:uid="{00000000-0006-0000-0500-0000E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9" authorId="0" shapeId="0" xr:uid="{00000000-0006-0000-0500-0000E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9" authorId="0" shapeId="0" xr:uid="{00000000-0006-0000-0500-0000E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9" authorId="0" shapeId="0" xr:uid="{00000000-0006-0000-0500-0000E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9" authorId="0" shapeId="0" xr:uid="{00000000-0006-0000-0500-0000E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9" authorId="0" shapeId="0" xr:uid="{00000000-0006-0000-0500-0000E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9" authorId="0" shapeId="0" xr:uid="{00000000-0006-0000-0500-0000F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0" authorId="0" shapeId="0" xr:uid="{00000000-0006-0000-0500-0000F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0" authorId="0" shapeId="0" xr:uid="{00000000-0006-0000-0500-0000F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0" authorId="0" shapeId="0" xr:uid="{00000000-0006-0000-0500-0000F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0" authorId="0" shapeId="0" xr:uid="{00000000-0006-0000-0500-0000F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0" authorId="0" shapeId="0" xr:uid="{00000000-0006-0000-0500-0000F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0" authorId="0" shapeId="0" xr:uid="{00000000-0006-0000-0500-0000F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0" authorId="0" shapeId="0" xr:uid="{00000000-0006-0000-0500-0000F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0" authorId="0" shapeId="0" xr:uid="{00000000-0006-0000-0500-0000F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1" authorId="0" shapeId="0" xr:uid="{00000000-0006-0000-0500-0000F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1" authorId="0" shapeId="0" xr:uid="{00000000-0006-0000-0500-0000F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1" authorId="0" shapeId="0" xr:uid="{00000000-0006-0000-0500-0000F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1" authorId="0" shapeId="0" xr:uid="{00000000-0006-0000-0500-0000F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1" authorId="0" shapeId="0" xr:uid="{00000000-0006-0000-0500-0000F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1" authorId="0" shapeId="0" xr:uid="{00000000-0006-0000-0500-0000F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1" authorId="0" shapeId="0" xr:uid="{00000000-0006-0000-0500-0000F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1" authorId="0" shapeId="0" xr:uid="{00000000-0006-0000-0500-00000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2" authorId="0" shapeId="0" xr:uid="{00000000-0006-0000-0500-00000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2" authorId="0" shapeId="0" xr:uid="{00000000-0006-0000-0500-00000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2" authorId="0" shapeId="0" xr:uid="{00000000-0006-0000-0500-00000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2" authorId="0" shapeId="0" xr:uid="{00000000-0006-0000-0500-00000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2" authorId="0" shapeId="0" xr:uid="{00000000-0006-0000-0500-00000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2" authorId="0" shapeId="0" xr:uid="{00000000-0006-0000-0500-00000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2" authorId="0" shapeId="0" xr:uid="{00000000-0006-0000-0500-00000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2" authorId="0" shapeId="0" xr:uid="{00000000-0006-0000-0500-00000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3" authorId="0" shapeId="0" xr:uid="{00000000-0006-0000-0500-00000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3" authorId="0" shapeId="0" xr:uid="{00000000-0006-0000-0500-00000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3" authorId="0" shapeId="0" xr:uid="{00000000-0006-0000-0500-00000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3" authorId="0" shapeId="0" xr:uid="{00000000-0006-0000-0500-00000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3" authorId="0" shapeId="0" xr:uid="{00000000-0006-0000-0500-00000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3" authorId="0" shapeId="0" xr:uid="{00000000-0006-0000-0500-00000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3" authorId="0" shapeId="0" xr:uid="{00000000-0006-0000-0500-00000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3" authorId="0" shapeId="0" xr:uid="{00000000-0006-0000-0500-00001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4" authorId="0" shapeId="0" xr:uid="{00000000-0006-0000-0500-00001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4" authorId="0" shapeId="0" xr:uid="{00000000-0006-0000-0500-00001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4" authorId="0" shapeId="0" xr:uid="{00000000-0006-0000-0500-00001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4" authorId="0" shapeId="0" xr:uid="{00000000-0006-0000-0500-00001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4" authorId="0" shapeId="0" xr:uid="{00000000-0006-0000-0500-00001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4" authorId="0" shapeId="0" xr:uid="{00000000-0006-0000-0500-00001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4" authorId="0" shapeId="0" xr:uid="{00000000-0006-0000-0500-00001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4" authorId="0" shapeId="0" xr:uid="{00000000-0006-0000-0500-00001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5" authorId="0" shapeId="0" xr:uid="{00000000-0006-0000-0500-00001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5" authorId="0" shapeId="0" xr:uid="{00000000-0006-0000-0500-00001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5" authorId="0" shapeId="0" xr:uid="{00000000-0006-0000-0500-00001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5" authorId="0" shapeId="0" xr:uid="{00000000-0006-0000-0500-00001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5" authorId="0" shapeId="0" xr:uid="{00000000-0006-0000-0500-00001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5" authorId="0" shapeId="0" xr:uid="{00000000-0006-0000-0500-00001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5" authorId="0" shapeId="0" xr:uid="{00000000-0006-0000-0500-00001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5" authorId="0" shapeId="0" xr:uid="{00000000-0006-0000-0500-00002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6" authorId="0" shapeId="0" xr:uid="{00000000-0006-0000-0500-00002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6" authorId="0" shapeId="0" xr:uid="{00000000-0006-0000-0500-00002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6" authorId="0" shapeId="0" xr:uid="{00000000-0006-0000-0500-00002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6" authorId="0" shapeId="0" xr:uid="{00000000-0006-0000-0500-00002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6" authorId="0" shapeId="0" xr:uid="{00000000-0006-0000-0500-00002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6" authorId="0" shapeId="0" xr:uid="{00000000-0006-0000-0500-00002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6" authorId="0" shapeId="0" xr:uid="{00000000-0006-0000-0500-00002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6" authorId="0" shapeId="0" xr:uid="{00000000-0006-0000-0500-00002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7" authorId="0" shapeId="0" xr:uid="{00000000-0006-0000-0500-00002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7" authorId="0" shapeId="0" xr:uid="{00000000-0006-0000-0500-00002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7" authorId="0" shapeId="0" xr:uid="{00000000-0006-0000-0500-00002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7" authorId="0" shapeId="0" xr:uid="{00000000-0006-0000-0500-00002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7" authorId="0" shapeId="0" xr:uid="{00000000-0006-0000-0500-00002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7" authorId="0" shapeId="0" xr:uid="{00000000-0006-0000-0500-00002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7" authorId="0" shapeId="0" xr:uid="{00000000-0006-0000-0500-00002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7" authorId="0" shapeId="0" xr:uid="{00000000-0006-0000-0500-00003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8" authorId="0" shapeId="0" xr:uid="{00000000-0006-0000-0500-00003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8" authorId="0" shapeId="0" xr:uid="{00000000-0006-0000-0500-00003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8" authorId="0" shapeId="0" xr:uid="{00000000-0006-0000-0500-00003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8" authorId="0" shapeId="0" xr:uid="{00000000-0006-0000-0500-00003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8" authorId="0" shapeId="0" xr:uid="{00000000-0006-0000-0500-00003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8" authorId="0" shapeId="0" xr:uid="{00000000-0006-0000-0500-00003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8" authorId="0" shapeId="0" xr:uid="{00000000-0006-0000-0500-00003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8" authorId="0" shapeId="0" xr:uid="{00000000-0006-0000-0500-00003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9" authorId="0" shapeId="0" xr:uid="{00000000-0006-0000-0500-00003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9" authorId="0" shapeId="0" xr:uid="{00000000-0006-0000-0500-00003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9" authorId="0" shapeId="0" xr:uid="{00000000-0006-0000-0500-00003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9" authorId="0" shapeId="0" xr:uid="{00000000-0006-0000-0500-00003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9" authorId="0" shapeId="0" xr:uid="{00000000-0006-0000-0500-00003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9" authorId="0" shapeId="0" xr:uid="{00000000-0006-0000-0500-00003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9" authorId="0" shapeId="0" xr:uid="{00000000-0006-0000-0500-00003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9" authorId="0" shapeId="0" xr:uid="{00000000-0006-0000-0500-00004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0" authorId="0" shapeId="0" xr:uid="{00000000-0006-0000-0500-00004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0" authorId="0" shapeId="0" xr:uid="{00000000-0006-0000-0500-00004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0" authorId="0" shapeId="0" xr:uid="{00000000-0006-0000-0500-00004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0" authorId="0" shapeId="0" xr:uid="{00000000-0006-0000-0500-00004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0" authorId="0" shapeId="0" xr:uid="{00000000-0006-0000-0500-00004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0" authorId="0" shapeId="0" xr:uid="{00000000-0006-0000-0500-00004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0" authorId="0" shapeId="0" xr:uid="{00000000-0006-0000-0500-00004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0" authorId="0" shapeId="0" xr:uid="{00000000-0006-0000-0500-00004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1" authorId="0" shapeId="0" xr:uid="{00000000-0006-0000-0500-00004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1" authorId="0" shapeId="0" xr:uid="{00000000-0006-0000-0500-00004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1" authorId="0" shapeId="0" xr:uid="{00000000-0006-0000-0500-00004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1" authorId="0" shapeId="0" xr:uid="{00000000-0006-0000-0500-00004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1" authorId="0" shapeId="0" xr:uid="{00000000-0006-0000-0500-00004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1" authorId="0" shapeId="0" xr:uid="{00000000-0006-0000-0500-00004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1" authorId="0" shapeId="0" xr:uid="{00000000-0006-0000-0500-00004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1" authorId="0" shapeId="0" xr:uid="{00000000-0006-0000-0500-00005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2" authorId="0" shapeId="0" xr:uid="{00000000-0006-0000-0500-00005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2" authorId="0" shapeId="0" xr:uid="{00000000-0006-0000-0500-00005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2" authorId="0" shapeId="0" xr:uid="{00000000-0006-0000-0500-00005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2" authorId="0" shapeId="0" xr:uid="{00000000-0006-0000-0500-00005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2" authorId="0" shapeId="0" xr:uid="{00000000-0006-0000-0500-00005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2" authorId="0" shapeId="0" xr:uid="{00000000-0006-0000-0500-00005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2" authorId="0" shapeId="0" xr:uid="{00000000-0006-0000-0500-00005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2" authorId="0" shapeId="0" xr:uid="{00000000-0006-0000-0500-00005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3" authorId="0" shapeId="0" xr:uid="{00000000-0006-0000-0500-00005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3" authorId="0" shapeId="0" xr:uid="{00000000-0006-0000-0500-00005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3" authorId="0" shapeId="0" xr:uid="{00000000-0006-0000-0500-00005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3" authorId="0" shapeId="0" xr:uid="{00000000-0006-0000-0500-00005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3" authorId="0" shapeId="0" xr:uid="{00000000-0006-0000-0500-00005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3" authorId="0" shapeId="0" xr:uid="{00000000-0006-0000-0500-00005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3" authorId="0" shapeId="0" xr:uid="{00000000-0006-0000-0500-00005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3" authorId="0" shapeId="0" xr:uid="{00000000-0006-0000-0500-00006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4" authorId="0" shapeId="0" xr:uid="{00000000-0006-0000-0500-00006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4" authorId="0" shapeId="0" xr:uid="{00000000-0006-0000-0500-00006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4" authorId="0" shapeId="0" xr:uid="{00000000-0006-0000-0500-00006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4" authorId="0" shapeId="0" xr:uid="{00000000-0006-0000-0500-00006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4" authorId="0" shapeId="0" xr:uid="{00000000-0006-0000-0500-00006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4" authorId="0" shapeId="0" xr:uid="{00000000-0006-0000-0500-00006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4" authorId="0" shapeId="0" xr:uid="{00000000-0006-0000-0500-00006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4" authorId="0" shapeId="0" xr:uid="{00000000-0006-0000-0500-00006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5" authorId="0" shapeId="0" xr:uid="{00000000-0006-0000-0500-00006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5" authorId="0" shapeId="0" xr:uid="{00000000-0006-0000-0500-00006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5" authorId="0" shapeId="0" xr:uid="{00000000-0006-0000-0500-00006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5" authorId="0" shapeId="0" xr:uid="{00000000-0006-0000-0500-00006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5" authorId="0" shapeId="0" xr:uid="{00000000-0006-0000-0500-00006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5" authorId="0" shapeId="0" xr:uid="{00000000-0006-0000-0500-00006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5" authorId="0" shapeId="0" xr:uid="{00000000-0006-0000-0500-00006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5" authorId="0" shapeId="0" xr:uid="{00000000-0006-0000-0500-00007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6" authorId="0" shapeId="0" xr:uid="{00000000-0006-0000-0500-00007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6" authorId="0" shapeId="0" xr:uid="{00000000-0006-0000-0500-00007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6" authorId="0" shapeId="0" xr:uid="{00000000-0006-0000-0500-00007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6" authorId="0" shapeId="0" xr:uid="{00000000-0006-0000-0500-00007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6" authorId="0" shapeId="0" xr:uid="{00000000-0006-0000-0500-00007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6" authorId="0" shapeId="0" xr:uid="{00000000-0006-0000-0500-00007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6" authorId="0" shapeId="0" xr:uid="{00000000-0006-0000-0500-00007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6" authorId="0" shapeId="0" xr:uid="{00000000-0006-0000-0500-00007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7" authorId="0" shapeId="0" xr:uid="{00000000-0006-0000-0500-00007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7" authorId="0" shapeId="0" xr:uid="{00000000-0006-0000-0500-00007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7" authorId="0" shapeId="0" xr:uid="{00000000-0006-0000-0500-00007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7" authorId="0" shapeId="0" xr:uid="{00000000-0006-0000-0500-00007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7" authorId="0" shapeId="0" xr:uid="{00000000-0006-0000-0500-00007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7" authorId="0" shapeId="0" xr:uid="{00000000-0006-0000-0500-00007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7" authorId="0" shapeId="0" xr:uid="{00000000-0006-0000-0500-00007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7" authorId="0" shapeId="0" xr:uid="{00000000-0006-0000-0500-00008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8" authorId="0" shapeId="0" xr:uid="{00000000-0006-0000-0500-00008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8" authorId="0" shapeId="0" xr:uid="{00000000-0006-0000-0500-00008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8" authorId="0" shapeId="0" xr:uid="{00000000-0006-0000-0500-00008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8" authorId="0" shapeId="0" xr:uid="{00000000-0006-0000-0500-00008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8" authorId="0" shapeId="0" xr:uid="{00000000-0006-0000-0500-00008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8" authorId="0" shapeId="0" xr:uid="{00000000-0006-0000-0500-00008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8" authorId="0" shapeId="0" xr:uid="{00000000-0006-0000-0500-00008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8" authorId="0" shapeId="0" xr:uid="{00000000-0006-0000-0500-00008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9" authorId="0" shapeId="0" xr:uid="{00000000-0006-0000-0500-00008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9" authorId="0" shapeId="0" xr:uid="{00000000-0006-0000-0500-00008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9" authorId="0" shapeId="0" xr:uid="{00000000-0006-0000-0500-00008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9" authorId="0" shapeId="0" xr:uid="{00000000-0006-0000-0500-00008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9" authorId="0" shapeId="0" xr:uid="{00000000-0006-0000-0500-00008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9" authorId="0" shapeId="0" xr:uid="{00000000-0006-0000-0500-00008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9" authorId="0" shapeId="0" xr:uid="{00000000-0006-0000-0500-00008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9" authorId="0" shapeId="0" xr:uid="{00000000-0006-0000-0500-00009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0" authorId="0" shapeId="0" xr:uid="{00000000-0006-0000-0500-00009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0" authorId="0" shapeId="0" xr:uid="{00000000-0006-0000-0500-00009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0" authorId="0" shapeId="0" xr:uid="{00000000-0006-0000-0500-00009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0" authorId="0" shapeId="0" xr:uid="{00000000-0006-0000-0500-00009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0" authorId="0" shapeId="0" xr:uid="{00000000-0006-0000-0500-00009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0" authorId="0" shapeId="0" xr:uid="{00000000-0006-0000-0500-00009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0" authorId="0" shapeId="0" xr:uid="{00000000-0006-0000-0500-00009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0" authorId="0" shapeId="0" xr:uid="{00000000-0006-0000-0500-00009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1" authorId="0" shapeId="0" xr:uid="{00000000-0006-0000-0500-00009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1" authorId="0" shapeId="0" xr:uid="{00000000-0006-0000-0500-00009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1" authorId="0" shapeId="0" xr:uid="{00000000-0006-0000-0500-00009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1" authorId="0" shapeId="0" xr:uid="{00000000-0006-0000-0500-00009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1" authorId="0" shapeId="0" xr:uid="{00000000-0006-0000-0500-00009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1" authorId="0" shapeId="0" xr:uid="{00000000-0006-0000-0500-00009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1" authorId="0" shapeId="0" xr:uid="{00000000-0006-0000-0500-00009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1" authorId="0" shapeId="0" xr:uid="{00000000-0006-0000-0500-0000A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2" authorId="0" shapeId="0" xr:uid="{00000000-0006-0000-0500-0000A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2" authorId="0" shapeId="0" xr:uid="{00000000-0006-0000-0500-0000A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2" authorId="0" shapeId="0" xr:uid="{00000000-0006-0000-0500-0000A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2" authorId="0" shapeId="0" xr:uid="{00000000-0006-0000-0500-0000A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2" authorId="0" shapeId="0" xr:uid="{00000000-0006-0000-0500-0000A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2" authorId="0" shapeId="0" xr:uid="{00000000-0006-0000-0500-0000A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2" authorId="0" shapeId="0" xr:uid="{00000000-0006-0000-0500-0000A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2" authorId="0" shapeId="0" xr:uid="{00000000-0006-0000-0500-0000A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3" authorId="0" shapeId="0" xr:uid="{00000000-0006-0000-0500-0000A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3" authorId="0" shapeId="0" xr:uid="{00000000-0006-0000-0500-0000A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3" authorId="0" shapeId="0" xr:uid="{00000000-0006-0000-0500-0000A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3" authorId="0" shapeId="0" xr:uid="{00000000-0006-0000-0500-0000A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3" authorId="0" shapeId="0" xr:uid="{00000000-0006-0000-0500-0000A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3" authorId="0" shapeId="0" xr:uid="{00000000-0006-0000-0500-0000A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3" authorId="0" shapeId="0" xr:uid="{00000000-0006-0000-0500-0000A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3" authorId="0" shapeId="0" xr:uid="{00000000-0006-0000-0500-0000B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4" authorId="0" shapeId="0" xr:uid="{00000000-0006-0000-0500-0000B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4" authorId="0" shapeId="0" xr:uid="{00000000-0006-0000-0500-0000B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4" authorId="0" shapeId="0" xr:uid="{00000000-0006-0000-0500-0000B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4" authorId="0" shapeId="0" xr:uid="{00000000-0006-0000-0500-0000B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4" authorId="0" shapeId="0" xr:uid="{00000000-0006-0000-0500-0000B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4" authorId="0" shapeId="0" xr:uid="{00000000-0006-0000-0500-0000B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4" authorId="0" shapeId="0" xr:uid="{00000000-0006-0000-0500-0000B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4" authorId="0" shapeId="0" xr:uid="{00000000-0006-0000-0500-0000B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5" authorId="0" shapeId="0" xr:uid="{00000000-0006-0000-0500-0000B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5" authorId="0" shapeId="0" xr:uid="{00000000-0006-0000-0500-0000B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5" authorId="0" shapeId="0" xr:uid="{00000000-0006-0000-0500-0000B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5" authorId="0" shapeId="0" xr:uid="{00000000-0006-0000-0500-0000B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5" authorId="0" shapeId="0" xr:uid="{00000000-0006-0000-0500-0000B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5" authorId="0" shapeId="0" xr:uid="{00000000-0006-0000-0500-0000B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5" authorId="0" shapeId="0" xr:uid="{00000000-0006-0000-0500-0000B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5" authorId="0" shapeId="0" xr:uid="{00000000-0006-0000-0500-0000C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6" authorId="0" shapeId="0" xr:uid="{00000000-0006-0000-0500-0000C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6" authorId="0" shapeId="0" xr:uid="{00000000-0006-0000-0500-0000C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6" authorId="0" shapeId="0" xr:uid="{00000000-0006-0000-0500-0000C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6" authorId="0" shapeId="0" xr:uid="{00000000-0006-0000-0500-0000C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6" authorId="0" shapeId="0" xr:uid="{00000000-0006-0000-0500-0000C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6" authorId="0" shapeId="0" xr:uid="{00000000-0006-0000-0500-0000C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6" authorId="0" shapeId="0" xr:uid="{00000000-0006-0000-0500-0000C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6" authorId="0" shapeId="0" xr:uid="{00000000-0006-0000-0500-0000C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7" authorId="0" shapeId="0" xr:uid="{00000000-0006-0000-0500-0000C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7" authorId="0" shapeId="0" xr:uid="{00000000-0006-0000-0500-0000C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7" authorId="0" shapeId="0" xr:uid="{00000000-0006-0000-0500-0000C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7" authorId="0" shapeId="0" xr:uid="{00000000-0006-0000-0500-0000C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7" authorId="0" shapeId="0" xr:uid="{00000000-0006-0000-0500-0000C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7" authorId="0" shapeId="0" xr:uid="{00000000-0006-0000-0500-0000C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7" authorId="0" shapeId="0" xr:uid="{00000000-0006-0000-0500-0000C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7" authorId="0" shapeId="0" xr:uid="{00000000-0006-0000-0500-0000D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8" authorId="0" shapeId="0" xr:uid="{00000000-0006-0000-0500-0000D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8" authorId="0" shapeId="0" xr:uid="{00000000-0006-0000-0500-0000D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8" authorId="0" shapeId="0" xr:uid="{00000000-0006-0000-0500-0000D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8" authorId="0" shapeId="0" xr:uid="{00000000-0006-0000-0500-0000D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8" authorId="0" shapeId="0" xr:uid="{00000000-0006-0000-0500-0000D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8" authorId="0" shapeId="0" xr:uid="{00000000-0006-0000-0500-0000D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8" authorId="0" shapeId="0" xr:uid="{00000000-0006-0000-0500-0000D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8" authorId="0" shapeId="0" xr:uid="{00000000-0006-0000-0500-0000D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9" authorId="0" shapeId="0" xr:uid="{00000000-0006-0000-0500-0000D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9" authorId="0" shapeId="0" xr:uid="{00000000-0006-0000-0500-0000D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9" authorId="0" shapeId="0" xr:uid="{00000000-0006-0000-0500-0000D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9" authorId="0" shapeId="0" xr:uid="{00000000-0006-0000-0500-0000D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9" authorId="0" shapeId="0" xr:uid="{00000000-0006-0000-0500-0000D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9" authorId="0" shapeId="0" xr:uid="{00000000-0006-0000-0500-0000D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9" authorId="0" shapeId="0" xr:uid="{00000000-0006-0000-0500-0000D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9" authorId="0" shapeId="0" xr:uid="{00000000-0006-0000-0500-0000E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0" authorId="0" shapeId="0" xr:uid="{00000000-0006-0000-0500-0000E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0" authorId="0" shapeId="0" xr:uid="{00000000-0006-0000-0500-0000E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0" authorId="0" shapeId="0" xr:uid="{00000000-0006-0000-0500-0000E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0" authorId="0" shapeId="0" xr:uid="{00000000-0006-0000-0500-0000E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0" authorId="0" shapeId="0" xr:uid="{00000000-0006-0000-0500-0000E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0" authorId="0" shapeId="0" xr:uid="{00000000-0006-0000-0500-0000E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0" authorId="0" shapeId="0" xr:uid="{00000000-0006-0000-0500-0000E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0" authorId="0" shapeId="0" xr:uid="{00000000-0006-0000-0500-0000E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1" authorId="0" shapeId="0" xr:uid="{00000000-0006-0000-0500-0000E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1" authorId="0" shapeId="0" xr:uid="{00000000-0006-0000-0500-0000E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1" authorId="0" shapeId="0" xr:uid="{00000000-0006-0000-0500-0000E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1" authorId="0" shapeId="0" xr:uid="{00000000-0006-0000-0500-0000E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1" authorId="0" shapeId="0" xr:uid="{00000000-0006-0000-0500-0000E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1" authorId="0" shapeId="0" xr:uid="{00000000-0006-0000-0500-0000E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1" authorId="0" shapeId="0" xr:uid="{00000000-0006-0000-0500-0000E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1" authorId="0" shapeId="0" xr:uid="{00000000-0006-0000-0500-0000F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2" authorId="0" shapeId="0" xr:uid="{00000000-0006-0000-0500-0000F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2" authorId="0" shapeId="0" xr:uid="{00000000-0006-0000-0500-0000F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2" authorId="0" shapeId="0" xr:uid="{00000000-0006-0000-0500-0000F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2" authorId="0" shapeId="0" xr:uid="{00000000-0006-0000-0500-0000F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2" authorId="0" shapeId="0" xr:uid="{00000000-0006-0000-0500-0000F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2" authorId="0" shapeId="0" xr:uid="{00000000-0006-0000-0500-0000F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2" authorId="0" shapeId="0" xr:uid="{00000000-0006-0000-0500-0000F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2" authorId="0" shapeId="0" xr:uid="{00000000-0006-0000-0500-0000F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3" authorId="0" shapeId="0" xr:uid="{00000000-0006-0000-0500-0000F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3" authorId="0" shapeId="0" xr:uid="{00000000-0006-0000-0500-0000F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3" authorId="0" shapeId="0" xr:uid="{00000000-0006-0000-0500-0000F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3" authorId="0" shapeId="0" xr:uid="{00000000-0006-0000-0500-0000F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3" authorId="0" shapeId="0" xr:uid="{00000000-0006-0000-0500-0000F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3" authorId="0" shapeId="0" xr:uid="{00000000-0006-0000-0500-0000F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3" authorId="0" shapeId="0" xr:uid="{00000000-0006-0000-0500-0000F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3" authorId="0" shapeId="0" xr:uid="{00000000-0006-0000-0500-00000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4" authorId="0" shapeId="0" xr:uid="{00000000-0006-0000-0500-00000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4" authorId="0" shapeId="0" xr:uid="{00000000-0006-0000-0500-00000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4" authorId="0" shapeId="0" xr:uid="{00000000-0006-0000-0500-00000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4" authorId="0" shapeId="0" xr:uid="{00000000-0006-0000-0500-00000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4" authorId="0" shapeId="0" xr:uid="{00000000-0006-0000-0500-00000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4" authorId="0" shapeId="0" xr:uid="{00000000-0006-0000-0500-00000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4" authorId="0" shapeId="0" xr:uid="{00000000-0006-0000-0500-00000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4" authorId="0" shapeId="0" xr:uid="{00000000-0006-0000-0500-00000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5" authorId="0" shapeId="0" xr:uid="{00000000-0006-0000-0500-00000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5" authorId="0" shapeId="0" xr:uid="{00000000-0006-0000-0500-00000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5" authorId="0" shapeId="0" xr:uid="{00000000-0006-0000-0500-00000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5" authorId="0" shapeId="0" xr:uid="{00000000-0006-0000-0500-00000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5" authorId="0" shapeId="0" xr:uid="{00000000-0006-0000-0500-00000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5" authorId="0" shapeId="0" xr:uid="{00000000-0006-0000-0500-00000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5" authorId="0" shapeId="0" xr:uid="{00000000-0006-0000-0500-00000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5" authorId="0" shapeId="0" xr:uid="{00000000-0006-0000-0500-00001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6" authorId="0" shapeId="0" xr:uid="{00000000-0006-0000-0500-00001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6" authorId="0" shapeId="0" xr:uid="{00000000-0006-0000-0500-00001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6" authorId="0" shapeId="0" xr:uid="{00000000-0006-0000-0500-00001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6" authorId="0" shapeId="0" xr:uid="{00000000-0006-0000-0500-00001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6" authorId="0" shapeId="0" xr:uid="{00000000-0006-0000-0500-00001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6" authorId="0" shapeId="0" xr:uid="{00000000-0006-0000-0500-00001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6" authorId="0" shapeId="0" xr:uid="{00000000-0006-0000-0500-00001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6" authorId="0" shapeId="0" xr:uid="{00000000-0006-0000-0500-00001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7" authorId="0" shapeId="0" xr:uid="{00000000-0006-0000-0500-00001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7" authorId="0" shapeId="0" xr:uid="{00000000-0006-0000-0500-00001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7" authorId="0" shapeId="0" xr:uid="{00000000-0006-0000-0500-00001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7" authorId="0" shapeId="0" xr:uid="{00000000-0006-0000-0500-00001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7" authorId="0" shapeId="0" xr:uid="{00000000-0006-0000-0500-00001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7" authorId="0" shapeId="0" xr:uid="{00000000-0006-0000-0500-00001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7" authorId="0" shapeId="0" xr:uid="{00000000-0006-0000-0500-00001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7" authorId="0" shapeId="0" xr:uid="{00000000-0006-0000-0500-00002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8" authorId="0" shapeId="0" xr:uid="{00000000-0006-0000-0500-00002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8" authorId="0" shapeId="0" xr:uid="{00000000-0006-0000-0500-00002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8" authorId="0" shapeId="0" xr:uid="{00000000-0006-0000-0500-00002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8" authorId="0" shapeId="0" xr:uid="{00000000-0006-0000-0500-00002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8" authorId="0" shapeId="0" xr:uid="{00000000-0006-0000-0500-00002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8" authorId="0" shapeId="0" xr:uid="{00000000-0006-0000-0500-00002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8" authorId="0" shapeId="0" xr:uid="{00000000-0006-0000-0500-00002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8" authorId="0" shapeId="0" xr:uid="{00000000-0006-0000-0500-00002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9" authorId="0" shapeId="0" xr:uid="{00000000-0006-0000-0500-00002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9" authorId="0" shapeId="0" xr:uid="{00000000-0006-0000-0500-00002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9" authorId="0" shapeId="0" xr:uid="{00000000-0006-0000-0500-00002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9" authorId="0" shapeId="0" xr:uid="{00000000-0006-0000-0500-00002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9" authorId="0" shapeId="0" xr:uid="{00000000-0006-0000-0500-00002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9" authorId="0" shapeId="0" xr:uid="{00000000-0006-0000-0500-00002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9" authorId="0" shapeId="0" xr:uid="{00000000-0006-0000-0500-00002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9" authorId="0" shapeId="0" xr:uid="{00000000-0006-0000-0500-00003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0" authorId="0" shapeId="0" xr:uid="{00000000-0006-0000-0500-00003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0" authorId="0" shapeId="0" xr:uid="{00000000-0006-0000-0500-00003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0" authorId="0" shapeId="0" xr:uid="{00000000-0006-0000-0500-00003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0" authorId="0" shapeId="0" xr:uid="{00000000-0006-0000-0500-00003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0" authorId="0" shapeId="0" xr:uid="{00000000-0006-0000-0500-00003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0" authorId="0" shapeId="0" xr:uid="{00000000-0006-0000-0500-00003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0" authorId="0" shapeId="0" xr:uid="{00000000-0006-0000-0500-00003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0" authorId="0" shapeId="0" xr:uid="{00000000-0006-0000-0500-00003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1" authorId="0" shapeId="0" xr:uid="{00000000-0006-0000-0500-00003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1" authorId="0" shapeId="0" xr:uid="{00000000-0006-0000-0500-00003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1" authorId="0" shapeId="0" xr:uid="{00000000-0006-0000-0500-00003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1" authorId="0" shapeId="0" xr:uid="{00000000-0006-0000-0500-00003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1" authorId="0" shapeId="0" xr:uid="{00000000-0006-0000-0500-00003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1" authorId="0" shapeId="0" xr:uid="{00000000-0006-0000-0500-00003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1" authorId="0" shapeId="0" xr:uid="{00000000-0006-0000-0500-00003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1" authorId="0" shapeId="0" xr:uid="{00000000-0006-0000-0500-00004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2" authorId="0" shapeId="0" xr:uid="{00000000-0006-0000-0500-00004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2" authorId="0" shapeId="0" xr:uid="{00000000-0006-0000-0500-00004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2" authorId="0" shapeId="0" xr:uid="{00000000-0006-0000-0500-00004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2" authorId="0" shapeId="0" xr:uid="{00000000-0006-0000-0500-00004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2" authorId="0" shapeId="0" xr:uid="{00000000-0006-0000-0500-00004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2" authorId="0" shapeId="0" xr:uid="{00000000-0006-0000-0500-00004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2" authorId="0" shapeId="0" xr:uid="{00000000-0006-0000-0500-00004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2" authorId="0" shapeId="0" xr:uid="{00000000-0006-0000-0500-00004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3" authorId="0" shapeId="0" xr:uid="{00000000-0006-0000-0500-00004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3" authorId="0" shapeId="0" xr:uid="{00000000-0006-0000-0500-00004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3" authorId="0" shapeId="0" xr:uid="{00000000-0006-0000-0500-00004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3" authorId="0" shapeId="0" xr:uid="{00000000-0006-0000-0500-00004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3" authorId="0" shapeId="0" xr:uid="{00000000-0006-0000-0500-00004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3" authorId="0" shapeId="0" xr:uid="{00000000-0006-0000-0500-00004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3" authorId="0" shapeId="0" xr:uid="{00000000-0006-0000-0500-00004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3" authorId="0" shapeId="0" xr:uid="{00000000-0006-0000-0500-00005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4" authorId="0" shapeId="0" xr:uid="{00000000-0006-0000-0500-00005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4" authorId="0" shapeId="0" xr:uid="{00000000-0006-0000-0500-00005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4" authorId="0" shapeId="0" xr:uid="{00000000-0006-0000-0500-00005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4" authorId="0" shapeId="0" xr:uid="{00000000-0006-0000-0500-00005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4" authorId="0" shapeId="0" xr:uid="{00000000-0006-0000-0500-00005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4" authorId="0" shapeId="0" xr:uid="{00000000-0006-0000-0500-00005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4" authorId="0" shapeId="0" xr:uid="{00000000-0006-0000-0500-00005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4" authorId="0" shapeId="0" xr:uid="{00000000-0006-0000-0500-00005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5" authorId="0" shapeId="0" xr:uid="{00000000-0006-0000-0500-00005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5" authorId="0" shapeId="0" xr:uid="{00000000-0006-0000-0500-00005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5" authorId="0" shapeId="0" xr:uid="{00000000-0006-0000-0500-00005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5" authorId="0" shapeId="0" xr:uid="{00000000-0006-0000-0500-00005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5" authorId="0" shapeId="0" xr:uid="{00000000-0006-0000-0500-00005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5" authorId="0" shapeId="0" xr:uid="{00000000-0006-0000-0500-00005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5" authorId="0" shapeId="0" xr:uid="{00000000-0006-0000-0500-00005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5" authorId="0" shapeId="0" xr:uid="{00000000-0006-0000-0500-00006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6" authorId="0" shapeId="0" xr:uid="{00000000-0006-0000-0500-00006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6" authorId="0" shapeId="0" xr:uid="{00000000-0006-0000-0500-00006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6" authorId="0" shapeId="0" xr:uid="{00000000-0006-0000-0500-00006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6" authorId="0" shapeId="0" xr:uid="{00000000-0006-0000-0500-00006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6" authorId="0" shapeId="0" xr:uid="{00000000-0006-0000-0500-00006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6" authorId="0" shapeId="0" xr:uid="{00000000-0006-0000-0500-00006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6" authorId="0" shapeId="0" xr:uid="{00000000-0006-0000-0500-00006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6" authorId="0" shapeId="0" xr:uid="{00000000-0006-0000-0500-00006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7" authorId="0" shapeId="0" xr:uid="{00000000-0006-0000-0500-00006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7" authorId="0" shapeId="0" xr:uid="{00000000-0006-0000-0500-00006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7" authorId="0" shapeId="0" xr:uid="{00000000-0006-0000-0500-00006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7" authorId="0" shapeId="0" xr:uid="{00000000-0006-0000-0500-00006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7" authorId="0" shapeId="0" xr:uid="{00000000-0006-0000-0500-00006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7" authorId="0" shapeId="0" xr:uid="{00000000-0006-0000-0500-00006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7" authorId="0" shapeId="0" xr:uid="{00000000-0006-0000-0500-00006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7" authorId="0" shapeId="0" xr:uid="{00000000-0006-0000-0500-00007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8" authorId="0" shapeId="0" xr:uid="{00000000-0006-0000-0500-00007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8" authorId="0" shapeId="0" xr:uid="{00000000-0006-0000-0500-00007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8" authorId="0" shapeId="0" xr:uid="{00000000-0006-0000-0500-00007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8" authorId="0" shapeId="0" xr:uid="{00000000-0006-0000-0500-00007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8" authorId="0" shapeId="0" xr:uid="{00000000-0006-0000-0500-00007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8" authorId="0" shapeId="0" xr:uid="{00000000-0006-0000-0500-00007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8" authorId="0" shapeId="0" xr:uid="{00000000-0006-0000-0500-00007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8" authorId="0" shapeId="0" xr:uid="{00000000-0006-0000-0500-00007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9" authorId="0" shapeId="0" xr:uid="{00000000-0006-0000-0500-00007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9" authorId="0" shapeId="0" xr:uid="{00000000-0006-0000-0500-00007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9" authorId="0" shapeId="0" xr:uid="{00000000-0006-0000-0500-00007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9" authorId="0" shapeId="0" xr:uid="{00000000-0006-0000-0500-00007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9" authorId="0" shapeId="0" xr:uid="{00000000-0006-0000-0500-00007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9" authorId="0" shapeId="0" xr:uid="{00000000-0006-0000-0500-00007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9" authorId="0" shapeId="0" xr:uid="{00000000-0006-0000-0500-00007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9" authorId="0" shapeId="0" xr:uid="{00000000-0006-0000-0500-00008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0" authorId="0" shapeId="0" xr:uid="{00000000-0006-0000-0500-00008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0" authorId="0" shapeId="0" xr:uid="{00000000-0006-0000-0500-00008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0" authorId="0" shapeId="0" xr:uid="{00000000-0006-0000-0500-00008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0" authorId="0" shapeId="0" xr:uid="{00000000-0006-0000-0500-00008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0" authorId="0" shapeId="0" xr:uid="{00000000-0006-0000-0500-00008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0" authorId="0" shapeId="0" xr:uid="{00000000-0006-0000-0500-00008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0" authorId="0" shapeId="0" xr:uid="{00000000-0006-0000-0500-00008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0" authorId="0" shapeId="0" xr:uid="{00000000-0006-0000-0500-00008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1" authorId="0" shapeId="0" xr:uid="{00000000-0006-0000-0500-00008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1" authorId="0" shapeId="0" xr:uid="{00000000-0006-0000-0500-00008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1" authorId="0" shapeId="0" xr:uid="{00000000-0006-0000-0500-00008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1" authorId="0" shapeId="0" xr:uid="{00000000-0006-0000-0500-00008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1" authorId="0" shapeId="0" xr:uid="{00000000-0006-0000-0500-00008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1" authorId="0" shapeId="0" xr:uid="{00000000-0006-0000-0500-00008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1" authorId="0" shapeId="0" xr:uid="{00000000-0006-0000-0500-00008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1" authorId="0" shapeId="0" xr:uid="{00000000-0006-0000-0500-00009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2" authorId="0" shapeId="0" xr:uid="{00000000-0006-0000-0500-00009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2" authorId="0" shapeId="0" xr:uid="{00000000-0006-0000-0500-00009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2" authorId="0" shapeId="0" xr:uid="{00000000-0006-0000-0500-00009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2" authorId="0" shapeId="0" xr:uid="{00000000-0006-0000-0500-00009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2" authorId="0" shapeId="0" xr:uid="{00000000-0006-0000-0500-00009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2" authorId="0" shapeId="0" xr:uid="{00000000-0006-0000-0500-00009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2" authorId="0" shapeId="0" xr:uid="{00000000-0006-0000-0500-00009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2" authorId="0" shapeId="0" xr:uid="{00000000-0006-0000-0500-00009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3" authorId="0" shapeId="0" xr:uid="{00000000-0006-0000-0500-00009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3" authorId="0" shapeId="0" xr:uid="{00000000-0006-0000-0500-00009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3" authorId="0" shapeId="0" xr:uid="{00000000-0006-0000-0500-00009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3" authorId="0" shapeId="0" xr:uid="{00000000-0006-0000-0500-00009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3" authorId="0" shapeId="0" xr:uid="{00000000-0006-0000-0500-00009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3" authorId="0" shapeId="0" xr:uid="{00000000-0006-0000-0500-00009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3" authorId="0" shapeId="0" xr:uid="{00000000-0006-0000-0500-00009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3" authorId="0" shapeId="0" xr:uid="{00000000-0006-0000-0500-0000A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4" authorId="0" shapeId="0" xr:uid="{00000000-0006-0000-0500-0000A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4" authorId="0" shapeId="0" xr:uid="{00000000-0006-0000-0500-0000A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4" authorId="0" shapeId="0" xr:uid="{00000000-0006-0000-0500-0000A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4" authorId="0" shapeId="0" xr:uid="{00000000-0006-0000-0500-0000A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4" authorId="0" shapeId="0" xr:uid="{00000000-0006-0000-0500-0000A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4" authorId="0" shapeId="0" xr:uid="{00000000-0006-0000-0500-0000A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4" authorId="0" shapeId="0" xr:uid="{00000000-0006-0000-0500-0000A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4" authorId="0" shapeId="0" xr:uid="{00000000-0006-0000-0500-0000A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5" authorId="0" shapeId="0" xr:uid="{00000000-0006-0000-0500-0000A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5" authorId="0" shapeId="0" xr:uid="{00000000-0006-0000-0500-0000A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5" authorId="0" shapeId="0" xr:uid="{00000000-0006-0000-0500-0000A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5" authorId="0" shapeId="0" xr:uid="{00000000-0006-0000-0500-0000A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5" authorId="0" shapeId="0" xr:uid="{00000000-0006-0000-0500-0000A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5" authorId="0" shapeId="0" xr:uid="{00000000-0006-0000-0500-0000A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5" authorId="0" shapeId="0" xr:uid="{00000000-0006-0000-0500-0000A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5" authorId="0" shapeId="0" xr:uid="{00000000-0006-0000-0500-0000B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6" authorId="0" shapeId="0" xr:uid="{00000000-0006-0000-0500-0000B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6" authorId="0" shapeId="0" xr:uid="{00000000-0006-0000-0500-0000B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6" authorId="0" shapeId="0" xr:uid="{00000000-0006-0000-0500-0000B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6" authorId="0" shapeId="0" xr:uid="{00000000-0006-0000-0500-0000B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6" authorId="0" shapeId="0" xr:uid="{00000000-0006-0000-0500-0000B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6" authorId="0" shapeId="0" xr:uid="{00000000-0006-0000-0500-0000B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6" authorId="0" shapeId="0" xr:uid="{00000000-0006-0000-0500-0000B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6" authorId="0" shapeId="0" xr:uid="{00000000-0006-0000-0500-0000B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7" authorId="0" shapeId="0" xr:uid="{00000000-0006-0000-0500-0000B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7" authorId="0" shapeId="0" xr:uid="{00000000-0006-0000-0500-0000B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7" authorId="0" shapeId="0" xr:uid="{00000000-0006-0000-0500-0000B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7" authorId="0" shapeId="0" xr:uid="{00000000-0006-0000-0500-0000B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7" authorId="0" shapeId="0" xr:uid="{00000000-0006-0000-0500-0000B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7" authorId="0" shapeId="0" xr:uid="{00000000-0006-0000-0500-0000B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7" authorId="0" shapeId="0" xr:uid="{00000000-0006-0000-0500-0000B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7" authorId="0" shapeId="0" xr:uid="{00000000-0006-0000-0500-0000C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8" authorId="0" shapeId="0" xr:uid="{00000000-0006-0000-0500-0000C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8" authorId="0" shapeId="0" xr:uid="{00000000-0006-0000-0500-0000C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8" authorId="0" shapeId="0" xr:uid="{00000000-0006-0000-0500-0000C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8" authorId="0" shapeId="0" xr:uid="{00000000-0006-0000-0500-0000C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8" authorId="0" shapeId="0" xr:uid="{00000000-0006-0000-0500-0000C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8" authorId="0" shapeId="0" xr:uid="{00000000-0006-0000-0500-0000C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8" authorId="0" shapeId="0" xr:uid="{00000000-0006-0000-0500-0000C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8" authorId="0" shapeId="0" xr:uid="{00000000-0006-0000-0500-0000C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9" authorId="0" shapeId="0" xr:uid="{00000000-0006-0000-0500-0000C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9" authorId="0" shapeId="0" xr:uid="{00000000-0006-0000-0500-0000C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9" authorId="0" shapeId="0" xr:uid="{00000000-0006-0000-0500-0000C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9" authorId="0" shapeId="0" xr:uid="{00000000-0006-0000-0500-0000C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9" authorId="0" shapeId="0" xr:uid="{00000000-0006-0000-0500-0000C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9" authorId="0" shapeId="0" xr:uid="{00000000-0006-0000-0500-0000C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9" authorId="0" shapeId="0" xr:uid="{00000000-0006-0000-0500-0000C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9" authorId="0" shapeId="0" xr:uid="{00000000-0006-0000-0500-0000D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0" authorId="0" shapeId="0" xr:uid="{00000000-0006-0000-0500-0000D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0" authorId="0" shapeId="0" xr:uid="{00000000-0006-0000-0500-0000D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0" authorId="0" shapeId="0" xr:uid="{00000000-0006-0000-0500-0000D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0" authorId="0" shapeId="0" xr:uid="{00000000-0006-0000-0500-0000D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0" authorId="0" shapeId="0" xr:uid="{00000000-0006-0000-0500-0000D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0" authorId="0" shapeId="0" xr:uid="{00000000-0006-0000-0500-0000D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0" authorId="0" shapeId="0" xr:uid="{00000000-0006-0000-0500-0000D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0" authorId="0" shapeId="0" xr:uid="{00000000-0006-0000-0500-0000D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1" authorId="0" shapeId="0" xr:uid="{00000000-0006-0000-0500-0000D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1" authorId="0" shapeId="0" xr:uid="{00000000-0006-0000-0500-0000D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1" authorId="0" shapeId="0" xr:uid="{00000000-0006-0000-0500-0000D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1" authorId="0" shapeId="0" xr:uid="{00000000-0006-0000-0500-0000D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1" authorId="0" shapeId="0" xr:uid="{00000000-0006-0000-0500-0000D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1" authorId="0" shapeId="0" xr:uid="{00000000-0006-0000-0500-0000D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1" authorId="0" shapeId="0" xr:uid="{00000000-0006-0000-0500-0000D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1" authorId="0" shapeId="0" xr:uid="{00000000-0006-0000-0500-0000E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2" authorId="0" shapeId="0" xr:uid="{00000000-0006-0000-0500-0000E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2" authorId="0" shapeId="0" xr:uid="{00000000-0006-0000-0500-0000E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2" authorId="0" shapeId="0" xr:uid="{00000000-0006-0000-0500-0000E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2" authorId="0" shapeId="0" xr:uid="{00000000-0006-0000-0500-0000E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2" authorId="0" shapeId="0" xr:uid="{00000000-0006-0000-0500-0000E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2" authorId="0" shapeId="0" xr:uid="{00000000-0006-0000-0500-0000E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2" authorId="0" shapeId="0" xr:uid="{00000000-0006-0000-0500-0000E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2" authorId="0" shapeId="0" xr:uid="{00000000-0006-0000-0500-0000E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3" authorId="0" shapeId="0" xr:uid="{00000000-0006-0000-0500-0000E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3" authorId="0" shapeId="0" xr:uid="{00000000-0006-0000-0500-0000E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3" authorId="0" shapeId="0" xr:uid="{00000000-0006-0000-0500-0000E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3" authorId="0" shapeId="0" xr:uid="{00000000-0006-0000-0500-0000E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3" authorId="0" shapeId="0" xr:uid="{00000000-0006-0000-0500-0000E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3" authorId="0" shapeId="0" xr:uid="{00000000-0006-0000-0500-0000E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3" authorId="0" shapeId="0" xr:uid="{00000000-0006-0000-0500-0000E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3" authorId="0" shapeId="0" xr:uid="{00000000-0006-0000-0500-0000F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4" authorId="0" shapeId="0" xr:uid="{00000000-0006-0000-0500-0000F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4" authorId="0" shapeId="0" xr:uid="{00000000-0006-0000-0500-0000F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4" authorId="0" shapeId="0" xr:uid="{00000000-0006-0000-0500-0000F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4" authorId="0" shapeId="0" xr:uid="{00000000-0006-0000-0500-0000F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4" authorId="0" shapeId="0" xr:uid="{00000000-0006-0000-0500-0000F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4" authorId="0" shapeId="0" xr:uid="{00000000-0006-0000-0500-0000F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4" authorId="0" shapeId="0" xr:uid="{00000000-0006-0000-0500-0000F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4" authorId="0" shapeId="0" xr:uid="{00000000-0006-0000-0500-0000F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5" authorId="0" shapeId="0" xr:uid="{00000000-0006-0000-0500-0000F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5" authorId="0" shapeId="0" xr:uid="{00000000-0006-0000-0500-0000F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5" authorId="0" shapeId="0" xr:uid="{00000000-0006-0000-0500-0000F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5" authorId="0" shapeId="0" xr:uid="{00000000-0006-0000-0500-0000F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5" authorId="0" shapeId="0" xr:uid="{00000000-0006-0000-0500-0000F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5" authorId="0" shapeId="0" xr:uid="{00000000-0006-0000-0500-0000F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5" authorId="0" shapeId="0" xr:uid="{00000000-0006-0000-0500-0000F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5" authorId="0" shapeId="0" xr:uid="{00000000-0006-0000-0500-00000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6" authorId="0" shapeId="0" xr:uid="{00000000-0006-0000-0500-00000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6" authorId="0" shapeId="0" xr:uid="{00000000-0006-0000-0500-00000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6" authorId="0" shapeId="0" xr:uid="{00000000-0006-0000-0500-00000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6" authorId="0" shapeId="0" xr:uid="{00000000-0006-0000-0500-00000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6" authorId="0" shapeId="0" xr:uid="{00000000-0006-0000-0500-00000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6" authorId="0" shapeId="0" xr:uid="{00000000-0006-0000-0500-00000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6" authorId="0" shapeId="0" xr:uid="{00000000-0006-0000-0500-00000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6" authorId="0" shapeId="0" xr:uid="{00000000-0006-0000-0500-00000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7" authorId="0" shapeId="0" xr:uid="{00000000-0006-0000-0500-00000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7" authorId="0" shapeId="0" xr:uid="{00000000-0006-0000-0500-00000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7" authorId="0" shapeId="0" xr:uid="{00000000-0006-0000-0500-00000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7" authorId="0" shapeId="0" xr:uid="{00000000-0006-0000-0500-00000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7" authorId="0" shapeId="0" xr:uid="{00000000-0006-0000-0500-00000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7" authorId="0" shapeId="0" xr:uid="{00000000-0006-0000-0500-00000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7" authorId="0" shapeId="0" xr:uid="{00000000-0006-0000-0500-00000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7" authorId="0" shapeId="0" xr:uid="{00000000-0006-0000-0500-00001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8" authorId="0" shapeId="0" xr:uid="{00000000-0006-0000-0500-00001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8" authorId="0" shapeId="0" xr:uid="{00000000-0006-0000-0500-00001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8" authorId="0" shapeId="0" xr:uid="{00000000-0006-0000-0500-00001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8" authorId="0" shapeId="0" xr:uid="{00000000-0006-0000-0500-00001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8" authorId="0" shapeId="0" xr:uid="{00000000-0006-0000-0500-00001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8" authorId="0" shapeId="0" xr:uid="{00000000-0006-0000-0500-00001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8" authorId="0" shapeId="0" xr:uid="{00000000-0006-0000-0500-00001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8" authorId="0" shapeId="0" xr:uid="{00000000-0006-0000-0500-00001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9" authorId="0" shapeId="0" xr:uid="{00000000-0006-0000-0500-00001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9" authorId="0" shapeId="0" xr:uid="{00000000-0006-0000-0500-00001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9" authorId="0" shapeId="0" xr:uid="{00000000-0006-0000-0500-00001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9" authorId="0" shapeId="0" xr:uid="{00000000-0006-0000-0500-00001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9" authorId="0" shapeId="0" xr:uid="{00000000-0006-0000-0500-00001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9" authorId="0" shapeId="0" xr:uid="{00000000-0006-0000-0500-00001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9" authorId="0" shapeId="0" xr:uid="{00000000-0006-0000-0500-00001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9" authorId="0" shapeId="0" xr:uid="{00000000-0006-0000-0500-00002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0" authorId="0" shapeId="0" xr:uid="{00000000-0006-0000-0500-00002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0" authorId="0" shapeId="0" xr:uid="{00000000-0006-0000-0500-00002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0" authorId="0" shapeId="0" xr:uid="{00000000-0006-0000-0500-00002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0" authorId="0" shapeId="0" xr:uid="{00000000-0006-0000-0500-00002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0" authorId="0" shapeId="0" xr:uid="{00000000-0006-0000-0500-00002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0" authorId="0" shapeId="0" xr:uid="{00000000-0006-0000-0500-00002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0" authorId="0" shapeId="0" xr:uid="{00000000-0006-0000-0500-00002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0" authorId="0" shapeId="0" xr:uid="{00000000-0006-0000-0500-00002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1" authorId="0" shapeId="0" xr:uid="{00000000-0006-0000-0500-00002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1" authorId="0" shapeId="0" xr:uid="{00000000-0006-0000-0500-00002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1" authorId="0" shapeId="0" xr:uid="{00000000-0006-0000-0500-00002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1" authorId="0" shapeId="0" xr:uid="{00000000-0006-0000-0500-00002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1" authorId="0" shapeId="0" xr:uid="{00000000-0006-0000-0500-00002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1" authorId="0" shapeId="0" xr:uid="{00000000-0006-0000-0500-00002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1" authorId="0" shapeId="0" xr:uid="{00000000-0006-0000-0500-00002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1" authorId="0" shapeId="0" xr:uid="{00000000-0006-0000-0500-00003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2" authorId="0" shapeId="0" xr:uid="{00000000-0006-0000-0500-00003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2" authorId="0" shapeId="0" xr:uid="{00000000-0006-0000-0500-00003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2" authorId="0" shapeId="0" xr:uid="{00000000-0006-0000-0500-00003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2" authorId="0" shapeId="0" xr:uid="{00000000-0006-0000-0500-00003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2" authorId="0" shapeId="0" xr:uid="{00000000-0006-0000-0500-00003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2" authorId="0" shapeId="0" xr:uid="{00000000-0006-0000-0500-00003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2" authorId="0" shapeId="0" xr:uid="{00000000-0006-0000-0500-00003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2" authorId="0" shapeId="0" xr:uid="{00000000-0006-0000-0500-00003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3" authorId="0" shapeId="0" xr:uid="{00000000-0006-0000-0500-00003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3" authorId="0" shapeId="0" xr:uid="{00000000-0006-0000-0500-00003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3" authorId="0" shapeId="0" xr:uid="{00000000-0006-0000-0500-00003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3" authorId="0" shapeId="0" xr:uid="{00000000-0006-0000-0500-00003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3" authorId="0" shapeId="0" xr:uid="{00000000-0006-0000-0500-00003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3" authorId="0" shapeId="0" xr:uid="{00000000-0006-0000-0500-00003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3" authorId="0" shapeId="0" xr:uid="{00000000-0006-0000-0500-00003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3" authorId="0" shapeId="0" xr:uid="{00000000-0006-0000-0500-00004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4" authorId="0" shapeId="0" xr:uid="{00000000-0006-0000-0500-00004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4" authorId="0" shapeId="0" xr:uid="{00000000-0006-0000-0500-00004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4" authorId="0" shapeId="0" xr:uid="{00000000-0006-0000-0500-00004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4" authorId="0" shapeId="0" xr:uid="{00000000-0006-0000-0500-00004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4" authorId="0" shapeId="0" xr:uid="{00000000-0006-0000-0500-00004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4" authorId="0" shapeId="0" xr:uid="{00000000-0006-0000-0500-00004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4" authorId="0" shapeId="0" xr:uid="{00000000-0006-0000-0500-00004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4" authorId="0" shapeId="0" xr:uid="{00000000-0006-0000-0500-00004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5" authorId="0" shapeId="0" xr:uid="{00000000-0006-0000-0500-00004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5" authorId="0" shapeId="0" xr:uid="{00000000-0006-0000-0500-00004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5" authorId="0" shapeId="0" xr:uid="{00000000-0006-0000-0500-00004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5" authorId="0" shapeId="0" xr:uid="{00000000-0006-0000-0500-00004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5" authorId="0" shapeId="0" xr:uid="{00000000-0006-0000-0500-00004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5" authorId="0" shapeId="0" xr:uid="{00000000-0006-0000-0500-00004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5" authorId="0" shapeId="0" xr:uid="{00000000-0006-0000-0500-00004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5" authorId="0" shapeId="0" xr:uid="{00000000-0006-0000-0500-00005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6" authorId="0" shapeId="0" xr:uid="{00000000-0006-0000-0500-00005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6" authorId="0" shapeId="0" xr:uid="{00000000-0006-0000-0500-00005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6" authorId="0" shapeId="0" xr:uid="{00000000-0006-0000-0500-00005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6" authorId="0" shapeId="0" xr:uid="{00000000-0006-0000-0500-00005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6" authorId="0" shapeId="0" xr:uid="{00000000-0006-0000-0500-00005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6" authorId="0" shapeId="0" xr:uid="{00000000-0006-0000-0500-00005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6" authorId="0" shapeId="0" xr:uid="{00000000-0006-0000-0500-00005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6" authorId="0" shapeId="0" xr:uid="{00000000-0006-0000-0500-00005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7" authorId="0" shapeId="0" xr:uid="{00000000-0006-0000-0500-00005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7" authorId="0" shapeId="0" xr:uid="{00000000-0006-0000-0500-00005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7" authorId="0" shapeId="0" xr:uid="{00000000-0006-0000-0500-00005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7" authorId="0" shapeId="0" xr:uid="{00000000-0006-0000-0500-00005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7" authorId="0" shapeId="0" xr:uid="{00000000-0006-0000-0500-00005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7" authorId="0" shapeId="0" xr:uid="{00000000-0006-0000-0500-00005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7" authorId="0" shapeId="0" xr:uid="{00000000-0006-0000-0500-00005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7" authorId="0" shapeId="0" xr:uid="{00000000-0006-0000-0500-00006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8" authorId="0" shapeId="0" xr:uid="{00000000-0006-0000-0500-00006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8" authorId="0" shapeId="0" xr:uid="{00000000-0006-0000-0500-00006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8" authorId="0" shapeId="0" xr:uid="{00000000-0006-0000-0500-00006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8" authorId="0" shapeId="0" xr:uid="{00000000-0006-0000-0500-00006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8" authorId="0" shapeId="0" xr:uid="{00000000-0006-0000-0500-00006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8" authorId="0" shapeId="0" xr:uid="{00000000-0006-0000-0500-00006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8" authorId="0" shapeId="0" xr:uid="{00000000-0006-0000-0500-00006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8" authorId="0" shapeId="0" xr:uid="{00000000-0006-0000-0500-00006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9" authorId="0" shapeId="0" xr:uid="{00000000-0006-0000-0500-00006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9" authorId="0" shapeId="0" xr:uid="{00000000-0006-0000-0500-00006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9" authorId="0" shapeId="0" xr:uid="{00000000-0006-0000-0500-00006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9" authorId="0" shapeId="0" xr:uid="{00000000-0006-0000-0500-00006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9" authorId="0" shapeId="0" xr:uid="{00000000-0006-0000-0500-00006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9" authorId="0" shapeId="0" xr:uid="{00000000-0006-0000-0500-00006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9" authorId="0" shapeId="0" xr:uid="{00000000-0006-0000-0500-00006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9" authorId="0" shapeId="0" xr:uid="{00000000-0006-0000-0500-00007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0" authorId="0" shapeId="0" xr:uid="{00000000-0006-0000-0500-00007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0" authorId="0" shapeId="0" xr:uid="{00000000-0006-0000-0500-00007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0" authorId="0" shapeId="0" xr:uid="{00000000-0006-0000-0500-00007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0" authorId="0" shapeId="0" xr:uid="{00000000-0006-0000-0500-00007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0" authorId="0" shapeId="0" xr:uid="{00000000-0006-0000-0500-00007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0" authorId="0" shapeId="0" xr:uid="{00000000-0006-0000-0500-00007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0" authorId="0" shapeId="0" xr:uid="{00000000-0006-0000-0500-00007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0" authorId="0" shapeId="0" xr:uid="{00000000-0006-0000-0500-00007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1" authorId="0" shapeId="0" xr:uid="{00000000-0006-0000-0500-00007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1" authorId="0" shapeId="0" xr:uid="{00000000-0006-0000-0500-00007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1" authorId="0" shapeId="0" xr:uid="{00000000-0006-0000-0500-00007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1" authorId="0" shapeId="0" xr:uid="{00000000-0006-0000-0500-00007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1" authorId="0" shapeId="0" xr:uid="{00000000-0006-0000-0500-00007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1" authorId="0" shapeId="0" xr:uid="{00000000-0006-0000-0500-00007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1" authorId="0" shapeId="0" xr:uid="{00000000-0006-0000-0500-00007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1" authorId="0" shapeId="0" xr:uid="{00000000-0006-0000-0500-00008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2" authorId="0" shapeId="0" xr:uid="{00000000-0006-0000-0500-00008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2" authorId="0" shapeId="0" xr:uid="{00000000-0006-0000-0500-00008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2" authorId="0" shapeId="0" xr:uid="{00000000-0006-0000-0500-00008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2" authorId="0" shapeId="0" xr:uid="{00000000-0006-0000-0500-00008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2" authorId="0" shapeId="0" xr:uid="{00000000-0006-0000-0500-00008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2" authorId="0" shapeId="0" xr:uid="{00000000-0006-0000-0500-00008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2" authorId="0" shapeId="0" xr:uid="{00000000-0006-0000-0500-00008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2" authorId="0" shapeId="0" xr:uid="{00000000-0006-0000-0500-00008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3" authorId="0" shapeId="0" xr:uid="{00000000-0006-0000-0500-00008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3" authorId="0" shapeId="0" xr:uid="{00000000-0006-0000-0500-00008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3" authorId="0" shapeId="0" xr:uid="{00000000-0006-0000-0500-00008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3" authorId="0" shapeId="0" xr:uid="{00000000-0006-0000-0500-00008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3" authorId="0" shapeId="0" xr:uid="{00000000-0006-0000-0500-00008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3" authorId="0" shapeId="0" xr:uid="{00000000-0006-0000-0500-00008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3" authorId="0" shapeId="0" xr:uid="{00000000-0006-0000-0500-00008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3" authorId="0" shapeId="0" xr:uid="{00000000-0006-0000-0500-00009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4" authorId="0" shapeId="0" xr:uid="{00000000-0006-0000-0500-00009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4" authorId="0" shapeId="0" xr:uid="{00000000-0006-0000-0500-00009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4" authorId="0" shapeId="0" xr:uid="{00000000-0006-0000-0500-00009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4" authorId="0" shapeId="0" xr:uid="{00000000-0006-0000-0500-00009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4" authorId="0" shapeId="0" xr:uid="{00000000-0006-0000-0500-00009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4" authorId="0" shapeId="0" xr:uid="{00000000-0006-0000-0500-00009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4" authorId="0" shapeId="0" xr:uid="{00000000-0006-0000-0500-00009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4" authorId="0" shapeId="0" xr:uid="{00000000-0006-0000-0500-00009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5" authorId="0" shapeId="0" xr:uid="{00000000-0006-0000-0500-00009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5" authorId="0" shapeId="0" xr:uid="{00000000-0006-0000-0500-00009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5" authorId="0" shapeId="0" xr:uid="{00000000-0006-0000-0500-00009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5" authorId="0" shapeId="0" xr:uid="{00000000-0006-0000-0500-00009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5" authorId="0" shapeId="0" xr:uid="{00000000-0006-0000-0500-00009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5" authorId="0" shapeId="0" xr:uid="{00000000-0006-0000-0500-00009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5" authorId="0" shapeId="0" xr:uid="{00000000-0006-0000-0500-00009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5" authorId="0" shapeId="0" xr:uid="{00000000-0006-0000-0500-0000A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6" authorId="0" shapeId="0" xr:uid="{00000000-0006-0000-0500-0000A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6" authorId="0" shapeId="0" xr:uid="{00000000-0006-0000-0500-0000A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6" authorId="0" shapeId="0" xr:uid="{00000000-0006-0000-0500-0000A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6" authorId="0" shapeId="0" xr:uid="{00000000-0006-0000-0500-0000A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6" authorId="0" shapeId="0" xr:uid="{00000000-0006-0000-0500-0000A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6" authorId="0" shapeId="0" xr:uid="{00000000-0006-0000-0500-0000A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6" authorId="0" shapeId="0" xr:uid="{00000000-0006-0000-0500-0000A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6" authorId="0" shapeId="0" xr:uid="{00000000-0006-0000-0500-0000A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7" authorId="0" shapeId="0" xr:uid="{00000000-0006-0000-0500-0000A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7" authorId="0" shapeId="0" xr:uid="{00000000-0006-0000-0500-0000A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7" authorId="0" shapeId="0" xr:uid="{00000000-0006-0000-0500-0000A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7" authorId="0" shapeId="0" xr:uid="{00000000-0006-0000-0500-0000A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7" authorId="0" shapeId="0" xr:uid="{00000000-0006-0000-0500-0000A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7" authorId="0" shapeId="0" xr:uid="{00000000-0006-0000-0500-0000A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7" authorId="0" shapeId="0" xr:uid="{00000000-0006-0000-0500-0000A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7" authorId="0" shapeId="0" xr:uid="{00000000-0006-0000-0500-0000B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8" authorId="0" shapeId="0" xr:uid="{00000000-0006-0000-0500-0000B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8" authorId="0" shapeId="0" xr:uid="{00000000-0006-0000-0500-0000B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8" authorId="0" shapeId="0" xr:uid="{00000000-0006-0000-0500-0000B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8" authorId="0" shapeId="0" xr:uid="{00000000-0006-0000-0500-0000B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8" authorId="0" shapeId="0" xr:uid="{00000000-0006-0000-0500-0000B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8" authorId="0" shapeId="0" xr:uid="{00000000-0006-0000-0500-0000B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8" authorId="0" shapeId="0" xr:uid="{00000000-0006-0000-0500-0000B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8" authorId="0" shapeId="0" xr:uid="{00000000-0006-0000-0500-0000B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9" authorId="0" shapeId="0" xr:uid="{00000000-0006-0000-0500-0000B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9" authorId="0" shapeId="0" xr:uid="{00000000-0006-0000-0500-0000B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9" authorId="0" shapeId="0" xr:uid="{00000000-0006-0000-0500-0000B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9" authorId="0" shapeId="0" xr:uid="{00000000-0006-0000-0500-0000B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9" authorId="0" shapeId="0" xr:uid="{00000000-0006-0000-0500-0000B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9" authorId="0" shapeId="0" xr:uid="{00000000-0006-0000-0500-0000B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9" authorId="0" shapeId="0" xr:uid="{00000000-0006-0000-0500-0000B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9" authorId="0" shapeId="0" xr:uid="{00000000-0006-0000-0500-0000C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0" authorId="0" shapeId="0" xr:uid="{00000000-0006-0000-0500-0000C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0" authorId="0" shapeId="0" xr:uid="{00000000-0006-0000-0500-0000C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0" authorId="0" shapeId="0" xr:uid="{00000000-0006-0000-0500-0000C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0" authorId="0" shapeId="0" xr:uid="{00000000-0006-0000-0500-0000C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0" authorId="0" shapeId="0" xr:uid="{00000000-0006-0000-0500-0000C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0" authorId="0" shapeId="0" xr:uid="{00000000-0006-0000-0500-0000C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0" authorId="0" shapeId="0" xr:uid="{00000000-0006-0000-0500-0000C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0" authorId="0" shapeId="0" xr:uid="{00000000-0006-0000-0500-0000C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1" authorId="0" shapeId="0" xr:uid="{00000000-0006-0000-0500-0000C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1" authorId="0" shapeId="0" xr:uid="{00000000-0006-0000-0500-0000C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1" authorId="0" shapeId="0" xr:uid="{00000000-0006-0000-0500-0000C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1" authorId="0" shapeId="0" xr:uid="{00000000-0006-0000-0500-0000C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1" authorId="0" shapeId="0" xr:uid="{00000000-0006-0000-0500-0000C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1" authorId="0" shapeId="0" xr:uid="{00000000-0006-0000-0500-0000C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1" authorId="0" shapeId="0" xr:uid="{00000000-0006-0000-0500-0000C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1" authorId="0" shapeId="0" xr:uid="{00000000-0006-0000-0500-0000D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2" authorId="0" shapeId="0" xr:uid="{00000000-0006-0000-0500-0000D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2" authorId="0" shapeId="0" xr:uid="{00000000-0006-0000-0500-0000D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2" authorId="0" shapeId="0" xr:uid="{00000000-0006-0000-0500-0000D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2" authorId="0" shapeId="0" xr:uid="{00000000-0006-0000-0500-0000D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2" authorId="0" shapeId="0" xr:uid="{00000000-0006-0000-0500-0000D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2" authorId="0" shapeId="0" xr:uid="{00000000-0006-0000-0500-0000D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2" authorId="0" shapeId="0" xr:uid="{00000000-0006-0000-0500-0000D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2" authorId="0" shapeId="0" xr:uid="{00000000-0006-0000-0500-0000D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3" authorId="0" shapeId="0" xr:uid="{00000000-0006-0000-0500-0000D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3" authorId="0" shapeId="0" xr:uid="{00000000-0006-0000-0500-0000D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3" authorId="0" shapeId="0" xr:uid="{00000000-0006-0000-0500-0000D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3" authorId="0" shapeId="0" xr:uid="{00000000-0006-0000-0500-0000D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3" authorId="0" shapeId="0" xr:uid="{00000000-0006-0000-0500-0000D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3" authorId="0" shapeId="0" xr:uid="{00000000-0006-0000-0500-0000D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3" authorId="0" shapeId="0" xr:uid="{00000000-0006-0000-0500-0000D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3" authorId="0" shapeId="0" xr:uid="{00000000-0006-0000-0500-0000E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4" authorId="0" shapeId="0" xr:uid="{00000000-0006-0000-0500-0000E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4" authorId="0" shapeId="0" xr:uid="{00000000-0006-0000-0500-0000E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4" authorId="0" shapeId="0" xr:uid="{00000000-0006-0000-0500-0000E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4" authorId="0" shapeId="0" xr:uid="{00000000-0006-0000-0500-0000E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4" authorId="0" shapeId="0" xr:uid="{00000000-0006-0000-0500-0000E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4" authorId="0" shapeId="0" xr:uid="{00000000-0006-0000-0500-0000E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4" authorId="0" shapeId="0" xr:uid="{00000000-0006-0000-0500-0000E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4" authorId="0" shapeId="0" xr:uid="{00000000-0006-0000-0500-0000E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5" authorId="0" shapeId="0" xr:uid="{00000000-0006-0000-0500-0000E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5" authorId="0" shapeId="0" xr:uid="{00000000-0006-0000-0500-0000E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5" authorId="0" shapeId="0" xr:uid="{00000000-0006-0000-0500-0000E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5" authorId="0" shapeId="0" xr:uid="{00000000-0006-0000-0500-0000E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5" authorId="0" shapeId="0" xr:uid="{00000000-0006-0000-0500-0000E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5" authorId="0" shapeId="0" xr:uid="{00000000-0006-0000-0500-0000E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5" authorId="0" shapeId="0" xr:uid="{00000000-0006-0000-0500-0000E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5" authorId="0" shapeId="0" xr:uid="{00000000-0006-0000-0500-0000F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6" authorId="0" shapeId="0" xr:uid="{00000000-0006-0000-0500-0000F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6" authorId="0" shapeId="0" xr:uid="{00000000-0006-0000-0500-0000F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6" authorId="0" shapeId="0" xr:uid="{00000000-0006-0000-0500-0000F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6" authorId="0" shapeId="0" xr:uid="{00000000-0006-0000-0500-0000F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6" authorId="0" shapeId="0" xr:uid="{00000000-0006-0000-0500-0000F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6" authorId="0" shapeId="0" xr:uid="{00000000-0006-0000-0500-0000F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6" authorId="0" shapeId="0" xr:uid="{00000000-0006-0000-0500-0000F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6" authorId="0" shapeId="0" xr:uid="{00000000-0006-0000-0500-0000F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7" authorId="0" shapeId="0" xr:uid="{00000000-0006-0000-0500-0000F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7" authorId="0" shapeId="0" xr:uid="{00000000-0006-0000-0500-0000F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7" authorId="0" shapeId="0" xr:uid="{00000000-0006-0000-0500-0000F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7" authorId="0" shapeId="0" xr:uid="{00000000-0006-0000-0500-0000F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7" authorId="0" shapeId="0" xr:uid="{00000000-0006-0000-0500-0000F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7" authorId="0" shapeId="0" xr:uid="{00000000-0006-0000-0500-0000F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7" authorId="0" shapeId="0" xr:uid="{00000000-0006-0000-0500-0000F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7" authorId="0" shapeId="0" xr:uid="{00000000-0006-0000-0500-00000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8" authorId="0" shapeId="0" xr:uid="{00000000-0006-0000-0500-00000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8" authorId="0" shapeId="0" xr:uid="{00000000-0006-0000-0500-00000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8" authorId="0" shapeId="0" xr:uid="{00000000-0006-0000-0500-00000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8" authorId="0" shapeId="0" xr:uid="{00000000-0006-0000-0500-00000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8" authorId="0" shapeId="0" xr:uid="{00000000-0006-0000-0500-00000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8" authorId="0" shapeId="0" xr:uid="{00000000-0006-0000-0500-00000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8" authorId="0" shapeId="0" xr:uid="{00000000-0006-0000-0500-00000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8" authorId="0" shapeId="0" xr:uid="{00000000-0006-0000-0500-00000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9" authorId="0" shapeId="0" xr:uid="{00000000-0006-0000-0500-00000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9" authorId="0" shapeId="0" xr:uid="{00000000-0006-0000-0500-00000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9" authorId="0" shapeId="0" xr:uid="{00000000-0006-0000-0500-00000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9" authorId="0" shapeId="0" xr:uid="{00000000-0006-0000-0500-00000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9" authorId="0" shapeId="0" xr:uid="{00000000-0006-0000-0500-00000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9" authorId="0" shapeId="0" xr:uid="{00000000-0006-0000-0500-00000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9" authorId="0" shapeId="0" xr:uid="{00000000-0006-0000-0500-00000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9" authorId="0" shapeId="0" xr:uid="{00000000-0006-0000-0500-00001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0" authorId="0" shapeId="0" xr:uid="{00000000-0006-0000-0500-00001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0" authorId="0" shapeId="0" xr:uid="{00000000-0006-0000-0500-00001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0" authorId="0" shapeId="0" xr:uid="{00000000-0006-0000-0500-00001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0" authorId="0" shapeId="0" xr:uid="{00000000-0006-0000-0500-00001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0" authorId="0" shapeId="0" xr:uid="{00000000-0006-0000-0500-00001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0" authorId="0" shapeId="0" xr:uid="{00000000-0006-0000-0500-00001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0" authorId="0" shapeId="0" xr:uid="{00000000-0006-0000-0500-00001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0" authorId="0" shapeId="0" xr:uid="{00000000-0006-0000-0500-00001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1" authorId="0" shapeId="0" xr:uid="{00000000-0006-0000-0500-00001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1" authorId="0" shapeId="0" xr:uid="{00000000-0006-0000-0500-00001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1" authorId="0" shapeId="0" xr:uid="{00000000-0006-0000-0500-00001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1" authorId="0" shapeId="0" xr:uid="{00000000-0006-0000-0500-00001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1" authorId="0" shapeId="0" xr:uid="{00000000-0006-0000-0500-00001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1" authorId="0" shapeId="0" xr:uid="{00000000-0006-0000-0500-00001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1" authorId="0" shapeId="0" xr:uid="{00000000-0006-0000-0500-00001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1" authorId="0" shapeId="0" xr:uid="{00000000-0006-0000-0500-00002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2" authorId="0" shapeId="0" xr:uid="{00000000-0006-0000-0500-00002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2" authorId="0" shapeId="0" xr:uid="{00000000-0006-0000-0500-00002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2" authorId="0" shapeId="0" xr:uid="{00000000-0006-0000-0500-00002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2" authorId="0" shapeId="0" xr:uid="{00000000-0006-0000-0500-00002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2" authorId="0" shapeId="0" xr:uid="{00000000-0006-0000-0500-00002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2" authorId="0" shapeId="0" xr:uid="{00000000-0006-0000-0500-00002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2" authorId="0" shapeId="0" xr:uid="{00000000-0006-0000-0500-00002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2" authorId="0" shapeId="0" xr:uid="{00000000-0006-0000-0500-00002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3" authorId="0" shapeId="0" xr:uid="{00000000-0006-0000-0500-00002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3" authorId="0" shapeId="0" xr:uid="{00000000-0006-0000-0500-00002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3" authorId="0" shapeId="0" xr:uid="{00000000-0006-0000-0500-00002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3" authorId="0" shapeId="0" xr:uid="{00000000-0006-0000-0500-00002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3" authorId="0" shapeId="0" xr:uid="{00000000-0006-0000-0500-00002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3" authorId="0" shapeId="0" xr:uid="{00000000-0006-0000-0500-00002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3" authorId="0" shapeId="0" xr:uid="{00000000-0006-0000-0500-00002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3" authorId="0" shapeId="0" xr:uid="{00000000-0006-0000-0500-00003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4" authorId="0" shapeId="0" xr:uid="{00000000-0006-0000-0500-00003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4" authorId="0" shapeId="0" xr:uid="{00000000-0006-0000-0500-00003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4" authorId="0" shapeId="0" xr:uid="{00000000-0006-0000-0500-00003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4" authorId="0" shapeId="0" xr:uid="{00000000-0006-0000-0500-00003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4" authorId="0" shapeId="0" xr:uid="{00000000-0006-0000-0500-00003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4" authorId="0" shapeId="0" xr:uid="{00000000-0006-0000-0500-00003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4" authorId="0" shapeId="0" xr:uid="{00000000-0006-0000-0500-00003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4" authorId="0" shapeId="0" xr:uid="{00000000-0006-0000-0500-00003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5" authorId="0" shapeId="0" xr:uid="{00000000-0006-0000-0500-00003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5" authorId="0" shapeId="0" xr:uid="{00000000-0006-0000-0500-00003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5" authorId="0" shapeId="0" xr:uid="{00000000-0006-0000-0500-00003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5" authorId="0" shapeId="0" xr:uid="{00000000-0006-0000-0500-00003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5" authorId="0" shapeId="0" xr:uid="{00000000-0006-0000-0500-00003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5" authorId="0" shapeId="0" xr:uid="{00000000-0006-0000-0500-00003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5" authorId="0" shapeId="0" xr:uid="{00000000-0006-0000-0500-00003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5" authorId="0" shapeId="0" xr:uid="{00000000-0006-0000-0500-00004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6" authorId="0" shapeId="0" xr:uid="{00000000-0006-0000-0500-00004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6" authorId="0" shapeId="0" xr:uid="{00000000-0006-0000-0500-00004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6" authorId="0" shapeId="0" xr:uid="{00000000-0006-0000-0500-00004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6" authorId="0" shapeId="0" xr:uid="{00000000-0006-0000-0500-00004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6" authorId="0" shapeId="0" xr:uid="{00000000-0006-0000-0500-00004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6" authorId="0" shapeId="0" xr:uid="{00000000-0006-0000-0500-00004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6" authorId="0" shapeId="0" xr:uid="{00000000-0006-0000-0500-00004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6" authorId="0" shapeId="0" xr:uid="{00000000-0006-0000-0500-00004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7" authorId="0" shapeId="0" xr:uid="{00000000-0006-0000-0500-00004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7" authorId="0" shapeId="0" xr:uid="{00000000-0006-0000-0500-00004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7" authorId="0" shapeId="0" xr:uid="{00000000-0006-0000-0500-00004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7" authorId="0" shapeId="0" xr:uid="{00000000-0006-0000-0500-00004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7" authorId="0" shapeId="0" xr:uid="{00000000-0006-0000-0500-00004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7" authorId="0" shapeId="0" xr:uid="{00000000-0006-0000-0500-00004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7" authorId="0" shapeId="0" xr:uid="{00000000-0006-0000-0500-00004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7" authorId="0" shapeId="0" xr:uid="{00000000-0006-0000-0500-00005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8" authorId="0" shapeId="0" xr:uid="{00000000-0006-0000-0500-00005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8" authorId="0" shapeId="0" xr:uid="{00000000-0006-0000-0500-00005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8" authorId="0" shapeId="0" xr:uid="{00000000-0006-0000-0500-00005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8" authorId="0" shapeId="0" xr:uid="{00000000-0006-0000-0500-00005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8" authorId="0" shapeId="0" xr:uid="{00000000-0006-0000-0500-00005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8" authorId="0" shapeId="0" xr:uid="{00000000-0006-0000-0500-00005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8" authorId="0" shapeId="0" xr:uid="{00000000-0006-0000-0500-00005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8" authorId="0" shapeId="0" xr:uid="{00000000-0006-0000-0500-00005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9" authorId="0" shapeId="0" xr:uid="{00000000-0006-0000-0500-00005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9" authorId="0" shapeId="0" xr:uid="{00000000-0006-0000-0500-00005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9" authorId="0" shapeId="0" xr:uid="{00000000-0006-0000-0500-00005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9" authorId="0" shapeId="0" xr:uid="{00000000-0006-0000-0500-00005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9" authorId="0" shapeId="0" xr:uid="{00000000-0006-0000-0500-00005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9" authorId="0" shapeId="0" xr:uid="{00000000-0006-0000-0500-00005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9" authorId="0" shapeId="0" xr:uid="{00000000-0006-0000-0500-00005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9" authorId="0" shapeId="0" xr:uid="{00000000-0006-0000-0500-00006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0" authorId="0" shapeId="0" xr:uid="{00000000-0006-0000-0500-00006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0" authorId="0" shapeId="0" xr:uid="{00000000-0006-0000-0500-00006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0" authorId="0" shapeId="0" xr:uid="{00000000-0006-0000-0500-00006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0" authorId="0" shapeId="0" xr:uid="{00000000-0006-0000-0500-00006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0" authorId="0" shapeId="0" xr:uid="{00000000-0006-0000-0500-00006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0" authorId="0" shapeId="0" xr:uid="{00000000-0006-0000-0500-00006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0" authorId="0" shapeId="0" xr:uid="{00000000-0006-0000-0500-00006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0" authorId="0" shapeId="0" xr:uid="{00000000-0006-0000-0500-00006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1" authorId="0" shapeId="0" xr:uid="{00000000-0006-0000-0500-00006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1" authorId="0" shapeId="0" xr:uid="{00000000-0006-0000-0500-00006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1" authorId="0" shapeId="0" xr:uid="{00000000-0006-0000-0500-00006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1" authorId="0" shapeId="0" xr:uid="{00000000-0006-0000-0500-00006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1" authorId="0" shapeId="0" xr:uid="{00000000-0006-0000-0500-00006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1" authorId="0" shapeId="0" xr:uid="{00000000-0006-0000-0500-00006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1" authorId="0" shapeId="0" xr:uid="{00000000-0006-0000-0500-00006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1" authorId="0" shapeId="0" xr:uid="{00000000-0006-0000-0500-00007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2" authorId="0" shapeId="0" xr:uid="{00000000-0006-0000-0500-00007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2" authorId="0" shapeId="0" xr:uid="{00000000-0006-0000-0500-00007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2" authorId="0" shapeId="0" xr:uid="{00000000-0006-0000-0500-00007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2" authorId="0" shapeId="0" xr:uid="{00000000-0006-0000-0500-00007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2" authorId="0" shapeId="0" xr:uid="{00000000-0006-0000-0500-00007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2" authorId="0" shapeId="0" xr:uid="{00000000-0006-0000-0500-00007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2" authorId="0" shapeId="0" xr:uid="{00000000-0006-0000-0500-00007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2" authorId="0" shapeId="0" xr:uid="{00000000-0006-0000-0500-00007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3" authorId="0" shapeId="0" xr:uid="{00000000-0006-0000-0500-00007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3" authorId="0" shapeId="0" xr:uid="{00000000-0006-0000-0500-00007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3" authorId="0" shapeId="0" xr:uid="{00000000-0006-0000-0500-00007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3" authorId="0" shapeId="0" xr:uid="{00000000-0006-0000-0500-00007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3" authorId="0" shapeId="0" xr:uid="{00000000-0006-0000-0500-00007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3" authorId="0" shapeId="0" xr:uid="{00000000-0006-0000-0500-00007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3" authorId="0" shapeId="0" xr:uid="{00000000-0006-0000-0500-00007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3" authorId="0" shapeId="0" xr:uid="{00000000-0006-0000-0500-00008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4" authorId="0" shapeId="0" xr:uid="{00000000-0006-0000-0500-00008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4" authorId="0" shapeId="0" xr:uid="{00000000-0006-0000-0500-00008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4" authorId="0" shapeId="0" xr:uid="{00000000-0006-0000-0500-00008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4" authorId="0" shapeId="0" xr:uid="{00000000-0006-0000-0500-00008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4" authorId="0" shapeId="0" xr:uid="{00000000-0006-0000-0500-00008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4" authorId="0" shapeId="0" xr:uid="{00000000-0006-0000-0500-00008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4" authorId="0" shapeId="0" xr:uid="{00000000-0006-0000-0500-00008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4" authorId="0" shapeId="0" xr:uid="{00000000-0006-0000-0500-00008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5" authorId="0" shapeId="0" xr:uid="{00000000-0006-0000-0500-00008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5" authorId="0" shapeId="0" xr:uid="{00000000-0006-0000-0500-00008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5" authorId="0" shapeId="0" xr:uid="{00000000-0006-0000-0500-00008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5" authorId="0" shapeId="0" xr:uid="{00000000-0006-0000-0500-00008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5" authorId="0" shapeId="0" xr:uid="{00000000-0006-0000-0500-00008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5" authorId="0" shapeId="0" xr:uid="{00000000-0006-0000-0500-00008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5" authorId="0" shapeId="0" xr:uid="{00000000-0006-0000-0500-00008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5" authorId="0" shapeId="0" xr:uid="{00000000-0006-0000-0500-00009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6" authorId="0" shapeId="0" xr:uid="{00000000-0006-0000-0500-00009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6" authorId="0" shapeId="0" xr:uid="{00000000-0006-0000-0500-00009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6" authorId="0" shapeId="0" xr:uid="{00000000-0006-0000-0500-00009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6" authorId="0" shapeId="0" xr:uid="{00000000-0006-0000-0500-00009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6" authorId="0" shapeId="0" xr:uid="{00000000-0006-0000-0500-00009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6" authorId="0" shapeId="0" xr:uid="{00000000-0006-0000-0500-00009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6" authorId="0" shapeId="0" xr:uid="{00000000-0006-0000-0500-00009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6" authorId="0" shapeId="0" xr:uid="{00000000-0006-0000-0500-00009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7" authorId="0" shapeId="0" xr:uid="{00000000-0006-0000-0500-00009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7" authorId="0" shapeId="0" xr:uid="{00000000-0006-0000-0500-00009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7" authorId="0" shapeId="0" xr:uid="{00000000-0006-0000-0500-00009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7" authorId="0" shapeId="0" xr:uid="{00000000-0006-0000-0500-00009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7" authorId="0" shapeId="0" xr:uid="{00000000-0006-0000-0500-00009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7" authorId="0" shapeId="0" xr:uid="{00000000-0006-0000-0500-00009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7" authorId="0" shapeId="0" xr:uid="{00000000-0006-0000-0500-00009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7" authorId="0" shapeId="0" xr:uid="{00000000-0006-0000-0500-0000A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8" authorId="0" shapeId="0" xr:uid="{00000000-0006-0000-0500-0000A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8" authorId="0" shapeId="0" xr:uid="{00000000-0006-0000-0500-0000A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8" authorId="0" shapeId="0" xr:uid="{00000000-0006-0000-0500-0000A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8" authorId="0" shapeId="0" xr:uid="{00000000-0006-0000-0500-0000A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8" authorId="0" shapeId="0" xr:uid="{00000000-0006-0000-0500-0000A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8" authorId="0" shapeId="0" xr:uid="{00000000-0006-0000-0500-0000A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8" authorId="0" shapeId="0" xr:uid="{00000000-0006-0000-0500-0000A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8" authorId="0" shapeId="0" xr:uid="{00000000-0006-0000-0500-0000A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9" authorId="0" shapeId="0" xr:uid="{00000000-0006-0000-0500-0000A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9" authorId="0" shapeId="0" xr:uid="{00000000-0006-0000-0500-0000A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9" authorId="0" shapeId="0" xr:uid="{00000000-0006-0000-0500-0000A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9" authorId="0" shapeId="0" xr:uid="{00000000-0006-0000-0500-0000A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9" authorId="0" shapeId="0" xr:uid="{00000000-0006-0000-0500-0000A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9" authorId="0" shapeId="0" xr:uid="{00000000-0006-0000-0500-0000A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9" authorId="0" shapeId="0" xr:uid="{00000000-0006-0000-0500-0000A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9" authorId="0" shapeId="0" xr:uid="{00000000-0006-0000-0500-0000B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0" authorId="0" shapeId="0" xr:uid="{00000000-0006-0000-0500-0000B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0" authorId="0" shapeId="0" xr:uid="{00000000-0006-0000-0500-0000B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0" authorId="0" shapeId="0" xr:uid="{00000000-0006-0000-0500-0000B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0" authorId="0" shapeId="0" xr:uid="{00000000-0006-0000-0500-0000B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0" authorId="0" shapeId="0" xr:uid="{00000000-0006-0000-0500-0000B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0" authorId="0" shapeId="0" xr:uid="{00000000-0006-0000-0500-0000B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0" authorId="0" shapeId="0" xr:uid="{00000000-0006-0000-0500-0000B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0" authorId="0" shapeId="0" xr:uid="{00000000-0006-0000-0500-0000B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1" authorId="0" shapeId="0" xr:uid="{00000000-0006-0000-0500-0000B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1" authorId="0" shapeId="0" xr:uid="{00000000-0006-0000-0500-0000B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1" authorId="0" shapeId="0" xr:uid="{00000000-0006-0000-0500-0000B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1" authorId="0" shapeId="0" xr:uid="{00000000-0006-0000-0500-0000B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1" authorId="0" shapeId="0" xr:uid="{00000000-0006-0000-0500-0000B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1" authorId="0" shapeId="0" xr:uid="{00000000-0006-0000-0500-0000B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1" authorId="0" shapeId="0" xr:uid="{00000000-0006-0000-0500-0000B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1" authorId="0" shapeId="0" xr:uid="{00000000-0006-0000-0500-0000C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2" authorId="0" shapeId="0" xr:uid="{00000000-0006-0000-0500-0000C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2" authorId="0" shapeId="0" xr:uid="{00000000-0006-0000-0500-0000C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2" authorId="0" shapeId="0" xr:uid="{00000000-0006-0000-0500-0000C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2" authorId="0" shapeId="0" xr:uid="{00000000-0006-0000-0500-0000C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2" authorId="0" shapeId="0" xr:uid="{00000000-0006-0000-0500-0000C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2" authorId="0" shapeId="0" xr:uid="{00000000-0006-0000-0500-0000C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2" authorId="0" shapeId="0" xr:uid="{00000000-0006-0000-0500-0000C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2" authorId="0" shapeId="0" xr:uid="{00000000-0006-0000-0500-0000C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3" authorId="0" shapeId="0" xr:uid="{00000000-0006-0000-0500-0000C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3" authorId="0" shapeId="0" xr:uid="{00000000-0006-0000-0500-0000C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3" authorId="0" shapeId="0" xr:uid="{00000000-0006-0000-0500-0000C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3" authorId="0" shapeId="0" xr:uid="{00000000-0006-0000-0500-0000C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3" authorId="0" shapeId="0" xr:uid="{00000000-0006-0000-0500-0000C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3" authorId="0" shapeId="0" xr:uid="{00000000-0006-0000-0500-0000C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3" authorId="0" shapeId="0" xr:uid="{00000000-0006-0000-0500-0000C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3" authorId="0" shapeId="0" xr:uid="{00000000-0006-0000-0500-0000D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4" authorId="0" shapeId="0" xr:uid="{00000000-0006-0000-0500-0000D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4" authorId="0" shapeId="0" xr:uid="{00000000-0006-0000-0500-0000D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4" authorId="0" shapeId="0" xr:uid="{00000000-0006-0000-0500-0000D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4" authorId="0" shapeId="0" xr:uid="{00000000-0006-0000-0500-0000D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4" authorId="0" shapeId="0" xr:uid="{00000000-0006-0000-0500-0000D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4" authorId="0" shapeId="0" xr:uid="{00000000-0006-0000-0500-0000D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4" authorId="0" shapeId="0" xr:uid="{00000000-0006-0000-0500-0000D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4" authorId="0" shapeId="0" xr:uid="{00000000-0006-0000-0500-0000D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5" authorId="0" shapeId="0" xr:uid="{00000000-0006-0000-0500-0000D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5" authorId="0" shapeId="0" xr:uid="{00000000-0006-0000-0500-0000D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5" authorId="0" shapeId="0" xr:uid="{00000000-0006-0000-0500-0000D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5" authorId="0" shapeId="0" xr:uid="{00000000-0006-0000-0500-0000D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5" authorId="0" shapeId="0" xr:uid="{00000000-0006-0000-0500-0000D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5" authorId="0" shapeId="0" xr:uid="{00000000-0006-0000-0500-0000D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5" authorId="0" shapeId="0" xr:uid="{00000000-0006-0000-0500-0000D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5" authorId="0" shapeId="0" xr:uid="{00000000-0006-0000-0500-0000E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6" authorId="0" shapeId="0" xr:uid="{00000000-0006-0000-0500-0000E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6" authorId="0" shapeId="0" xr:uid="{00000000-0006-0000-0500-0000E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6" authorId="0" shapeId="0" xr:uid="{00000000-0006-0000-0500-0000E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6" authorId="0" shapeId="0" xr:uid="{00000000-0006-0000-0500-0000E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6" authorId="0" shapeId="0" xr:uid="{00000000-0006-0000-0500-0000E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6" authorId="0" shapeId="0" xr:uid="{00000000-0006-0000-0500-0000E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6" authorId="0" shapeId="0" xr:uid="{00000000-0006-0000-0500-0000E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6" authorId="0" shapeId="0" xr:uid="{00000000-0006-0000-0500-0000E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7" authorId="0" shapeId="0" xr:uid="{00000000-0006-0000-0500-0000E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7" authorId="0" shapeId="0" xr:uid="{00000000-0006-0000-0500-0000E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7" authorId="0" shapeId="0" xr:uid="{00000000-0006-0000-0500-0000E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7" authorId="0" shapeId="0" xr:uid="{00000000-0006-0000-0500-0000E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7" authorId="0" shapeId="0" xr:uid="{00000000-0006-0000-0500-0000E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7" authorId="0" shapeId="0" xr:uid="{00000000-0006-0000-0500-0000E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7" authorId="0" shapeId="0" xr:uid="{00000000-0006-0000-0500-0000E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7" authorId="0" shapeId="0" xr:uid="{00000000-0006-0000-0500-0000F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8" authorId="0" shapeId="0" xr:uid="{00000000-0006-0000-0500-0000F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8" authorId="0" shapeId="0" xr:uid="{00000000-0006-0000-0500-0000F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8" authorId="0" shapeId="0" xr:uid="{00000000-0006-0000-0500-0000F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8" authorId="0" shapeId="0" xr:uid="{00000000-0006-0000-0500-0000F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8" authorId="0" shapeId="0" xr:uid="{00000000-0006-0000-0500-0000F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8" authorId="0" shapeId="0" xr:uid="{00000000-0006-0000-0500-0000F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8" authorId="0" shapeId="0" xr:uid="{00000000-0006-0000-0500-0000F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8" authorId="0" shapeId="0" xr:uid="{00000000-0006-0000-0500-0000F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9" authorId="0" shapeId="0" xr:uid="{00000000-0006-0000-0500-0000F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9" authorId="0" shapeId="0" xr:uid="{00000000-0006-0000-0500-0000F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9" authorId="0" shapeId="0" xr:uid="{00000000-0006-0000-0500-0000F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9" authorId="0" shapeId="0" xr:uid="{00000000-0006-0000-0500-0000F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9" authorId="0" shapeId="0" xr:uid="{00000000-0006-0000-0500-0000F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9" authorId="0" shapeId="0" xr:uid="{00000000-0006-0000-0500-0000F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9" authorId="0" shapeId="0" xr:uid="{00000000-0006-0000-0500-0000F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9" authorId="0" shapeId="0" xr:uid="{00000000-0006-0000-0500-00000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0" authorId="0" shapeId="0" xr:uid="{00000000-0006-0000-0500-00000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0" authorId="0" shapeId="0" xr:uid="{00000000-0006-0000-0500-00000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0" authorId="0" shapeId="0" xr:uid="{00000000-0006-0000-0500-00000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0" authorId="0" shapeId="0" xr:uid="{00000000-0006-0000-0500-00000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0" authorId="0" shapeId="0" xr:uid="{00000000-0006-0000-0500-00000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0" authorId="0" shapeId="0" xr:uid="{00000000-0006-0000-0500-00000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0" authorId="0" shapeId="0" xr:uid="{00000000-0006-0000-0500-00000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0" authorId="0" shapeId="0" xr:uid="{00000000-0006-0000-0500-00000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1" authorId="0" shapeId="0" xr:uid="{00000000-0006-0000-0500-00000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1" authorId="0" shapeId="0" xr:uid="{00000000-0006-0000-0500-00000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1" authorId="0" shapeId="0" xr:uid="{00000000-0006-0000-0500-00000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1" authorId="0" shapeId="0" xr:uid="{00000000-0006-0000-0500-00000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1" authorId="0" shapeId="0" xr:uid="{00000000-0006-0000-0500-00000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1" authorId="0" shapeId="0" xr:uid="{00000000-0006-0000-0500-00000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1" authorId="0" shapeId="0" xr:uid="{00000000-0006-0000-0500-00000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1" authorId="0" shapeId="0" xr:uid="{00000000-0006-0000-0500-00001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2" authorId="0" shapeId="0" xr:uid="{00000000-0006-0000-0500-00001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2" authorId="0" shapeId="0" xr:uid="{00000000-0006-0000-0500-00001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2" authorId="0" shapeId="0" xr:uid="{00000000-0006-0000-0500-00001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2" authorId="0" shapeId="0" xr:uid="{00000000-0006-0000-0500-00001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2" authorId="0" shapeId="0" xr:uid="{00000000-0006-0000-0500-00001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2" authorId="0" shapeId="0" xr:uid="{00000000-0006-0000-0500-00001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2" authorId="0" shapeId="0" xr:uid="{00000000-0006-0000-0500-00001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2" authorId="0" shapeId="0" xr:uid="{00000000-0006-0000-0500-00001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3" authorId="0" shapeId="0" xr:uid="{00000000-0006-0000-0500-00001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3" authorId="0" shapeId="0" xr:uid="{00000000-0006-0000-0500-00001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3" authorId="0" shapeId="0" xr:uid="{00000000-0006-0000-0500-00001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3" authorId="0" shapeId="0" xr:uid="{00000000-0006-0000-0500-00001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3" authorId="0" shapeId="0" xr:uid="{00000000-0006-0000-0500-00001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3" authorId="0" shapeId="0" xr:uid="{00000000-0006-0000-0500-00001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3" authorId="0" shapeId="0" xr:uid="{00000000-0006-0000-0500-00001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3" authorId="0" shapeId="0" xr:uid="{00000000-0006-0000-0500-00002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4" authorId="0" shapeId="0" xr:uid="{00000000-0006-0000-0500-00002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4" authorId="0" shapeId="0" xr:uid="{00000000-0006-0000-0500-00002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4" authorId="0" shapeId="0" xr:uid="{00000000-0006-0000-0500-00002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4" authorId="0" shapeId="0" xr:uid="{00000000-0006-0000-0500-00002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4" authorId="0" shapeId="0" xr:uid="{00000000-0006-0000-0500-00002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4" authorId="0" shapeId="0" xr:uid="{00000000-0006-0000-0500-00002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4" authorId="0" shapeId="0" xr:uid="{00000000-0006-0000-0500-00002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4" authorId="0" shapeId="0" xr:uid="{00000000-0006-0000-0500-00002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5" authorId="0" shapeId="0" xr:uid="{00000000-0006-0000-0500-00002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5" authorId="0" shapeId="0" xr:uid="{00000000-0006-0000-0500-00002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5" authorId="0" shapeId="0" xr:uid="{00000000-0006-0000-0500-00002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5" authorId="0" shapeId="0" xr:uid="{00000000-0006-0000-0500-00002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5" authorId="0" shapeId="0" xr:uid="{00000000-0006-0000-0500-00002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5" authorId="0" shapeId="0" xr:uid="{00000000-0006-0000-0500-00002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5" authorId="0" shapeId="0" xr:uid="{00000000-0006-0000-0500-00002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5" authorId="0" shapeId="0" xr:uid="{00000000-0006-0000-0500-00003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6" authorId="0" shapeId="0" xr:uid="{00000000-0006-0000-0500-00003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6" authorId="0" shapeId="0" xr:uid="{00000000-0006-0000-0500-00003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6" authorId="0" shapeId="0" xr:uid="{00000000-0006-0000-0500-00003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6" authorId="0" shapeId="0" xr:uid="{00000000-0006-0000-0500-00003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6" authorId="0" shapeId="0" xr:uid="{00000000-0006-0000-0500-00003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6" authorId="0" shapeId="0" xr:uid="{00000000-0006-0000-0500-00003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6" authorId="0" shapeId="0" xr:uid="{00000000-0006-0000-0500-00003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6" authorId="0" shapeId="0" xr:uid="{00000000-0006-0000-0500-00003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7" authorId="0" shapeId="0" xr:uid="{00000000-0006-0000-0500-00003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7" authorId="0" shapeId="0" xr:uid="{00000000-0006-0000-0500-00003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7" authorId="0" shapeId="0" xr:uid="{00000000-0006-0000-0500-00003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7" authorId="0" shapeId="0" xr:uid="{00000000-0006-0000-0500-00003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7" authorId="0" shapeId="0" xr:uid="{00000000-0006-0000-0500-00003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7" authorId="0" shapeId="0" xr:uid="{00000000-0006-0000-0500-00003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7" authorId="0" shapeId="0" xr:uid="{00000000-0006-0000-0500-00003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7" authorId="0" shapeId="0" xr:uid="{00000000-0006-0000-0500-00004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8" authorId="0" shapeId="0" xr:uid="{00000000-0006-0000-0500-00004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8" authorId="0" shapeId="0" xr:uid="{00000000-0006-0000-0500-00004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8" authorId="0" shapeId="0" xr:uid="{00000000-0006-0000-0500-00004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8" authorId="0" shapeId="0" xr:uid="{00000000-0006-0000-0500-00004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8" authorId="0" shapeId="0" xr:uid="{00000000-0006-0000-0500-00004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8" authorId="0" shapeId="0" xr:uid="{00000000-0006-0000-0500-00004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8" authorId="0" shapeId="0" xr:uid="{00000000-0006-0000-0500-00004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8" authorId="0" shapeId="0" xr:uid="{00000000-0006-0000-0500-00004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9" authorId="0" shapeId="0" xr:uid="{00000000-0006-0000-0500-00004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9" authorId="0" shapeId="0" xr:uid="{00000000-0006-0000-0500-00004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9" authorId="0" shapeId="0" xr:uid="{00000000-0006-0000-0500-00004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9" authorId="0" shapeId="0" xr:uid="{00000000-0006-0000-0500-00004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9" authorId="0" shapeId="0" xr:uid="{00000000-0006-0000-0500-00004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9" authorId="0" shapeId="0" xr:uid="{00000000-0006-0000-0500-00004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9" authorId="0" shapeId="0" xr:uid="{00000000-0006-0000-0500-00004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9" authorId="0" shapeId="0" xr:uid="{00000000-0006-0000-0500-00005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0" authorId="0" shapeId="0" xr:uid="{00000000-0006-0000-0500-00005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0" authorId="0" shapeId="0" xr:uid="{00000000-0006-0000-0500-00005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0" authorId="0" shapeId="0" xr:uid="{00000000-0006-0000-0500-00005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0" authorId="0" shapeId="0" xr:uid="{00000000-0006-0000-0500-00005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0" authorId="0" shapeId="0" xr:uid="{00000000-0006-0000-0500-00005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0" authorId="0" shapeId="0" xr:uid="{00000000-0006-0000-0500-00005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0" authorId="0" shapeId="0" xr:uid="{00000000-0006-0000-0500-00005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0" authorId="0" shapeId="0" xr:uid="{00000000-0006-0000-0500-00005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1" authorId="0" shapeId="0" xr:uid="{00000000-0006-0000-0500-00005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1" authorId="0" shapeId="0" xr:uid="{00000000-0006-0000-0500-00005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1" authorId="0" shapeId="0" xr:uid="{00000000-0006-0000-0500-00005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1" authorId="0" shapeId="0" xr:uid="{00000000-0006-0000-0500-00005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1" authorId="0" shapeId="0" xr:uid="{00000000-0006-0000-0500-00005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1" authorId="0" shapeId="0" xr:uid="{00000000-0006-0000-0500-00005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1" authorId="0" shapeId="0" xr:uid="{00000000-0006-0000-0500-00005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1" authorId="0" shapeId="0" xr:uid="{00000000-0006-0000-0500-00006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2" authorId="0" shapeId="0" xr:uid="{00000000-0006-0000-0500-00006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2" authorId="0" shapeId="0" xr:uid="{00000000-0006-0000-0500-00006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2" authorId="0" shapeId="0" xr:uid="{00000000-0006-0000-0500-00006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2" authorId="0" shapeId="0" xr:uid="{00000000-0006-0000-0500-00006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2" authorId="0" shapeId="0" xr:uid="{00000000-0006-0000-0500-00006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2" authorId="0" shapeId="0" xr:uid="{00000000-0006-0000-0500-00006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2" authorId="0" shapeId="0" xr:uid="{00000000-0006-0000-0500-00006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2" authorId="0" shapeId="0" xr:uid="{00000000-0006-0000-0500-00006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3" authorId="0" shapeId="0" xr:uid="{00000000-0006-0000-0500-00006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3" authorId="0" shapeId="0" xr:uid="{00000000-0006-0000-0500-00006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3" authorId="0" shapeId="0" xr:uid="{00000000-0006-0000-0500-00006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3" authorId="0" shapeId="0" xr:uid="{00000000-0006-0000-0500-00006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3" authorId="0" shapeId="0" xr:uid="{00000000-0006-0000-0500-00006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3" authorId="0" shapeId="0" xr:uid="{00000000-0006-0000-0500-00006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3" authorId="0" shapeId="0" xr:uid="{00000000-0006-0000-0500-00006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3" authorId="0" shapeId="0" xr:uid="{00000000-0006-0000-0500-00007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4" authorId="0" shapeId="0" xr:uid="{00000000-0006-0000-0500-00007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4" authorId="0" shapeId="0" xr:uid="{00000000-0006-0000-0500-00007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4" authorId="0" shapeId="0" xr:uid="{00000000-0006-0000-0500-00007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4" authorId="0" shapeId="0" xr:uid="{00000000-0006-0000-0500-00007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4" authorId="0" shapeId="0" xr:uid="{00000000-0006-0000-0500-00007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4" authorId="0" shapeId="0" xr:uid="{00000000-0006-0000-0500-00007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4" authorId="0" shapeId="0" xr:uid="{00000000-0006-0000-0500-00007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4" authorId="0" shapeId="0" xr:uid="{00000000-0006-0000-0500-00007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5" authorId="0" shapeId="0" xr:uid="{00000000-0006-0000-0500-00007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5" authorId="0" shapeId="0" xr:uid="{00000000-0006-0000-0500-00007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5" authorId="0" shapeId="0" xr:uid="{00000000-0006-0000-0500-00007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5" authorId="0" shapeId="0" xr:uid="{00000000-0006-0000-0500-00007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5" authorId="0" shapeId="0" xr:uid="{00000000-0006-0000-0500-00007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5" authorId="0" shapeId="0" xr:uid="{00000000-0006-0000-0500-00007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5" authorId="0" shapeId="0" xr:uid="{00000000-0006-0000-0500-00007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5" authorId="0" shapeId="0" xr:uid="{00000000-0006-0000-0500-00008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6" authorId="0" shapeId="0" xr:uid="{00000000-0006-0000-0500-00008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6" authorId="0" shapeId="0" xr:uid="{00000000-0006-0000-0500-00008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6" authorId="0" shapeId="0" xr:uid="{00000000-0006-0000-0500-00008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6" authorId="0" shapeId="0" xr:uid="{00000000-0006-0000-0500-00008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6" authorId="0" shapeId="0" xr:uid="{00000000-0006-0000-0500-00008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6" authorId="0" shapeId="0" xr:uid="{00000000-0006-0000-0500-00008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6" authorId="0" shapeId="0" xr:uid="{00000000-0006-0000-0500-00008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6" authorId="0" shapeId="0" xr:uid="{00000000-0006-0000-0500-00008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7" authorId="0" shapeId="0" xr:uid="{00000000-0006-0000-0500-00008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7" authorId="0" shapeId="0" xr:uid="{00000000-0006-0000-0500-00008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7" authorId="0" shapeId="0" xr:uid="{00000000-0006-0000-0500-00008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7" authorId="0" shapeId="0" xr:uid="{00000000-0006-0000-0500-00008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7" authorId="0" shapeId="0" xr:uid="{00000000-0006-0000-0500-00008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7" authorId="0" shapeId="0" xr:uid="{00000000-0006-0000-0500-00008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7" authorId="0" shapeId="0" xr:uid="{00000000-0006-0000-0500-00008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7" authorId="0" shapeId="0" xr:uid="{00000000-0006-0000-0500-00009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8" authorId="0" shapeId="0" xr:uid="{00000000-0006-0000-0500-00009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8" authorId="0" shapeId="0" xr:uid="{00000000-0006-0000-0500-00009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8" authorId="0" shapeId="0" xr:uid="{00000000-0006-0000-0500-00009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8" authorId="0" shapeId="0" xr:uid="{00000000-0006-0000-0500-00009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8" authorId="0" shapeId="0" xr:uid="{00000000-0006-0000-0500-00009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8" authorId="0" shapeId="0" xr:uid="{00000000-0006-0000-0500-00009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8" authorId="0" shapeId="0" xr:uid="{00000000-0006-0000-0500-00009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8" authorId="0" shapeId="0" xr:uid="{00000000-0006-0000-0500-00009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9" authorId="0" shapeId="0" xr:uid="{00000000-0006-0000-0500-00009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9" authorId="0" shapeId="0" xr:uid="{00000000-0006-0000-0500-00009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9" authorId="0" shapeId="0" xr:uid="{00000000-0006-0000-0500-00009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9" authorId="0" shapeId="0" xr:uid="{00000000-0006-0000-0500-00009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9" authorId="0" shapeId="0" xr:uid="{00000000-0006-0000-0500-00009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9" authorId="0" shapeId="0" xr:uid="{00000000-0006-0000-0500-00009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9" authorId="0" shapeId="0" xr:uid="{00000000-0006-0000-0500-00009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9" authorId="0" shapeId="0" xr:uid="{00000000-0006-0000-0500-0000A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千葉県</author>
  </authors>
  <commentList>
    <comment ref="E15" authorId="0" shapeId="0" xr:uid="{00000000-0006-0000-0600-000001000000}">
      <text>
        <r>
          <rPr>
            <b/>
            <sz val="9"/>
            <color indexed="81"/>
            <rFont val="MS P ゴシック"/>
            <family val="3"/>
            <charset val="128"/>
          </rPr>
          <t>研修者名の入力</t>
        </r>
        <r>
          <rPr>
            <sz val="9"/>
            <color indexed="81"/>
            <rFont val="MS P ゴシック"/>
            <family val="3"/>
            <charset val="128"/>
          </rPr>
          <t xml:space="preserve">
初任者１名の氏名</t>
        </r>
      </text>
    </comment>
    <comment ref="E16" authorId="0" shapeId="0" xr:uid="{00000000-0006-0000-0600-000002000000}">
      <text>
        <r>
          <rPr>
            <b/>
            <sz val="9"/>
            <color indexed="81"/>
            <rFont val="MS P ゴシック"/>
            <family val="3"/>
            <charset val="128"/>
          </rPr>
          <t>研修方式の入力</t>
        </r>
        <r>
          <rPr>
            <sz val="9"/>
            <color indexed="81"/>
            <rFont val="MS P ゴシック"/>
            <family val="3"/>
            <charset val="128"/>
          </rPr>
          <t xml:space="preserve">
▼から選択してください</t>
        </r>
      </text>
    </comment>
    <comment ref="B20" authorId="0" shapeId="0" xr:uid="{00000000-0006-0000-0600-000003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 authorId="0" shapeId="0" xr:uid="{00000000-0006-0000-0600-000004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 authorId="0" shapeId="0" xr:uid="{00000000-0006-0000-0600-000005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 authorId="0" shapeId="0" xr:uid="{00000000-0006-0000-0600-000006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 authorId="0" shapeId="0" xr:uid="{00000000-0006-0000-0600-000007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 authorId="0" shapeId="0" xr:uid="{00000000-0006-0000-0600-000008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 authorId="0" shapeId="0" xr:uid="{00000000-0006-0000-0600-000009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 authorId="0" shapeId="0" xr:uid="{00000000-0006-0000-0600-00000A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 authorId="0" shapeId="0" xr:uid="{00000000-0006-0000-0600-00000C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 authorId="0" shapeId="0" xr:uid="{00000000-0006-0000-0600-00000D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 authorId="0" shapeId="0" xr:uid="{00000000-0006-0000-0600-00000E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 authorId="0" shapeId="0" xr:uid="{00000000-0006-0000-0600-00000F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 authorId="0" shapeId="0" xr:uid="{00000000-0006-0000-0600-000010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 authorId="0" shapeId="0" xr:uid="{00000000-0006-0000-0600-000011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 authorId="0" shapeId="0" xr:uid="{00000000-0006-0000-0600-000012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 authorId="0" shapeId="0" xr:uid="{00000000-0006-0000-0600-000013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 authorId="0" shapeId="0" xr:uid="{00000000-0006-0000-0600-000015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 authorId="0" shapeId="0" xr:uid="{00000000-0006-0000-0600-000016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 authorId="0" shapeId="0" xr:uid="{00000000-0006-0000-0600-000017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 authorId="0" shapeId="0" xr:uid="{00000000-0006-0000-0600-000018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 authorId="0" shapeId="0" xr:uid="{00000000-0006-0000-0600-000019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 authorId="0" shapeId="0" xr:uid="{00000000-0006-0000-0600-00001A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 authorId="0" shapeId="0" xr:uid="{00000000-0006-0000-0600-00001B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 authorId="0" shapeId="0" xr:uid="{00000000-0006-0000-0600-00001C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2" authorId="0" shapeId="0" xr:uid="{00000000-0006-0000-0600-00000B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3" authorId="0" shapeId="0" xr:uid="{00000000-0006-0000-0600-00001E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3" authorId="0" shapeId="0" xr:uid="{00000000-0006-0000-0600-00001F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3" authorId="0" shapeId="0" xr:uid="{00000000-0006-0000-0600-000020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3" authorId="0" shapeId="0" xr:uid="{00000000-0006-0000-0600-000021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3" authorId="0" shapeId="0" xr:uid="{00000000-0006-0000-0600-000022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3" authorId="0" shapeId="0" xr:uid="{00000000-0006-0000-0600-000023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3" authorId="0" shapeId="0" xr:uid="{00000000-0006-0000-0600-000024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3" authorId="0" shapeId="0" xr:uid="{00000000-0006-0000-0600-000025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3" authorId="0" shapeId="0" xr:uid="{00000000-0006-0000-0600-000014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4" authorId="0" shapeId="0" xr:uid="{00000000-0006-0000-0600-000027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4" authorId="0" shapeId="0" xr:uid="{00000000-0006-0000-0600-000028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4" authorId="0" shapeId="0" xr:uid="{00000000-0006-0000-0600-000029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4" authorId="0" shapeId="0" xr:uid="{00000000-0006-0000-0600-00002A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4" authorId="0" shapeId="0" xr:uid="{00000000-0006-0000-0600-00002B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4" authorId="0" shapeId="0" xr:uid="{00000000-0006-0000-0600-00002C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4" authorId="0" shapeId="0" xr:uid="{00000000-0006-0000-0600-00002D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4" authorId="0" shapeId="0" xr:uid="{00000000-0006-0000-0600-00002E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4" authorId="0" shapeId="0" xr:uid="{00000000-0006-0000-0600-00001D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5" authorId="0" shapeId="0" xr:uid="{00000000-0006-0000-0600-000030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5" authorId="0" shapeId="0" xr:uid="{00000000-0006-0000-0600-000031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5" authorId="0" shapeId="0" xr:uid="{00000000-0006-0000-0600-000032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5" authorId="0" shapeId="0" xr:uid="{00000000-0006-0000-0600-000033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5" authorId="0" shapeId="0" xr:uid="{00000000-0006-0000-0600-000034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5" authorId="0" shapeId="0" xr:uid="{00000000-0006-0000-0600-000035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5" authorId="0" shapeId="0" xr:uid="{00000000-0006-0000-0600-000036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5" authorId="0" shapeId="0" xr:uid="{00000000-0006-0000-0600-000037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5" authorId="0" shapeId="0" xr:uid="{00000000-0006-0000-0600-000026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6" authorId="0" shapeId="0" xr:uid="{00000000-0006-0000-0600-00003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6" authorId="0" shapeId="0" xr:uid="{00000000-0006-0000-0600-00003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6" authorId="0" shapeId="0" xr:uid="{00000000-0006-0000-0600-00003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6" authorId="0" shapeId="0" xr:uid="{00000000-0006-0000-0600-00003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6" authorId="0" shapeId="0" xr:uid="{00000000-0006-0000-0600-00003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6" authorId="0" shapeId="0" xr:uid="{00000000-0006-0000-0600-00003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6" authorId="0" shapeId="0" xr:uid="{00000000-0006-0000-0600-00003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6" authorId="0" shapeId="0" xr:uid="{00000000-0006-0000-0600-00004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6" authorId="0" shapeId="0" xr:uid="{00000000-0006-0000-0600-00002F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7" authorId="0" shapeId="0" xr:uid="{00000000-0006-0000-0600-000042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7" authorId="0" shapeId="0" xr:uid="{00000000-0006-0000-0600-000043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7" authorId="0" shapeId="0" xr:uid="{00000000-0006-0000-0600-000044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7" authorId="0" shapeId="0" xr:uid="{00000000-0006-0000-0600-000045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7" authorId="0" shapeId="0" xr:uid="{00000000-0006-0000-0600-000046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7" authorId="0" shapeId="0" xr:uid="{00000000-0006-0000-0600-000047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7" authorId="0" shapeId="0" xr:uid="{00000000-0006-0000-0600-000048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7" authorId="0" shapeId="0" xr:uid="{00000000-0006-0000-0600-000049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7" authorId="0" shapeId="0" xr:uid="{00000000-0006-0000-0600-000038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8" authorId="0" shapeId="0" xr:uid="{00000000-0006-0000-0600-00004B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8" authorId="0" shapeId="0" xr:uid="{00000000-0006-0000-0600-00004C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8" authorId="0" shapeId="0" xr:uid="{00000000-0006-0000-0600-00004D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8" authorId="0" shapeId="0" xr:uid="{00000000-0006-0000-0600-00004E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8" authorId="0" shapeId="0" xr:uid="{00000000-0006-0000-0600-00004F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8" authorId="0" shapeId="0" xr:uid="{00000000-0006-0000-0600-000050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8" authorId="0" shapeId="0" xr:uid="{00000000-0006-0000-0600-000051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8" authorId="0" shapeId="0" xr:uid="{00000000-0006-0000-0600-000052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8" authorId="0" shapeId="0" xr:uid="{00000000-0006-0000-0600-000041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9" authorId="0" shapeId="0" xr:uid="{00000000-0006-0000-0600-000054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9" authorId="0" shapeId="0" xr:uid="{00000000-0006-0000-0600-000055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9" authorId="0" shapeId="0" xr:uid="{00000000-0006-0000-0600-000056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9" authorId="0" shapeId="0" xr:uid="{00000000-0006-0000-0600-000057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9" authorId="0" shapeId="0" xr:uid="{00000000-0006-0000-0600-000058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9" authorId="0" shapeId="0" xr:uid="{00000000-0006-0000-0600-000059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9" authorId="0" shapeId="0" xr:uid="{00000000-0006-0000-0600-00005A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9" authorId="0" shapeId="0" xr:uid="{00000000-0006-0000-0600-00005B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9" authorId="0" shapeId="0" xr:uid="{00000000-0006-0000-0600-00004A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0" authorId="0" shapeId="0" xr:uid="{00000000-0006-0000-0600-00005D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0" authorId="0" shapeId="0" xr:uid="{00000000-0006-0000-0600-00005E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0" authorId="0" shapeId="0" xr:uid="{00000000-0006-0000-0600-00005F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0" authorId="0" shapeId="0" xr:uid="{00000000-0006-0000-0600-000060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0" authorId="0" shapeId="0" xr:uid="{00000000-0006-0000-0600-000061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0" authorId="0" shapeId="0" xr:uid="{00000000-0006-0000-0600-000062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0" authorId="0" shapeId="0" xr:uid="{00000000-0006-0000-0600-000063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0" authorId="0" shapeId="0" xr:uid="{00000000-0006-0000-0600-000064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0" authorId="0" shapeId="0" xr:uid="{00000000-0006-0000-0600-000053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1" authorId="0" shapeId="0" xr:uid="{00000000-0006-0000-0600-000066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1" authorId="0" shapeId="0" xr:uid="{00000000-0006-0000-0600-000067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1" authorId="0" shapeId="0" xr:uid="{00000000-0006-0000-0600-000068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1" authorId="0" shapeId="0" xr:uid="{00000000-0006-0000-0600-000069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1" authorId="0" shapeId="0" xr:uid="{00000000-0006-0000-0600-00006A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1" authorId="0" shapeId="0" xr:uid="{00000000-0006-0000-0600-00006B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1" authorId="0" shapeId="0" xr:uid="{00000000-0006-0000-0600-00006C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1" authorId="0" shapeId="0" xr:uid="{00000000-0006-0000-0600-00006D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1" authorId="0" shapeId="0" xr:uid="{00000000-0006-0000-0600-00005C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2" authorId="0" shapeId="0" xr:uid="{00000000-0006-0000-0600-00006F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2" authorId="0" shapeId="0" xr:uid="{00000000-0006-0000-0600-000070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2" authorId="0" shapeId="0" xr:uid="{00000000-0006-0000-0600-000071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2" authorId="0" shapeId="0" xr:uid="{00000000-0006-0000-0600-000072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2" authorId="0" shapeId="0" xr:uid="{00000000-0006-0000-0600-000073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2" authorId="0" shapeId="0" xr:uid="{00000000-0006-0000-0600-000074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2" authorId="0" shapeId="0" xr:uid="{00000000-0006-0000-0600-000075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2" authorId="0" shapeId="0" xr:uid="{00000000-0006-0000-0600-000076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2" authorId="0" shapeId="0" xr:uid="{00000000-0006-0000-0600-000065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3" authorId="0" shapeId="0" xr:uid="{00000000-0006-0000-0600-000078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3" authorId="0" shapeId="0" xr:uid="{00000000-0006-0000-0600-000079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3" authorId="0" shapeId="0" xr:uid="{00000000-0006-0000-0600-00007A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3" authorId="0" shapeId="0" xr:uid="{00000000-0006-0000-0600-00007B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3" authorId="0" shapeId="0" xr:uid="{00000000-0006-0000-0600-00007C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3" authorId="0" shapeId="0" xr:uid="{00000000-0006-0000-0600-00007D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3" authorId="0" shapeId="0" xr:uid="{00000000-0006-0000-0600-00007E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3" authorId="0" shapeId="0" xr:uid="{00000000-0006-0000-0600-00007F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3" authorId="0" shapeId="0" xr:uid="{00000000-0006-0000-0600-00006E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4" authorId="0" shapeId="0" xr:uid="{00000000-0006-0000-0600-00008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4" authorId="0" shapeId="0" xr:uid="{00000000-0006-0000-0600-00008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4" authorId="0" shapeId="0" xr:uid="{00000000-0006-0000-0600-00008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4" authorId="0" shapeId="0" xr:uid="{00000000-0006-0000-0600-00008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4" authorId="0" shapeId="0" xr:uid="{00000000-0006-0000-0600-00008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4" authorId="0" shapeId="0" xr:uid="{00000000-0006-0000-0600-00008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4" authorId="0" shapeId="0" xr:uid="{00000000-0006-0000-0600-00008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4" authorId="0" shapeId="0" xr:uid="{00000000-0006-0000-0600-00008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4" authorId="0" shapeId="0" xr:uid="{00000000-0006-0000-0600-000077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5" authorId="0" shapeId="0" xr:uid="{00000000-0006-0000-0600-00008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5" authorId="0" shapeId="0" xr:uid="{00000000-0006-0000-0600-00008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5" authorId="0" shapeId="0" xr:uid="{00000000-0006-0000-0600-00008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5" authorId="0" shapeId="0" xr:uid="{00000000-0006-0000-0600-00008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5" authorId="0" shapeId="0" xr:uid="{00000000-0006-0000-0600-00008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5" authorId="0" shapeId="0" xr:uid="{00000000-0006-0000-0600-00008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5" authorId="0" shapeId="0" xr:uid="{00000000-0006-0000-0600-00008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5" authorId="0" shapeId="0" xr:uid="{00000000-0006-0000-0600-00009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5" authorId="0" shapeId="0" xr:uid="{00000000-0006-0000-0600-000080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6" authorId="0" shapeId="0" xr:uid="{00000000-0006-0000-0600-00009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6" authorId="0" shapeId="0" xr:uid="{00000000-0006-0000-0600-00009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6" authorId="0" shapeId="0" xr:uid="{00000000-0006-0000-0600-00009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6" authorId="0" shapeId="0" xr:uid="{00000000-0006-0000-0600-00009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6" authorId="0" shapeId="0" xr:uid="{00000000-0006-0000-0600-00009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6" authorId="0" shapeId="0" xr:uid="{00000000-0006-0000-0600-00009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6" authorId="0" shapeId="0" xr:uid="{00000000-0006-0000-0600-00009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6" authorId="0" shapeId="0" xr:uid="{00000000-0006-0000-0600-00009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7" authorId="0" shapeId="0" xr:uid="{00000000-0006-0000-0600-00009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7" authorId="0" shapeId="0" xr:uid="{00000000-0006-0000-0600-00009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7" authorId="0" shapeId="0" xr:uid="{00000000-0006-0000-0600-00009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7" authorId="0" shapeId="0" xr:uid="{00000000-0006-0000-0600-00009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7" authorId="0" shapeId="0" xr:uid="{00000000-0006-0000-0600-00009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7" authorId="0" shapeId="0" xr:uid="{00000000-0006-0000-0600-00009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7" authorId="0" shapeId="0" xr:uid="{00000000-0006-0000-0600-00009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7" authorId="0" shapeId="0" xr:uid="{00000000-0006-0000-0600-0000A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8" authorId="0" shapeId="0" xr:uid="{00000000-0006-0000-0600-0000A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8" authorId="0" shapeId="0" xr:uid="{00000000-0006-0000-0600-0000A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8" authorId="0" shapeId="0" xr:uid="{00000000-0006-0000-0600-0000A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8" authorId="0" shapeId="0" xr:uid="{00000000-0006-0000-0600-0000A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8" authorId="0" shapeId="0" xr:uid="{00000000-0006-0000-0600-0000A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8" authorId="0" shapeId="0" xr:uid="{00000000-0006-0000-0600-0000A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8" authorId="0" shapeId="0" xr:uid="{00000000-0006-0000-0600-0000A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8" authorId="0" shapeId="0" xr:uid="{00000000-0006-0000-0600-0000A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9" authorId="0" shapeId="0" xr:uid="{00000000-0006-0000-0600-0000A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9" authorId="0" shapeId="0" xr:uid="{00000000-0006-0000-0600-0000A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9" authorId="0" shapeId="0" xr:uid="{00000000-0006-0000-0600-0000A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9" authorId="0" shapeId="0" xr:uid="{00000000-0006-0000-0600-0000A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9" authorId="0" shapeId="0" xr:uid="{00000000-0006-0000-0600-0000A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9" authorId="0" shapeId="0" xr:uid="{00000000-0006-0000-0600-0000A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9" authorId="0" shapeId="0" xr:uid="{00000000-0006-0000-0600-0000A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9" authorId="0" shapeId="0" xr:uid="{00000000-0006-0000-0600-0000B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0" authorId="0" shapeId="0" xr:uid="{00000000-0006-0000-0600-0000B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0" authorId="0" shapeId="0" xr:uid="{00000000-0006-0000-0600-0000B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0" authorId="0" shapeId="0" xr:uid="{00000000-0006-0000-0600-0000B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0" authorId="0" shapeId="0" xr:uid="{00000000-0006-0000-0600-0000B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0" authorId="0" shapeId="0" xr:uid="{00000000-0006-0000-0600-0000B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0" authorId="0" shapeId="0" xr:uid="{00000000-0006-0000-0600-0000B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0" authorId="0" shapeId="0" xr:uid="{00000000-0006-0000-0600-0000B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0" authorId="0" shapeId="0" xr:uid="{00000000-0006-0000-0600-0000B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1" authorId="0" shapeId="0" xr:uid="{00000000-0006-0000-0600-0000B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1" authorId="0" shapeId="0" xr:uid="{00000000-0006-0000-0600-0000B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1" authorId="0" shapeId="0" xr:uid="{00000000-0006-0000-0600-0000B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1" authorId="0" shapeId="0" xr:uid="{00000000-0006-0000-0600-0000B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1" authorId="0" shapeId="0" xr:uid="{00000000-0006-0000-0600-0000B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1" authorId="0" shapeId="0" xr:uid="{00000000-0006-0000-0600-0000B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1" authorId="0" shapeId="0" xr:uid="{00000000-0006-0000-0600-0000B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1" authorId="0" shapeId="0" xr:uid="{00000000-0006-0000-0600-0000C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2" authorId="0" shapeId="0" xr:uid="{00000000-0006-0000-0600-0000C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2" authorId="0" shapeId="0" xr:uid="{00000000-0006-0000-0600-0000C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2" authorId="0" shapeId="0" xr:uid="{00000000-0006-0000-0600-0000C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2" authorId="0" shapeId="0" xr:uid="{00000000-0006-0000-0600-0000C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2" authorId="0" shapeId="0" xr:uid="{00000000-0006-0000-0600-0000C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2" authorId="0" shapeId="0" xr:uid="{00000000-0006-0000-0600-0000C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2" authorId="0" shapeId="0" xr:uid="{00000000-0006-0000-0600-0000C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2" authorId="0" shapeId="0" xr:uid="{00000000-0006-0000-0600-0000C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3" authorId="0" shapeId="0" xr:uid="{00000000-0006-0000-0600-0000C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3" authorId="0" shapeId="0" xr:uid="{00000000-0006-0000-0600-0000C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3" authorId="0" shapeId="0" xr:uid="{00000000-0006-0000-0600-0000C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3" authorId="0" shapeId="0" xr:uid="{00000000-0006-0000-0600-0000C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3" authorId="0" shapeId="0" xr:uid="{00000000-0006-0000-0600-0000C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3" authorId="0" shapeId="0" xr:uid="{00000000-0006-0000-0600-0000C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3" authorId="0" shapeId="0" xr:uid="{00000000-0006-0000-0600-0000C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3" authorId="0" shapeId="0" xr:uid="{00000000-0006-0000-0600-0000D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4" authorId="0" shapeId="0" xr:uid="{00000000-0006-0000-0600-0000D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4" authorId="0" shapeId="0" xr:uid="{00000000-0006-0000-0600-0000D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4" authorId="0" shapeId="0" xr:uid="{00000000-0006-0000-0600-0000D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4" authorId="0" shapeId="0" xr:uid="{00000000-0006-0000-0600-0000D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4" authorId="0" shapeId="0" xr:uid="{00000000-0006-0000-0600-0000D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4" authorId="0" shapeId="0" xr:uid="{00000000-0006-0000-0600-0000D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4" authorId="0" shapeId="0" xr:uid="{00000000-0006-0000-0600-0000D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4" authorId="0" shapeId="0" xr:uid="{00000000-0006-0000-0600-0000D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5" authorId="0" shapeId="0" xr:uid="{00000000-0006-0000-0600-0000D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5" authorId="0" shapeId="0" xr:uid="{00000000-0006-0000-0600-0000D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5" authorId="0" shapeId="0" xr:uid="{00000000-0006-0000-0600-0000D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5" authorId="0" shapeId="0" xr:uid="{00000000-0006-0000-0600-0000D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5" authorId="0" shapeId="0" xr:uid="{00000000-0006-0000-0600-0000D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5" authorId="0" shapeId="0" xr:uid="{00000000-0006-0000-0600-0000D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5" authorId="0" shapeId="0" xr:uid="{00000000-0006-0000-0600-0000D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5" authorId="0" shapeId="0" xr:uid="{00000000-0006-0000-0600-0000E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6" authorId="0" shapeId="0" xr:uid="{00000000-0006-0000-0600-0000E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6" authorId="0" shapeId="0" xr:uid="{00000000-0006-0000-0600-0000E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6" authorId="0" shapeId="0" xr:uid="{00000000-0006-0000-0600-0000E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6" authorId="0" shapeId="0" xr:uid="{00000000-0006-0000-0600-0000E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6" authorId="0" shapeId="0" xr:uid="{00000000-0006-0000-0600-0000E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6" authorId="0" shapeId="0" xr:uid="{00000000-0006-0000-0600-0000E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6" authorId="0" shapeId="0" xr:uid="{00000000-0006-0000-0600-0000E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6" authorId="0" shapeId="0" xr:uid="{00000000-0006-0000-0600-0000E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7" authorId="0" shapeId="0" xr:uid="{00000000-0006-0000-0600-0000E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7" authorId="0" shapeId="0" xr:uid="{00000000-0006-0000-0600-0000E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7" authorId="0" shapeId="0" xr:uid="{00000000-0006-0000-0600-0000E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7" authorId="0" shapeId="0" xr:uid="{00000000-0006-0000-0600-0000E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7" authorId="0" shapeId="0" xr:uid="{00000000-0006-0000-0600-0000E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7" authorId="0" shapeId="0" xr:uid="{00000000-0006-0000-0600-0000E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7" authorId="0" shapeId="0" xr:uid="{00000000-0006-0000-0600-0000E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7" authorId="0" shapeId="0" xr:uid="{00000000-0006-0000-0600-0000F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8" authorId="0" shapeId="0" xr:uid="{00000000-0006-0000-0600-0000F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8" authorId="0" shapeId="0" xr:uid="{00000000-0006-0000-0600-0000F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8" authorId="0" shapeId="0" xr:uid="{00000000-0006-0000-0600-0000F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8" authorId="0" shapeId="0" xr:uid="{00000000-0006-0000-0600-0000F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8" authorId="0" shapeId="0" xr:uid="{00000000-0006-0000-0600-0000F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8" authorId="0" shapeId="0" xr:uid="{00000000-0006-0000-0600-0000F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8" authorId="0" shapeId="0" xr:uid="{00000000-0006-0000-0600-0000F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8" authorId="0" shapeId="0" xr:uid="{00000000-0006-0000-0600-0000F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9" authorId="0" shapeId="0" xr:uid="{00000000-0006-0000-0600-0000F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9" authorId="0" shapeId="0" xr:uid="{00000000-0006-0000-0600-0000F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9" authorId="0" shapeId="0" xr:uid="{00000000-0006-0000-0600-0000F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9" authorId="0" shapeId="0" xr:uid="{00000000-0006-0000-0600-0000F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9" authorId="0" shapeId="0" xr:uid="{00000000-0006-0000-0600-0000F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9" authorId="0" shapeId="0" xr:uid="{00000000-0006-0000-0600-0000F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9" authorId="0" shapeId="0" xr:uid="{00000000-0006-0000-0600-0000F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9" authorId="0" shapeId="0" xr:uid="{00000000-0006-0000-0600-00000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0" authorId="0" shapeId="0" xr:uid="{00000000-0006-0000-0600-00000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0" authorId="0" shapeId="0" xr:uid="{00000000-0006-0000-0600-00000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0" authorId="0" shapeId="0" xr:uid="{00000000-0006-0000-0600-00000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0" authorId="0" shapeId="0" xr:uid="{00000000-0006-0000-0600-00000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0" authorId="0" shapeId="0" xr:uid="{00000000-0006-0000-0600-00000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0" authorId="0" shapeId="0" xr:uid="{00000000-0006-0000-0600-00000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0" authorId="0" shapeId="0" xr:uid="{00000000-0006-0000-0600-00000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0" authorId="0" shapeId="0" xr:uid="{00000000-0006-0000-0600-00000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1" authorId="0" shapeId="0" xr:uid="{00000000-0006-0000-0600-00000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1" authorId="0" shapeId="0" xr:uid="{00000000-0006-0000-0600-00000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1" authorId="0" shapeId="0" xr:uid="{00000000-0006-0000-0600-00000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1" authorId="0" shapeId="0" xr:uid="{00000000-0006-0000-0600-00000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1" authorId="0" shapeId="0" xr:uid="{00000000-0006-0000-0600-00000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1" authorId="0" shapeId="0" xr:uid="{00000000-0006-0000-0600-00000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1" authorId="0" shapeId="0" xr:uid="{00000000-0006-0000-0600-00000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1" authorId="0" shapeId="0" xr:uid="{00000000-0006-0000-0600-00001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2" authorId="0" shapeId="0" xr:uid="{00000000-0006-0000-0600-00001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2" authorId="0" shapeId="0" xr:uid="{00000000-0006-0000-0600-00001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2" authorId="0" shapeId="0" xr:uid="{00000000-0006-0000-0600-00001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2" authorId="0" shapeId="0" xr:uid="{00000000-0006-0000-0600-00001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2" authorId="0" shapeId="0" xr:uid="{00000000-0006-0000-0600-00001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2" authorId="0" shapeId="0" xr:uid="{00000000-0006-0000-0600-00001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2" authorId="0" shapeId="0" xr:uid="{00000000-0006-0000-0600-00001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2" authorId="0" shapeId="0" xr:uid="{00000000-0006-0000-0600-00001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3" authorId="0" shapeId="0" xr:uid="{00000000-0006-0000-0600-00001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3" authorId="0" shapeId="0" xr:uid="{00000000-0006-0000-0600-00001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3" authorId="0" shapeId="0" xr:uid="{00000000-0006-0000-0600-00001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3" authorId="0" shapeId="0" xr:uid="{00000000-0006-0000-0600-00001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3" authorId="0" shapeId="0" xr:uid="{00000000-0006-0000-0600-00001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3" authorId="0" shapeId="0" xr:uid="{00000000-0006-0000-0600-00001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3" authorId="0" shapeId="0" xr:uid="{00000000-0006-0000-0600-00001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3" authorId="0" shapeId="0" xr:uid="{00000000-0006-0000-0600-00002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4" authorId="0" shapeId="0" xr:uid="{00000000-0006-0000-0600-00002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4" authorId="0" shapeId="0" xr:uid="{00000000-0006-0000-0600-00002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4" authorId="0" shapeId="0" xr:uid="{00000000-0006-0000-0600-00002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4" authorId="0" shapeId="0" xr:uid="{00000000-0006-0000-0600-00002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4" authorId="0" shapeId="0" xr:uid="{00000000-0006-0000-0600-00002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4" authorId="0" shapeId="0" xr:uid="{00000000-0006-0000-0600-00002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4" authorId="0" shapeId="0" xr:uid="{00000000-0006-0000-0600-00002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4" authorId="0" shapeId="0" xr:uid="{00000000-0006-0000-0600-00002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5" authorId="0" shapeId="0" xr:uid="{00000000-0006-0000-0600-00002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5" authorId="0" shapeId="0" xr:uid="{00000000-0006-0000-0600-00002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5" authorId="0" shapeId="0" xr:uid="{00000000-0006-0000-0600-00002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5" authorId="0" shapeId="0" xr:uid="{00000000-0006-0000-0600-00002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5" authorId="0" shapeId="0" xr:uid="{00000000-0006-0000-0600-00002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5" authorId="0" shapeId="0" xr:uid="{00000000-0006-0000-0600-00002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5" authorId="0" shapeId="0" xr:uid="{00000000-0006-0000-0600-00002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5" authorId="0" shapeId="0" xr:uid="{00000000-0006-0000-0600-00003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6" authorId="0" shapeId="0" xr:uid="{00000000-0006-0000-0600-00003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6" authorId="0" shapeId="0" xr:uid="{00000000-0006-0000-0600-00003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6" authorId="0" shapeId="0" xr:uid="{00000000-0006-0000-0600-00003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6" authorId="0" shapeId="0" xr:uid="{00000000-0006-0000-0600-00003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6" authorId="0" shapeId="0" xr:uid="{00000000-0006-0000-0600-00003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6" authorId="0" shapeId="0" xr:uid="{00000000-0006-0000-0600-00003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6" authorId="0" shapeId="0" xr:uid="{00000000-0006-0000-0600-00003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6" authorId="0" shapeId="0" xr:uid="{00000000-0006-0000-0600-00003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7" authorId="0" shapeId="0" xr:uid="{00000000-0006-0000-0600-00003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7" authorId="0" shapeId="0" xr:uid="{00000000-0006-0000-0600-00003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7" authorId="0" shapeId="0" xr:uid="{00000000-0006-0000-0600-00003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7" authorId="0" shapeId="0" xr:uid="{00000000-0006-0000-0600-00003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7" authorId="0" shapeId="0" xr:uid="{00000000-0006-0000-0600-00003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7" authorId="0" shapeId="0" xr:uid="{00000000-0006-0000-0600-00003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7" authorId="0" shapeId="0" xr:uid="{00000000-0006-0000-0600-00003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7" authorId="0" shapeId="0" xr:uid="{00000000-0006-0000-0600-00004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8" authorId="0" shapeId="0" xr:uid="{00000000-0006-0000-0600-00004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8" authorId="0" shapeId="0" xr:uid="{00000000-0006-0000-0600-00004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8" authorId="0" shapeId="0" xr:uid="{00000000-0006-0000-0600-00004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8" authorId="0" shapeId="0" xr:uid="{00000000-0006-0000-0600-00004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8" authorId="0" shapeId="0" xr:uid="{00000000-0006-0000-0600-00004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8" authorId="0" shapeId="0" xr:uid="{00000000-0006-0000-0600-00004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8" authorId="0" shapeId="0" xr:uid="{00000000-0006-0000-0600-00004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8" authorId="0" shapeId="0" xr:uid="{00000000-0006-0000-0600-00004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9" authorId="0" shapeId="0" xr:uid="{00000000-0006-0000-0600-00004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9" authorId="0" shapeId="0" xr:uid="{00000000-0006-0000-0600-00004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9" authorId="0" shapeId="0" xr:uid="{00000000-0006-0000-0600-00004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9" authorId="0" shapeId="0" xr:uid="{00000000-0006-0000-0600-00004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9" authorId="0" shapeId="0" xr:uid="{00000000-0006-0000-0600-00004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9" authorId="0" shapeId="0" xr:uid="{00000000-0006-0000-0600-00004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9" authorId="0" shapeId="0" xr:uid="{00000000-0006-0000-0600-00004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9" authorId="0" shapeId="0" xr:uid="{00000000-0006-0000-0600-00005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0" authorId="0" shapeId="0" xr:uid="{00000000-0006-0000-0600-00005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0" authorId="0" shapeId="0" xr:uid="{00000000-0006-0000-0600-00005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0" authorId="0" shapeId="0" xr:uid="{00000000-0006-0000-0600-00005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0" authorId="0" shapeId="0" xr:uid="{00000000-0006-0000-0600-00005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0" authorId="0" shapeId="0" xr:uid="{00000000-0006-0000-0600-00005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0" authorId="0" shapeId="0" xr:uid="{00000000-0006-0000-0600-00005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0" authorId="0" shapeId="0" xr:uid="{00000000-0006-0000-0600-00005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0" authorId="0" shapeId="0" xr:uid="{00000000-0006-0000-0600-00005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1" authorId="0" shapeId="0" xr:uid="{00000000-0006-0000-0600-00005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1" authorId="0" shapeId="0" xr:uid="{00000000-0006-0000-0600-00005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1" authorId="0" shapeId="0" xr:uid="{00000000-0006-0000-0600-00005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1" authorId="0" shapeId="0" xr:uid="{00000000-0006-0000-0600-00005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1" authorId="0" shapeId="0" xr:uid="{00000000-0006-0000-0600-00005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1" authorId="0" shapeId="0" xr:uid="{00000000-0006-0000-0600-00005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1" authorId="0" shapeId="0" xr:uid="{00000000-0006-0000-0600-00005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1" authorId="0" shapeId="0" xr:uid="{00000000-0006-0000-0600-00006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2" authorId="0" shapeId="0" xr:uid="{00000000-0006-0000-0600-00006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2" authorId="0" shapeId="0" xr:uid="{00000000-0006-0000-0600-00006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2" authorId="0" shapeId="0" xr:uid="{00000000-0006-0000-0600-00006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2" authorId="0" shapeId="0" xr:uid="{00000000-0006-0000-0600-00006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2" authorId="0" shapeId="0" xr:uid="{00000000-0006-0000-0600-00006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2" authorId="0" shapeId="0" xr:uid="{00000000-0006-0000-0600-00006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2" authorId="0" shapeId="0" xr:uid="{00000000-0006-0000-0600-00006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2" authorId="0" shapeId="0" xr:uid="{00000000-0006-0000-0600-00006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3" authorId="0" shapeId="0" xr:uid="{00000000-0006-0000-0600-00006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3" authorId="0" shapeId="0" xr:uid="{00000000-0006-0000-0600-00006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3" authorId="0" shapeId="0" xr:uid="{00000000-0006-0000-0600-00006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3" authorId="0" shapeId="0" xr:uid="{00000000-0006-0000-0600-00006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3" authorId="0" shapeId="0" xr:uid="{00000000-0006-0000-0600-00006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3" authorId="0" shapeId="0" xr:uid="{00000000-0006-0000-0600-00006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3" authorId="0" shapeId="0" xr:uid="{00000000-0006-0000-0600-00006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3" authorId="0" shapeId="0" xr:uid="{00000000-0006-0000-0600-00007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4" authorId="0" shapeId="0" xr:uid="{00000000-0006-0000-0600-00007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4" authorId="0" shapeId="0" xr:uid="{00000000-0006-0000-0600-00007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4" authorId="0" shapeId="0" xr:uid="{00000000-0006-0000-0600-00007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4" authorId="0" shapeId="0" xr:uid="{00000000-0006-0000-0600-00007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4" authorId="0" shapeId="0" xr:uid="{00000000-0006-0000-0600-00007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4" authorId="0" shapeId="0" xr:uid="{00000000-0006-0000-0600-00007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4" authorId="0" shapeId="0" xr:uid="{00000000-0006-0000-0600-00007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4" authorId="0" shapeId="0" xr:uid="{00000000-0006-0000-0600-00007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5" authorId="0" shapeId="0" xr:uid="{00000000-0006-0000-0600-00007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5" authorId="0" shapeId="0" xr:uid="{00000000-0006-0000-0600-00007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5" authorId="0" shapeId="0" xr:uid="{00000000-0006-0000-0600-00007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5" authorId="0" shapeId="0" xr:uid="{00000000-0006-0000-0600-00007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5" authorId="0" shapeId="0" xr:uid="{00000000-0006-0000-0600-00007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5" authorId="0" shapeId="0" xr:uid="{00000000-0006-0000-0600-00007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5" authorId="0" shapeId="0" xr:uid="{00000000-0006-0000-0600-00007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5" authorId="0" shapeId="0" xr:uid="{00000000-0006-0000-0600-00008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6" authorId="0" shapeId="0" xr:uid="{00000000-0006-0000-0600-00008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6" authorId="0" shapeId="0" xr:uid="{00000000-0006-0000-0600-00008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6" authorId="0" shapeId="0" xr:uid="{00000000-0006-0000-0600-00008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6" authorId="0" shapeId="0" xr:uid="{00000000-0006-0000-0600-00008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6" authorId="0" shapeId="0" xr:uid="{00000000-0006-0000-0600-00008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6" authorId="0" shapeId="0" xr:uid="{00000000-0006-0000-0600-00008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6" authorId="0" shapeId="0" xr:uid="{00000000-0006-0000-0600-00008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6" authorId="0" shapeId="0" xr:uid="{00000000-0006-0000-0600-00008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7" authorId="0" shapeId="0" xr:uid="{00000000-0006-0000-0600-00008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7" authorId="0" shapeId="0" xr:uid="{00000000-0006-0000-0600-00008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7" authorId="0" shapeId="0" xr:uid="{00000000-0006-0000-0600-00008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7" authorId="0" shapeId="0" xr:uid="{00000000-0006-0000-0600-00008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7" authorId="0" shapeId="0" xr:uid="{00000000-0006-0000-0600-00008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7" authorId="0" shapeId="0" xr:uid="{00000000-0006-0000-0600-00008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7" authorId="0" shapeId="0" xr:uid="{00000000-0006-0000-0600-00008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7" authorId="0" shapeId="0" xr:uid="{00000000-0006-0000-0600-00009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8" authorId="0" shapeId="0" xr:uid="{00000000-0006-0000-0600-00009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8" authorId="0" shapeId="0" xr:uid="{00000000-0006-0000-0600-00009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8" authorId="0" shapeId="0" xr:uid="{00000000-0006-0000-0600-00009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8" authorId="0" shapeId="0" xr:uid="{00000000-0006-0000-0600-00009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8" authorId="0" shapeId="0" xr:uid="{00000000-0006-0000-0600-00009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8" authorId="0" shapeId="0" xr:uid="{00000000-0006-0000-0600-00009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8" authorId="0" shapeId="0" xr:uid="{00000000-0006-0000-0600-00009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8" authorId="0" shapeId="0" xr:uid="{00000000-0006-0000-0600-00009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9" authorId="0" shapeId="0" xr:uid="{00000000-0006-0000-0600-00009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9" authorId="0" shapeId="0" xr:uid="{00000000-0006-0000-0600-00009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9" authorId="0" shapeId="0" xr:uid="{00000000-0006-0000-0600-00009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9" authorId="0" shapeId="0" xr:uid="{00000000-0006-0000-0600-00009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9" authorId="0" shapeId="0" xr:uid="{00000000-0006-0000-0600-00009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9" authorId="0" shapeId="0" xr:uid="{00000000-0006-0000-0600-00009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9" authorId="0" shapeId="0" xr:uid="{00000000-0006-0000-0600-00009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9" authorId="0" shapeId="0" xr:uid="{00000000-0006-0000-0600-0000A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0" authorId="0" shapeId="0" xr:uid="{00000000-0006-0000-0600-0000A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0" authorId="0" shapeId="0" xr:uid="{00000000-0006-0000-0600-0000A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0" authorId="0" shapeId="0" xr:uid="{00000000-0006-0000-0600-0000A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0" authorId="0" shapeId="0" xr:uid="{00000000-0006-0000-0600-0000A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0" authorId="0" shapeId="0" xr:uid="{00000000-0006-0000-0600-0000A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0" authorId="0" shapeId="0" xr:uid="{00000000-0006-0000-0600-0000A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0" authorId="0" shapeId="0" xr:uid="{00000000-0006-0000-0600-0000A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0" authorId="0" shapeId="0" xr:uid="{00000000-0006-0000-0600-0000A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1" authorId="0" shapeId="0" xr:uid="{00000000-0006-0000-0600-0000A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1" authorId="0" shapeId="0" xr:uid="{00000000-0006-0000-0600-0000A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1" authorId="0" shapeId="0" xr:uid="{00000000-0006-0000-0600-0000A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1" authorId="0" shapeId="0" xr:uid="{00000000-0006-0000-0600-0000A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1" authorId="0" shapeId="0" xr:uid="{00000000-0006-0000-0600-0000A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1" authorId="0" shapeId="0" xr:uid="{00000000-0006-0000-0600-0000A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1" authorId="0" shapeId="0" xr:uid="{00000000-0006-0000-0600-0000A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1" authorId="0" shapeId="0" xr:uid="{00000000-0006-0000-0600-0000B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2" authorId="0" shapeId="0" xr:uid="{00000000-0006-0000-0600-0000B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2" authorId="0" shapeId="0" xr:uid="{00000000-0006-0000-0600-0000B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2" authorId="0" shapeId="0" xr:uid="{00000000-0006-0000-0600-0000B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2" authorId="0" shapeId="0" xr:uid="{00000000-0006-0000-0600-0000B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2" authorId="0" shapeId="0" xr:uid="{00000000-0006-0000-0600-0000B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2" authorId="0" shapeId="0" xr:uid="{00000000-0006-0000-0600-0000B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2" authorId="0" shapeId="0" xr:uid="{00000000-0006-0000-0600-0000B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2" authorId="0" shapeId="0" xr:uid="{00000000-0006-0000-0600-0000B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3" authorId="0" shapeId="0" xr:uid="{00000000-0006-0000-0600-0000B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3" authorId="0" shapeId="0" xr:uid="{00000000-0006-0000-0600-0000B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3" authorId="0" shapeId="0" xr:uid="{00000000-0006-0000-0600-0000B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3" authorId="0" shapeId="0" xr:uid="{00000000-0006-0000-0600-0000B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3" authorId="0" shapeId="0" xr:uid="{00000000-0006-0000-0600-0000B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3" authorId="0" shapeId="0" xr:uid="{00000000-0006-0000-0600-0000B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3" authorId="0" shapeId="0" xr:uid="{00000000-0006-0000-0600-0000B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3" authorId="0" shapeId="0" xr:uid="{00000000-0006-0000-0600-0000C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4" authorId="0" shapeId="0" xr:uid="{00000000-0006-0000-0600-0000C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4" authorId="0" shapeId="0" xr:uid="{00000000-0006-0000-0600-0000C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4" authorId="0" shapeId="0" xr:uid="{00000000-0006-0000-0600-0000C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4" authorId="0" shapeId="0" xr:uid="{00000000-0006-0000-0600-0000C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4" authorId="0" shapeId="0" xr:uid="{00000000-0006-0000-0600-0000C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4" authorId="0" shapeId="0" xr:uid="{00000000-0006-0000-0600-0000C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4" authorId="0" shapeId="0" xr:uid="{00000000-0006-0000-0600-0000C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4" authorId="0" shapeId="0" xr:uid="{00000000-0006-0000-0600-0000C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5" authorId="0" shapeId="0" xr:uid="{00000000-0006-0000-0600-0000C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5" authorId="0" shapeId="0" xr:uid="{00000000-0006-0000-0600-0000C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5" authorId="0" shapeId="0" xr:uid="{00000000-0006-0000-0600-0000C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5" authorId="0" shapeId="0" xr:uid="{00000000-0006-0000-0600-0000C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5" authorId="0" shapeId="0" xr:uid="{00000000-0006-0000-0600-0000C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5" authorId="0" shapeId="0" xr:uid="{00000000-0006-0000-0600-0000C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5" authorId="0" shapeId="0" xr:uid="{00000000-0006-0000-0600-0000C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5" authorId="0" shapeId="0" xr:uid="{00000000-0006-0000-0600-0000D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6" authorId="0" shapeId="0" xr:uid="{00000000-0006-0000-0600-0000D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6" authorId="0" shapeId="0" xr:uid="{00000000-0006-0000-0600-0000D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6" authorId="0" shapeId="0" xr:uid="{00000000-0006-0000-0600-0000D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6" authorId="0" shapeId="0" xr:uid="{00000000-0006-0000-0600-0000D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6" authorId="0" shapeId="0" xr:uid="{00000000-0006-0000-0600-0000D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6" authorId="0" shapeId="0" xr:uid="{00000000-0006-0000-0600-0000D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6" authorId="0" shapeId="0" xr:uid="{00000000-0006-0000-0600-0000D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6" authorId="0" shapeId="0" xr:uid="{00000000-0006-0000-0600-0000D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7" authorId="0" shapeId="0" xr:uid="{00000000-0006-0000-0600-0000D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7" authorId="0" shapeId="0" xr:uid="{00000000-0006-0000-0600-0000D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7" authorId="0" shapeId="0" xr:uid="{00000000-0006-0000-0600-0000D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7" authorId="0" shapeId="0" xr:uid="{00000000-0006-0000-0600-0000D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7" authorId="0" shapeId="0" xr:uid="{00000000-0006-0000-0600-0000D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7" authorId="0" shapeId="0" xr:uid="{00000000-0006-0000-0600-0000D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7" authorId="0" shapeId="0" xr:uid="{00000000-0006-0000-0600-0000D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7" authorId="0" shapeId="0" xr:uid="{00000000-0006-0000-0600-0000E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8" authorId="0" shapeId="0" xr:uid="{00000000-0006-0000-0600-0000E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8" authorId="0" shapeId="0" xr:uid="{00000000-0006-0000-0600-0000E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8" authorId="0" shapeId="0" xr:uid="{00000000-0006-0000-0600-0000E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8" authorId="0" shapeId="0" xr:uid="{00000000-0006-0000-0600-0000E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8" authorId="0" shapeId="0" xr:uid="{00000000-0006-0000-0600-0000E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8" authorId="0" shapeId="0" xr:uid="{00000000-0006-0000-0600-0000E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8" authorId="0" shapeId="0" xr:uid="{00000000-0006-0000-0600-0000E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8" authorId="0" shapeId="0" xr:uid="{00000000-0006-0000-0600-0000E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9" authorId="0" shapeId="0" xr:uid="{00000000-0006-0000-0600-0000E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9" authorId="0" shapeId="0" xr:uid="{00000000-0006-0000-0600-0000E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9" authorId="0" shapeId="0" xr:uid="{00000000-0006-0000-0600-0000E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9" authorId="0" shapeId="0" xr:uid="{00000000-0006-0000-0600-0000E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9" authorId="0" shapeId="0" xr:uid="{00000000-0006-0000-0600-0000E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9" authorId="0" shapeId="0" xr:uid="{00000000-0006-0000-0600-0000E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9" authorId="0" shapeId="0" xr:uid="{00000000-0006-0000-0600-0000E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9" authorId="0" shapeId="0" xr:uid="{00000000-0006-0000-0600-0000F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0" authorId="0" shapeId="0" xr:uid="{00000000-0006-0000-0600-0000F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0" authorId="0" shapeId="0" xr:uid="{00000000-0006-0000-0600-0000F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0" authorId="0" shapeId="0" xr:uid="{00000000-0006-0000-0600-0000F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0" authorId="0" shapeId="0" xr:uid="{00000000-0006-0000-0600-0000F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0" authorId="0" shapeId="0" xr:uid="{00000000-0006-0000-0600-0000F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0" authorId="0" shapeId="0" xr:uid="{00000000-0006-0000-0600-0000F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0" authorId="0" shapeId="0" xr:uid="{00000000-0006-0000-0600-0000F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0" authorId="0" shapeId="0" xr:uid="{00000000-0006-0000-0600-0000F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1" authorId="0" shapeId="0" xr:uid="{00000000-0006-0000-0600-0000F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1" authorId="0" shapeId="0" xr:uid="{00000000-0006-0000-0600-0000F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1" authorId="0" shapeId="0" xr:uid="{00000000-0006-0000-0600-0000F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1" authorId="0" shapeId="0" xr:uid="{00000000-0006-0000-0600-0000F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1" authorId="0" shapeId="0" xr:uid="{00000000-0006-0000-0600-0000F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1" authorId="0" shapeId="0" xr:uid="{00000000-0006-0000-0600-0000F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1" authorId="0" shapeId="0" xr:uid="{00000000-0006-0000-0600-0000F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1" authorId="0" shapeId="0" xr:uid="{00000000-0006-0000-0600-00000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2" authorId="0" shapeId="0" xr:uid="{00000000-0006-0000-0600-00000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2" authorId="0" shapeId="0" xr:uid="{00000000-0006-0000-0600-00000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2" authorId="0" shapeId="0" xr:uid="{00000000-0006-0000-0600-00000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2" authorId="0" shapeId="0" xr:uid="{00000000-0006-0000-0600-00000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2" authorId="0" shapeId="0" xr:uid="{00000000-0006-0000-0600-00000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2" authorId="0" shapeId="0" xr:uid="{00000000-0006-0000-0600-00000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2" authorId="0" shapeId="0" xr:uid="{00000000-0006-0000-0600-00000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2" authorId="0" shapeId="0" xr:uid="{00000000-0006-0000-0600-00000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3" authorId="0" shapeId="0" xr:uid="{00000000-0006-0000-0600-00000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3" authorId="0" shapeId="0" xr:uid="{00000000-0006-0000-0600-00000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3" authorId="0" shapeId="0" xr:uid="{00000000-0006-0000-0600-00000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3" authorId="0" shapeId="0" xr:uid="{00000000-0006-0000-0600-00000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3" authorId="0" shapeId="0" xr:uid="{00000000-0006-0000-0600-00000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3" authorId="0" shapeId="0" xr:uid="{00000000-0006-0000-0600-00000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3" authorId="0" shapeId="0" xr:uid="{00000000-0006-0000-0600-00000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3" authorId="0" shapeId="0" xr:uid="{00000000-0006-0000-0600-00001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4" authorId="0" shapeId="0" xr:uid="{00000000-0006-0000-0600-00001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4" authorId="0" shapeId="0" xr:uid="{00000000-0006-0000-0600-00001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4" authorId="0" shapeId="0" xr:uid="{00000000-0006-0000-0600-00001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4" authorId="0" shapeId="0" xr:uid="{00000000-0006-0000-0600-00001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4" authorId="0" shapeId="0" xr:uid="{00000000-0006-0000-0600-00001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4" authorId="0" shapeId="0" xr:uid="{00000000-0006-0000-0600-00001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4" authorId="0" shapeId="0" xr:uid="{00000000-0006-0000-0600-00001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4" authorId="0" shapeId="0" xr:uid="{00000000-0006-0000-0600-00001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5" authorId="0" shapeId="0" xr:uid="{00000000-0006-0000-0600-00001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5" authorId="0" shapeId="0" xr:uid="{00000000-0006-0000-0600-00001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5" authorId="0" shapeId="0" xr:uid="{00000000-0006-0000-0600-00001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5" authorId="0" shapeId="0" xr:uid="{00000000-0006-0000-0600-00001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5" authorId="0" shapeId="0" xr:uid="{00000000-0006-0000-0600-00001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5" authorId="0" shapeId="0" xr:uid="{00000000-0006-0000-0600-00001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5" authorId="0" shapeId="0" xr:uid="{00000000-0006-0000-0600-00001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5" authorId="0" shapeId="0" xr:uid="{00000000-0006-0000-0600-00002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6" authorId="0" shapeId="0" xr:uid="{00000000-0006-0000-0600-00002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6" authorId="0" shapeId="0" xr:uid="{00000000-0006-0000-0600-00002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6" authorId="0" shapeId="0" xr:uid="{00000000-0006-0000-0600-00002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6" authorId="0" shapeId="0" xr:uid="{00000000-0006-0000-0600-00002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6" authorId="0" shapeId="0" xr:uid="{00000000-0006-0000-0600-00002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6" authorId="0" shapeId="0" xr:uid="{00000000-0006-0000-0600-00002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6" authorId="0" shapeId="0" xr:uid="{00000000-0006-0000-0600-00002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6" authorId="0" shapeId="0" xr:uid="{00000000-0006-0000-0600-00002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7" authorId="0" shapeId="0" xr:uid="{00000000-0006-0000-0600-00002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7" authorId="0" shapeId="0" xr:uid="{00000000-0006-0000-0600-00002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7" authorId="0" shapeId="0" xr:uid="{00000000-0006-0000-0600-00002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7" authorId="0" shapeId="0" xr:uid="{00000000-0006-0000-0600-00002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7" authorId="0" shapeId="0" xr:uid="{00000000-0006-0000-0600-00002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7" authorId="0" shapeId="0" xr:uid="{00000000-0006-0000-0600-00002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7" authorId="0" shapeId="0" xr:uid="{00000000-0006-0000-0600-00002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7" authorId="0" shapeId="0" xr:uid="{00000000-0006-0000-0600-00003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8" authorId="0" shapeId="0" xr:uid="{00000000-0006-0000-0600-00003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8" authorId="0" shapeId="0" xr:uid="{00000000-0006-0000-0600-00003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8" authorId="0" shapeId="0" xr:uid="{00000000-0006-0000-0600-00003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8" authorId="0" shapeId="0" xr:uid="{00000000-0006-0000-0600-00003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8" authorId="0" shapeId="0" xr:uid="{00000000-0006-0000-0600-00003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8" authorId="0" shapeId="0" xr:uid="{00000000-0006-0000-0600-00003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8" authorId="0" shapeId="0" xr:uid="{00000000-0006-0000-0600-00003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8" authorId="0" shapeId="0" xr:uid="{00000000-0006-0000-0600-00003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9" authorId="0" shapeId="0" xr:uid="{00000000-0006-0000-0600-00003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9" authorId="0" shapeId="0" xr:uid="{00000000-0006-0000-0600-00003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9" authorId="0" shapeId="0" xr:uid="{00000000-0006-0000-0600-00003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9" authorId="0" shapeId="0" xr:uid="{00000000-0006-0000-0600-00003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9" authorId="0" shapeId="0" xr:uid="{00000000-0006-0000-0600-00003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9" authorId="0" shapeId="0" xr:uid="{00000000-0006-0000-0600-00003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9" authorId="0" shapeId="0" xr:uid="{00000000-0006-0000-0600-00003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9" authorId="0" shapeId="0" xr:uid="{00000000-0006-0000-0600-00004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0" authorId="0" shapeId="0" xr:uid="{00000000-0006-0000-0600-00004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0" authorId="0" shapeId="0" xr:uid="{00000000-0006-0000-0600-00004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0" authorId="0" shapeId="0" xr:uid="{00000000-0006-0000-0600-00004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0" authorId="0" shapeId="0" xr:uid="{00000000-0006-0000-0600-00004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0" authorId="0" shapeId="0" xr:uid="{00000000-0006-0000-0600-00004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0" authorId="0" shapeId="0" xr:uid="{00000000-0006-0000-0600-00004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0" authorId="0" shapeId="0" xr:uid="{00000000-0006-0000-0600-00004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0" authorId="0" shapeId="0" xr:uid="{00000000-0006-0000-0600-00004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1" authorId="0" shapeId="0" xr:uid="{00000000-0006-0000-0600-00004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1" authorId="0" shapeId="0" xr:uid="{00000000-0006-0000-0600-00004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1" authorId="0" shapeId="0" xr:uid="{00000000-0006-0000-0600-00004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1" authorId="0" shapeId="0" xr:uid="{00000000-0006-0000-0600-00004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1" authorId="0" shapeId="0" xr:uid="{00000000-0006-0000-0600-00004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1" authorId="0" shapeId="0" xr:uid="{00000000-0006-0000-0600-00004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1" authorId="0" shapeId="0" xr:uid="{00000000-0006-0000-0600-00004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1" authorId="0" shapeId="0" xr:uid="{00000000-0006-0000-0600-00005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2" authorId="0" shapeId="0" xr:uid="{00000000-0006-0000-0600-00005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2" authorId="0" shapeId="0" xr:uid="{00000000-0006-0000-0600-00005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2" authorId="0" shapeId="0" xr:uid="{00000000-0006-0000-0600-00005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2" authorId="0" shapeId="0" xr:uid="{00000000-0006-0000-0600-00005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2" authorId="0" shapeId="0" xr:uid="{00000000-0006-0000-0600-00005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2" authorId="0" shapeId="0" xr:uid="{00000000-0006-0000-0600-00005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2" authorId="0" shapeId="0" xr:uid="{00000000-0006-0000-0600-00005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2" authorId="0" shapeId="0" xr:uid="{00000000-0006-0000-0600-00005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3" authorId="0" shapeId="0" xr:uid="{00000000-0006-0000-0600-00005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3" authorId="0" shapeId="0" xr:uid="{00000000-0006-0000-0600-00005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3" authorId="0" shapeId="0" xr:uid="{00000000-0006-0000-0600-00005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3" authorId="0" shapeId="0" xr:uid="{00000000-0006-0000-0600-00005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3" authorId="0" shapeId="0" xr:uid="{00000000-0006-0000-0600-00005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3" authorId="0" shapeId="0" xr:uid="{00000000-0006-0000-0600-00005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3" authorId="0" shapeId="0" xr:uid="{00000000-0006-0000-0600-00005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3" authorId="0" shapeId="0" xr:uid="{00000000-0006-0000-0600-00006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4" authorId="0" shapeId="0" xr:uid="{00000000-0006-0000-0600-00006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4" authorId="0" shapeId="0" xr:uid="{00000000-0006-0000-0600-00006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4" authorId="0" shapeId="0" xr:uid="{00000000-0006-0000-0600-00006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4" authorId="0" shapeId="0" xr:uid="{00000000-0006-0000-0600-00006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4" authorId="0" shapeId="0" xr:uid="{00000000-0006-0000-0600-00006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4" authorId="0" shapeId="0" xr:uid="{00000000-0006-0000-0600-00006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4" authorId="0" shapeId="0" xr:uid="{00000000-0006-0000-0600-00006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4" authorId="0" shapeId="0" xr:uid="{00000000-0006-0000-0600-00006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5" authorId="0" shapeId="0" xr:uid="{00000000-0006-0000-0600-00006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5" authorId="0" shapeId="0" xr:uid="{00000000-0006-0000-0600-00006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5" authorId="0" shapeId="0" xr:uid="{00000000-0006-0000-0600-00006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5" authorId="0" shapeId="0" xr:uid="{00000000-0006-0000-0600-00006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5" authorId="0" shapeId="0" xr:uid="{00000000-0006-0000-0600-00006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5" authorId="0" shapeId="0" xr:uid="{00000000-0006-0000-0600-00006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5" authorId="0" shapeId="0" xr:uid="{00000000-0006-0000-0600-00006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5" authorId="0" shapeId="0" xr:uid="{00000000-0006-0000-0600-00007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6" authorId="0" shapeId="0" xr:uid="{00000000-0006-0000-0600-00007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6" authorId="0" shapeId="0" xr:uid="{00000000-0006-0000-0600-00007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6" authorId="0" shapeId="0" xr:uid="{00000000-0006-0000-0600-00007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6" authorId="0" shapeId="0" xr:uid="{00000000-0006-0000-0600-00007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6" authorId="0" shapeId="0" xr:uid="{00000000-0006-0000-0600-00007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6" authorId="0" shapeId="0" xr:uid="{00000000-0006-0000-0600-00007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6" authorId="0" shapeId="0" xr:uid="{00000000-0006-0000-0600-00007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6" authorId="0" shapeId="0" xr:uid="{00000000-0006-0000-0600-00007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7" authorId="0" shapeId="0" xr:uid="{00000000-0006-0000-0600-00007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7" authorId="0" shapeId="0" xr:uid="{00000000-0006-0000-0600-00007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7" authorId="0" shapeId="0" xr:uid="{00000000-0006-0000-0600-00007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7" authorId="0" shapeId="0" xr:uid="{00000000-0006-0000-0600-00007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7" authorId="0" shapeId="0" xr:uid="{00000000-0006-0000-0600-00007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7" authorId="0" shapeId="0" xr:uid="{00000000-0006-0000-0600-00007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7" authorId="0" shapeId="0" xr:uid="{00000000-0006-0000-0600-00007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7" authorId="0" shapeId="0" xr:uid="{00000000-0006-0000-0600-00008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8" authorId="0" shapeId="0" xr:uid="{00000000-0006-0000-0600-00008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8" authorId="0" shapeId="0" xr:uid="{00000000-0006-0000-0600-00008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8" authorId="0" shapeId="0" xr:uid="{00000000-0006-0000-0600-00008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8" authorId="0" shapeId="0" xr:uid="{00000000-0006-0000-0600-00008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8" authorId="0" shapeId="0" xr:uid="{00000000-0006-0000-0600-00008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8" authorId="0" shapeId="0" xr:uid="{00000000-0006-0000-0600-00008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8" authorId="0" shapeId="0" xr:uid="{00000000-0006-0000-0600-00008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8" authorId="0" shapeId="0" xr:uid="{00000000-0006-0000-0600-00008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9" authorId="0" shapeId="0" xr:uid="{00000000-0006-0000-0600-00008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9" authorId="0" shapeId="0" xr:uid="{00000000-0006-0000-0600-00008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9" authorId="0" shapeId="0" xr:uid="{00000000-0006-0000-0600-00008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9" authorId="0" shapeId="0" xr:uid="{00000000-0006-0000-0600-00008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9" authorId="0" shapeId="0" xr:uid="{00000000-0006-0000-0600-00008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9" authorId="0" shapeId="0" xr:uid="{00000000-0006-0000-0600-00008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9" authorId="0" shapeId="0" xr:uid="{00000000-0006-0000-0600-00008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9" authorId="0" shapeId="0" xr:uid="{00000000-0006-0000-0600-00009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0" authorId="0" shapeId="0" xr:uid="{00000000-0006-0000-0600-00009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0" authorId="0" shapeId="0" xr:uid="{00000000-0006-0000-0600-00009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0" authorId="0" shapeId="0" xr:uid="{00000000-0006-0000-0600-00009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0" authorId="0" shapeId="0" xr:uid="{00000000-0006-0000-0600-00009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0" authorId="0" shapeId="0" xr:uid="{00000000-0006-0000-0600-00009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0" authorId="0" shapeId="0" xr:uid="{00000000-0006-0000-0600-00009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0" authorId="0" shapeId="0" xr:uid="{00000000-0006-0000-0600-00009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0" authorId="0" shapeId="0" xr:uid="{00000000-0006-0000-0600-00009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1" authorId="0" shapeId="0" xr:uid="{00000000-0006-0000-0600-00009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1" authorId="0" shapeId="0" xr:uid="{00000000-0006-0000-0600-00009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1" authorId="0" shapeId="0" xr:uid="{00000000-0006-0000-0600-00009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1" authorId="0" shapeId="0" xr:uid="{00000000-0006-0000-0600-00009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1" authorId="0" shapeId="0" xr:uid="{00000000-0006-0000-0600-00009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1" authorId="0" shapeId="0" xr:uid="{00000000-0006-0000-0600-00009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1" authorId="0" shapeId="0" xr:uid="{00000000-0006-0000-0600-00009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1" authorId="0" shapeId="0" xr:uid="{00000000-0006-0000-0600-0000A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2" authorId="0" shapeId="0" xr:uid="{00000000-0006-0000-0600-0000A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2" authorId="0" shapeId="0" xr:uid="{00000000-0006-0000-0600-0000A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2" authorId="0" shapeId="0" xr:uid="{00000000-0006-0000-0600-0000A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2" authorId="0" shapeId="0" xr:uid="{00000000-0006-0000-0600-0000A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2" authorId="0" shapeId="0" xr:uid="{00000000-0006-0000-0600-0000A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2" authorId="0" shapeId="0" xr:uid="{00000000-0006-0000-0600-0000A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2" authorId="0" shapeId="0" xr:uid="{00000000-0006-0000-0600-0000A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2" authorId="0" shapeId="0" xr:uid="{00000000-0006-0000-0600-0000A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3" authorId="0" shapeId="0" xr:uid="{00000000-0006-0000-0600-0000A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3" authorId="0" shapeId="0" xr:uid="{00000000-0006-0000-0600-0000A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3" authorId="0" shapeId="0" xr:uid="{00000000-0006-0000-0600-0000A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3" authorId="0" shapeId="0" xr:uid="{00000000-0006-0000-0600-0000A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3" authorId="0" shapeId="0" xr:uid="{00000000-0006-0000-0600-0000A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3" authorId="0" shapeId="0" xr:uid="{00000000-0006-0000-0600-0000A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3" authorId="0" shapeId="0" xr:uid="{00000000-0006-0000-0600-0000A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3" authorId="0" shapeId="0" xr:uid="{00000000-0006-0000-0600-0000B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4" authorId="0" shapeId="0" xr:uid="{00000000-0006-0000-0600-0000B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4" authorId="0" shapeId="0" xr:uid="{00000000-0006-0000-0600-0000B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4" authorId="0" shapeId="0" xr:uid="{00000000-0006-0000-0600-0000B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4" authorId="0" shapeId="0" xr:uid="{00000000-0006-0000-0600-0000B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4" authorId="0" shapeId="0" xr:uid="{00000000-0006-0000-0600-0000B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4" authorId="0" shapeId="0" xr:uid="{00000000-0006-0000-0600-0000B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4" authorId="0" shapeId="0" xr:uid="{00000000-0006-0000-0600-0000B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4" authorId="0" shapeId="0" xr:uid="{00000000-0006-0000-0600-0000B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5" authorId="0" shapeId="0" xr:uid="{00000000-0006-0000-0600-0000B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5" authorId="0" shapeId="0" xr:uid="{00000000-0006-0000-0600-0000B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5" authorId="0" shapeId="0" xr:uid="{00000000-0006-0000-0600-0000B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5" authorId="0" shapeId="0" xr:uid="{00000000-0006-0000-0600-0000B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5" authorId="0" shapeId="0" xr:uid="{00000000-0006-0000-0600-0000B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5" authorId="0" shapeId="0" xr:uid="{00000000-0006-0000-0600-0000B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5" authorId="0" shapeId="0" xr:uid="{00000000-0006-0000-0600-0000B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5" authorId="0" shapeId="0" xr:uid="{00000000-0006-0000-0600-0000C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6" authorId="0" shapeId="0" xr:uid="{00000000-0006-0000-0600-0000C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6" authorId="0" shapeId="0" xr:uid="{00000000-0006-0000-0600-0000C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6" authorId="0" shapeId="0" xr:uid="{00000000-0006-0000-0600-0000C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6" authorId="0" shapeId="0" xr:uid="{00000000-0006-0000-0600-0000C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6" authorId="0" shapeId="0" xr:uid="{00000000-0006-0000-0600-0000C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6" authorId="0" shapeId="0" xr:uid="{00000000-0006-0000-0600-0000C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6" authorId="0" shapeId="0" xr:uid="{00000000-0006-0000-0600-0000C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6" authorId="0" shapeId="0" xr:uid="{00000000-0006-0000-0600-0000C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7" authorId="0" shapeId="0" xr:uid="{00000000-0006-0000-0600-0000C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7" authorId="0" shapeId="0" xr:uid="{00000000-0006-0000-0600-0000C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7" authorId="0" shapeId="0" xr:uid="{00000000-0006-0000-0600-0000C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7" authorId="0" shapeId="0" xr:uid="{00000000-0006-0000-0600-0000C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7" authorId="0" shapeId="0" xr:uid="{00000000-0006-0000-0600-0000C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7" authorId="0" shapeId="0" xr:uid="{00000000-0006-0000-0600-0000C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7" authorId="0" shapeId="0" xr:uid="{00000000-0006-0000-0600-0000C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7" authorId="0" shapeId="0" xr:uid="{00000000-0006-0000-0600-0000D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8" authorId="0" shapeId="0" xr:uid="{00000000-0006-0000-0600-0000D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8" authorId="0" shapeId="0" xr:uid="{00000000-0006-0000-0600-0000D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8" authorId="0" shapeId="0" xr:uid="{00000000-0006-0000-0600-0000D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8" authorId="0" shapeId="0" xr:uid="{00000000-0006-0000-0600-0000D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8" authorId="0" shapeId="0" xr:uid="{00000000-0006-0000-0600-0000D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8" authorId="0" shapeId="0" xr:uid="{00000000-0006-0000-0600-0000D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8" authorId="0" shapeId="0" xr:uid="{00000000-0006-0000-0600-0000D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8" authorId="0" shapeId="0" xr:uid="{00000000-0006-0000-0600-0000D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9" authorId="0" shapeId="0" xr:uid="{00000000-0006-0000-0600-0000D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9" authorId="0" shapeId="0" xr:uid="{00000000-0006-0000-0600-0000D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9" authorId="0" shapeId="0" xr:uid="{00000000-0006-0000-0600-0000D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9" authorId="0" shapeId="0" xr:uid="{00000000-0006-0000-0600-0000D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9" authorId="0" shapeId="0" xr:uid="{00000000-0006-0000-0600-0000D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9" authorId="0" shapeId="0" xr:uid="{00000000-0006-0000-0600-0000D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9" authorId="0" shapeId="0" xr:uid="{00000000-0006-0000-0600-0000D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9" authorId="0" shapeId="0" xr:uid="{00000000-0006-0000-0600-0000E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0" authorId="0" shapeId="0" xr:uid="{00000000-0006-0000-0600-0000E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0" authorId="0" shapeId="0" xr:uid="{00000000-0006-0000-0600-0000E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0" authorId="0" shapeId="0" xr:uid="{00000000-0006-0000-0600-0000E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0" authorId="0" shapeId="0" xr:uid="{00000000-0006-0000-0600-0000E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0" authorId="0" shapeId="0" xr:uid="{00000000-0006-0000-0600-0000E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0" authorId="0" shapeId="0" xr:uid="{00000000-0006-0000-0600-0000E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0" authorId="0" shapeId="0" xr:uid="{00000000-0006-0000-0600-0000E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0" authorId="0" shapeId="0" xr:uid="{00000000-0006-0000-0600-0000E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1" authorId="0" shapeId="0" xr:uid="{00000000-0006-0000-0600-0000E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1" authorId="0" shapeId="0" xr:uid="{00000000-0006-0000-0600-0000E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1" authorId="0" shapeId="0" xr:uid="{00000000-0006-0000-0600-0000E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1" authorId="0" shapeId="0" xr:uid="{00000000-0006-0000-0600-0000E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1" authorId="0" shapeId="0" xr:uid="{00000000-0006-0000-0600-0000E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1" authorId="0" shapeId="0" xr:uid="{00000000-0006-0000-0600-0000E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1" authorId="0" shapeId="0" xr:uid="{00000000-0006-0000-0600-0000E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1" authorId="0" shapeId="0" xr:uid="{00000000-0006-0000-0600-0000F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2" authorId="0" shapeId="0" xr:uid="{00000000-0006-0000-0600-0000F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2" authorId="0" shapeId="0" xr:uid="{00000000-0006-0000-0600-0000F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2" authorId="0" shapeId="0" xr:uid="{00000000-0006-0000-0600-0000F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2" authorId="0" shapeId="0" xr:uid="{00000000-0006-0000-0600-0000F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2" authorId="0" shapeId="0" xr:uid="{00000000-0006-0000-0600-0000F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2" authorId="0" shapeId="0" xr:uid="{00000000-0006-0000-0600-0000F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2" authorId="0" shapeId="0" xr:uid="{00000000-0006-0000-0600-0000F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2" authorId="0" shapeId="0" xr:uid="{00000000-0006-0000-0600-0000F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3" authorId="0" shapeId="0" xr:uid="{00000000-0006-0000-0600-0000F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3" authorId="0" shapeId="0" xr:uid="{00000000-0006-0000-0600-0000F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3" authorId="0" shapeId="0" xr:uid="{00000000-0006-0000-0600-0000F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3" authorId="0" shapeId="0" xr:uid="{00000000-0006-0000-0600-0000F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3" authorId="0" shapeId="0" xr:uid="{00000000-0006-0000-0600-0000F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3" authorId="0" shapeId="0" xr:uid="{00000000-0006-0000-0600-0000F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3" authorId="0" shapeId="0" xr:uid="{00000000-0006-0000-0600-0000F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3" authorId="0" shapeId="0" xr:uid="{00000000-0006-0000-0600-00000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4" authorId="0" shapeId="0" xr:uid="{00000000-0006-0000-0600-00000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4" authorId="0" shapeId="0" xr:uid="{00000000-0006-0000-0600-00000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4" authorId="0" shapeId="0" xr:uid="{00000000-0006-0000-0600-00000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4" authorId="0" shapeId="0" xr:uid="{00000000-0006-0000-0600-00000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4" authorId="0" shapeId="0" xr:uid="{00000000-0006-0000-0600-00000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4" authorId="0" shapeId="0" xr:uid="{00000000-0006-0000-0600-00000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4" authorId="0" shapeId="0" xr:uid="{00000000-0006-0000-0600-00000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4" authorId="0" shapeId="0" xr:uid="{00000000-0006-0000-0600-00000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5" authorId="0" shapeId="0" xr:uid="{00000000-0006-0000-0600-00000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5" authorId="0" shapeId="0" xr:uid="{00000000-0006-0000-0600-00000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5" authorId="0" shapeId="0" xr:uid="{00000000-0006-0000-0600-00000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5" authorId="0" shapeId="0" xr:uid="{00000000-0006-0000-0600-00000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5" authorId="0" shapeId="0" xr:uid="{00000000-0006-0000-0600-00000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5" authorId="0" shapeId="0" xr:uid="{00000000-0006-0000-0600-00000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5" authorId="0" shapeId="0" xr:uid="{00000000-0006-0000-0600-00000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5" authorId="0" shapeId="0" xr:uid="{00000000-0006-0000-0600-00001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6" authorId="0" shapeId="0" xr:uid="{00000000-0006-0000-0600-00001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6" authorId="0" shapeId="0" xr:uid="{00000000-0006-0000-0600-00001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6" authorId="0" shapeId="0" xr:uid="{00000000-0006-0000-0600-00001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6" authorId="0" shapeId="0" xr:uid="{00000000-0006-0000-0600-00001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6" authorId="0" shapeId="0" xr:uid="{00000000-0006-0000-0600-00001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6" authorId="0" shapeId="0" xr:uid="{00000000-0006-0000-0600-00001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6" authorId="0" shapeId="0" xr:uid="{00000000-0006-0000-0600-00001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6" authorId="0" shapeId="0" xr:uid="{00000000-0006-0000-0600-00001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7" authorId="0" shapeId="0" xr:uid="{00000000-0006-0000-0600-00001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7" authorId="0" shapeId="0" xr:uid="{00000000-0006-0000-0600-00001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7" authorId="0" shapeId="0" xr:uid="{00000000-0006-0000-0600-00001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7" authorId="0" shapeId="0" xr:uid="{00000000-0006-0000-0600-00001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7" authorId="0" shapeId="0" xr:uid="{00000000-0006-0000-0600-00001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7" authorId="0" shapeId="0" xr:uid="{00000000-0006-0000-0600-00001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7" authorId="0" shapeId="0" xr:uid="{00000000-0006-0000-0600-00001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7" authorId="0" shapeId="0" xr:uid="{00000000-0006-0000-0600-00002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8" authorId="0" shapeId="0" xr:uid="{00000000-0006-0000-0600-00002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8" authorId="0" shapeId="0" xr:uid="{00000000-0006-0000-0600-00002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8" authorId="0" shapeId="0" xr:uid="{00000000-0006-0000-0600-00002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8" authorId="0" shapeId="0" xr:uid="{00000000-0006-0000-0600-00002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8" authorId="0" shapeId="0" xr:uid="{00000000-0006-0000-0600-00002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8" authorId="0" shapeId="0" xr:uid="{00000000-0006-0000-0600-00002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8" authorId="0" shapeId="0" xr:uid="{00000000-0006-0000-0600-00002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8" authorId="0" shapeId="0" xr:uid="{00000000-0006-0000-0600-00002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9" authorId="0" shapeId="0" xr:uid="{00000000-0006-0000-0600-00002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9" authorId="0" shapeId="0" xr:uid="{00000000-0006-0000-0600-00002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9" authorId="0" shapeId="0" xr:uid="{00000000-0006-0000-0600-00002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9" authorId="0" shapeId="0" xr:uid="{00000000-0006-0000-0600-00002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9" authorId="0" shapeId="0" xr:uid="{00000000-0006-0000-0600-00002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9" authorId="0" shapeId="0" xr:uid="{00000000-0006-0000-0600-00002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9" authorId="0" shapeId="0" xr:uid="{00000000-0006-0000-0600-00002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9" authorId="0" shapeId="0" xr:uid="{00000000-0006-0000-0600-00003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0" authorId="0" shapeId="0" xr:uid="{00000000-0006-0000-0600-00003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0" authorId="0" shapeId="0" xr:uid="{00000000-0006-0000-0600-00003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0" authorId="0" shapeId="0" xr:uid="{00000000-0006-0000-0600-00003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0" authorId="0" shapeId="0" xr:uid="{00000000-0006-0000-0600-00003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0" authorId="0" shapeId="0" xr:uid="{00000000-0006-0000-0600-00003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0" authorId="0" shapeId="0" xr:uid="{00000000-0006-0000-0600-00003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0" authorId="0" shapeId="0" xr:uid="{00000000-0006-0000-0600-00003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0" authorId="0" shapeId="0" xr:uid="{00000000-0006-0000-0600-00003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1" authorId="0" shapeId="0" xr:uid="{00000000-0006-0000-0600-00003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1" authorId="0" shapeId="0" xr:uid="{00000000-0006-0000-0600-00003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1" authorId="0" shapeId="0" xr:uid="{00000000-0006-0000-0600-00003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1" authorId="0" shapeId="0" xr:uid="{00000000-0006-0000-0600-00003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1" authorId="0" shapeId="0" xr:uid="{00000000-0006-0000-0600-00003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1" authorId="0" shapeId="0" xr:uid="{00000000-0006-0000-0600-00003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1" authorId="0" shapeId="0" xr:uid="{00000000-0006-0000-0600-00003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1" authorId="0" shapeId="0" xr:uid="{00000000-0006-0000-0600-00004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2" authorId="0" shapeId="0" xr:uid="{00000000-0006-0000-0600-00004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2" authorId="0" shapeId="0" xr:uid="{00000000-0006-0000-0600-00004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2" authorId="0" shapeId="0" xr:uid="{00000000-0006-0000-0600-00004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2" authorId="0" shapeId="0" xr:uid="{00000000-0006-0000-0600-00004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2" authorId="0" shapeId="0" xr:uid="{00000000-0006-0000-0600-00004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2" authorId="0" shapeId="0" xr:uid="{00000000-0006-0000-0600-00004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2" authorId="0" shapeId="0" xr:uid="{00000000-0006-0000-0600-00004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2" authorId="0" shapeId="0" xr:uid="{00000000-0006-0000-0600-00004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3" authorId="0" shapeId="0" xr:uid="{00000000-0006-0000-0600-00004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3" authorId="0" shapeId="0" xr:uid="{00000000-0006-0000-0600-00004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3" authorId="0" shapeId="0" xr:uid="{00000000-0006-0000-0600-00004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3" authorId="0" shapeId="0" xr:uid="{00000000-0006-0000-0600-00004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3" authorId="0" shapeId="0" xr:uid="{00000000-0006-0000-0600-00004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3" authorId="0" shapeId="0" xr:uid="{00000000-0006-0000-0600-00004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3" authorId="0" shapeId="0" xr:uid="{00000000-0006-0000-0600-00004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3" authorId="0" shapeId="0" xr:uid="{00000000-0006-0000-0600-00005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4" authorId="0" shapeId="0" xr:uid="{00000000-0006-0000-0600-00005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4" authorId="0" shapeId="0" xr:uid="{00000000-0006-0000-0600-00005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4" authorId="0" shapeId="0" xr:uid="{00000000-0006-0000-0600-00005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4" authorId="0" shapeId="0" xr:uid="{00000000-0006-0000-0600-00005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4" authorId="0" shapeId="0" xr:uid="{00000000-0006-0000-0600-00005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4" authorId="0" shapeId="0" xr:uid="{00000000-0006-0000-0600-00005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4" authorId="0" shapeId="0" xr:uid="{00000000-0006-0000-0600-00005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4" authorId="0" shapeId="0" xr:uid="{00000000-0006-0000-0600-00005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5" authorId="0" shapeId="0" xr:uid="{00000000-0006-0000-0600-00005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5" authorId="0" shapeId="0" xr:uid="{00000000-0006-0000-0600-00005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5" authorId="0" shapeId="0" xr:uid="{00000000-0006-0000-0600-00005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5" authorId="0" shapeId="0" xr:uid="{00000000-0006-0000-0600-00005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5" authorId="0" shapeId="0" xr:uid="{00000000-0006-0000-0600-00005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5" authorId="0" shapeId="0" xr:uid="{00000000-0006-0000-0600-00005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5" authorId="0" shapeId="0" xr:uid="{00000000-0006-0000-0600-00005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5" authorId="0" shapeId="0" xr:uid="{00000000-0006-0000-0600-00006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6" authorId="0" shapeId="0" xr:uid="{00000000-0006-0000-0600-00006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6" authorId="0" shapeId="0" xr:uid="{00000000-0006-0000-0600-00006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6" authorId="0" shapeId="0" xr:uid="{00000000-0006-0000-0600-00006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6" authorId="0" shapeId="0" xr:uid="{00000000-0006-0000-0600-00006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6" authorId="0" shapeId="0" xr:uid="{00000000-0006-0000-0600-00006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6" authorId="0" shapeId="0" xr:uid="{00000000-0006-0000-0600-00006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6" authorId="0" shapeId="0" xr:uid="{00000000-0006-0000-0600-00006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6" authorId="0" shapeId="0" xr:uid="{00000000-0006-0000-0600-00006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7" authorId="0" shapeId="0" xr:uid="{00000000-0006-0000-0600-00006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7" authorId="0" shapeId="0" xr:uid="{00000000-0006-0000-0600-00006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7" authorId="0" shapeId="0" xr:uid="{00000000-0006-0000-0600-00006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7" authorId="0" shapeId="0" xr:uid="{00000000-0006-0000-0600-00006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7" authorId="0" shapeId="0" xr:uid="{00000000-0006-0000-0600-00006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7" authorId="0" shapeId="0" xr:uid="{00000000-0006-0000-0600-00006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7" authorId="0" shapeId="0" xr:uid="{00000000-0006-0000-0600-00006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7" authorId="0" shapeId="0" xr:uid="{00000000-0006-0000-0600-00007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8" authorId="0" shapeId="0" xr:uid="{00000000-0006-0000-0600-00007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8" authorId="0" shapeId="0" xr:uid="{00000000-0006-0000-0600-00007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8" authorId="0" shapeId="0" xr:uid="{00000000-0006-0000-0600-00007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8" authorId="0" shapeId="0" xr:uid="{00000000-0006-0000-0600-00007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8" authorId="0" shapeId="0" xr:uid="{00000000-0006-0000-0600-00007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8" authorId="0" shapeId="0" xr:uid="{00000000-0006-0000-0600-00007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8" authorId="0" shapeId="0" xr:uid="{00000000-0006-0000-0600-00007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8" authorId="0" shapeId="0" xr:uid="{00000000-0006-0000-0600-00007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9" authorId="0" shapeId="0" xr:uid="{00000000-0006-0000-0600-00007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9" authorId="0" shapeId="0" xr:uid="{00000000-0006-0000-0600-00007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9" authorId="0" shapeId="0" xr:uid="{00000000-0006-0000-0600-00007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9" authorId="0" shapeId="0" xr:uid="{00000000-0006-0000-0600-00007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9" authorId="0" shapeId="0" xr:uid="{00000000-0006-0000-0600-00007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9" authorId="0" shapeId="0" xr:uid="{00000000-0006-0000-0600-00007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9" authorId="0" shapeId="0" xr:uid="{00000000-0006-0000-0600-00007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9" authorId="0" shapeId="0" xr:uid="{00000000-0006-0000-0600-00008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0" authorId="0" shapeId="0" xr:uid="{00000000-0006-0000-0600-00008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0" authorId="0" shapeId="0" xr:uid="{00000000-0006-0000-0600-00008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0" authorId="0" shapeId="0" xr:uid="{00000000-0006-0000-0600-00008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0" authorId="0" shapeId="0" xr:uid="{00000000-0006-0000-0600-00008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0" authorId="0" shapeId="0" xr:uid="{00000000-0006-0000-0600-00008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0" authorId="0" shapeId="0" xr:uid="{00000000-0006-0000-0600-00008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0" authorId="0" shapeId="0" xr:uid="{00000000-0006-0000-0600-00008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0" authorId="0" shapeId="0" xr:uid="{00000000-0006-0000-0600-00008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1" authorId="0" shapeId="0" xr:uid="{00000000-0006-0000-0600-00008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1" authorId="0" shapeId="0" xr:uid="{00000000-0006-0000-0600-00008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1" authorId="0" shapeId="0" xr:uid="{00000000-0006-0000-0600-00008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1" authorId="0" shapeId="0" xr:uid="{00000000-0006-0000-0600-00008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1" authorId="0" shapeId="0" xr:uid="{00000000-0006-0000-0600-00008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1" authorId="0" shapeId="0" xr:uid="{00000000-0006-0000-0600-00008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1" authorId="0" shapeId="0" xr:uid="{00000000-0006-0000-0600-00008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1" authorId="0" shapeId="0" xr:uid="{00000000-0006-0000-0600-00009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2" authorId="0" shapeId="0" xr:uid="{00000000-0006-0000-0600-00009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2" authorId="0" shapeId="0" xr:uid="{00000000-0006-0000-0600-00009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2" authorId="0" shapeId="0" xr:uid="{00000000-0006-0000-0600-00009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2" authorId="0" shapeId="0" xr:uid="{00000000-0006-0000-0600-00009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2" authorId="0" shapeId="0" xr:uid="{00000000-0006-0000-0600-00009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2" authorId="0" shapeId="0" xr:uid="{00000000-0006-0000-0600-00009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2" authorId="0" shapeId="0" xr:uid="{00000000-0006-0000-0600-00009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2" authorId="0" shapeId="0" xr:uid="{00000000-0006-0000-0600-00009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3" authorId="0" shapeId="0" xr:uid="{00000000-0006-0000-0600-00009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3" authorId="0" shapeId="0" xr:uid="{00000000-0006-0000-0600-00009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3" authorId="0" shapeId="0" xr:uid="{00000000-0006-0000-0600-00009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3" authorId="0" shapeId="0" xr:uid="{00000000-0006-0000-0600-00009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3" authorId="0" shapeId="0" xr:uid="{00000000-0006-0000-0600-00009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3" authorId="0" shapeId="0" xr:uid="{00000000-0006-0000-0600-00009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3" authorId="0" shapeId="0" xr:uid="{00000000-0006-0000-0600-00009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3" authorId="0" shapeId="0" xr:uid="{00000000-0006-0000-0600-0000A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4" authorId="0" shapeId="0" xr:uid="{00000000-0006-0000-0600-0000A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4" authorId="0" shapeId="0" xr:uid="{00000000-0006-0000-0600-0000A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4" authorId="0" shapeId="0" xr:uid="{00000000-0006-0000-0600-0000A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4" authorId="0" shapeId="0" xr:uid="{00000000-0006-0000-0600-0000A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4" authorId="0" shapeId="0" xr:uid="{00000000-0006-0000-0600-0000A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4" authorId="0" shapeId="0" xr:uid="{00000000-0006-0000-0600-0000A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4" authorId="0" shapeId="0" xr:uid="{00000000-0006-0000-0600-0000A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4" authorId="0" shapeId="0" xr:uid="{00000000-0006-0000-0600-0000A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5" authorId="0" shapeId="0" xr:uid="{00000000-0006-0000-0600-0000A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5" authorId="0" shapeId="0" xr:uid="{00000000-0006-0000-0600-0000A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5" authorId="0" shapeId="0" xr:uid="{00000000-0006-0000-0600-0000A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5" authorId="0" shapeId="0" xr:uid="{00000000-0006-0000-0600-0000A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5" authorId="0" shapeId="0" xr:uid="{00000000-0006-0000-0600-0000A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5" authorId="0" shapeId="0" xr:uid="{00000000-0006-0000-0600-0000A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5" authorId="0" shapeId="0" xr:uid="{00000000-0006-0000-0600-0000A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5" authorId="0" shapeId="0" xr:uid="{00000000-0006-0000-0600-0000B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6" authorId="0" shapeId="0" xr:uid="{00000000-0006-0000-0600-0000B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6" authorId="0" shapeId="0" xr:uid="{00000000-0006-0000-0600-0000B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6" authorId="0" shapeId="0" xr:uid="{00000000-0006-0000-0600-0000B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6" authorId="0" shapeId="0" xr:uid="{00000000-0006-0000-0600-0000B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6" authorId="0" shapeId="0" xr:uid="{00000000-0006-0000-0600-0000B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6" authorId="0" shapeId="0" xr:uid="{00000000-0006-0000-0600-0000B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6" authorId="0" shapeId="0" xr:uid="{00000000-0006-0000-0600-0000B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6" authorId="0" shapeId="0" xr:uid="{00000000-0006-0000-0600-0000B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7" authorId="0" shapeId="0" xr:uid="{00000000-0006-0000-0600-0000B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7" authorId="0" shapeId="0" xr:uid="{00000000-0006-0000-0600-0000B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7" authorId="0" shapeId="0" xr:uid="{00000000-0006-0000-0600-0000B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7" authorId="0" shapeId="0" xr:uid="{00000000-0006-0000-0600-0000B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7" authorId="0" shapeId="0" xr:uid="{00000000-0006-0000-0600-0000B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7" authorId="0" shapeId="0" xr:uid="{00000000-0006-0000-0600-0000B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7" authorId="0" shapeId="0" xr:uid="{00000000-0006-0000-0600-0000B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7" authorId="0" shapeId="0" xr:uid="{00000000-0006-0000-0600-0000C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8" authorId="0" shapeId="0" xr:uid="{00000000-0006-0000-0600-0000C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8" authorId="0" shapeId="0" xr:uid="{00000000-0006-0000-0600-0000C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8" authorId="0" shapeId="0" xr:uid="{00000000-0006-0000-0600-0000C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8" authorId="0" shapeId="0" xr:uid="{00000000-0006-0000-0600-0000C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8" authorId="0" shapeId="0" xr:uid="{00000000-0006-0000-0600-0000C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8" authorId="0" shapeId="0" xr:uid="{00000000-0006-0000-0600-0000C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8" authorId="0" shapeId="0" xr:uid="{00000000-0006-0000-0600-0000C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8" authorId="0" shapeId="0" xr:uid="{00000000-0006-0000-0600-0000C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9" authorId="0" shapeId="0" xr:uid="{00000000-0006-0000-0600-0000C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9" authorId="0" shapeId="0" xr:uid="{00000000-0006-0000-0600-0000C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9" authorId="0" shapeId="0" xr:uid="{00000000-0006-0000-0600-0000C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9" authorId="0" shapeId="0" xr:uid="{00000000-0006-0000-0600-0000C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9" authorId="0" shapeId="0" xr:uid="{00000000-0006-0000-0600-0000C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9" authorId="0" shapeId="0" xr:uid="{00000000-0006-0000-0600-0000C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9" authorId="0" shapeId="0" xr:uid="{00000000-0006-0000-0600-0000C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9" authorId="0" shapeId="0" xr:uid="{00000000-0006-0000-0600-0000D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0" authorId="0" shapeId="0" xr:uid="{00000000-0006-0000-0600-0000D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0" authorId="0" shapeId="0" xr:uid="{00000000-0006-0000-0600-0000D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0" authorId="0" shapeId="0" xr:uid="{00000000-0006-0000-0600-0000D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0" authorId="0" shapeId="0" xr:uid="{00000000-0006-0000-0600-0000D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0" authorId="0" shapeId="0" xr:uid="{00000000-0006-0000-0600-0000D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0" authorId="0" shapeId="0" xr:uid="{00000000-0006-0000-0600-0000D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0" authorId="0" shapeId="0" xr:uid="{00000000-0006-0000-0600-0000D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0" authorId="0" shapeId="0" xr:uid="{00000000-0006-0000-0600-0000D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1" authorId="0" shapeId="0" xr:uid="{00000000-0006-0000-0600-0000D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1" authorId="0" shapeId="0" xr:uid="{00000000-0006-0000-0600-0000D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1" authorId="0" shapeId="0" xr:uid="{00000000-0006-0000-0600-0000D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1" authorId="0" shapeId="0" xr:uid="{00000000-0006-0000-0600-0000D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1" authorId="0" shapeId="0" xr:uid="{00000000-0006-0000-0600-0000D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1" authorId="0" shapeId="0" xr:uid="{00000000-0006-0000-0600-0000D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1" authorId="0" shapeId="0" xr:uid="{00000000-0006-0000-0600-0000D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1" authorId="0" shapeId="0" xr:uid="{00000000-0006-0000-0600-0000E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2" authorId="0" shapeId="0" xr:uid="{00000000-0006-0000-0600-0000E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2" authorId="0" shapeId="0" xr:uid="{00000000-0006-0000-0600-0000E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2" authorId="0" shapeId="0" xr:uid="{00000000-0006-0000-0600-0000E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2" authorId="0" shapeId="0" xr:uid="{00000000-0006-0000-0600-0000E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2" authorId="0" shapeId="0" xr:uid="{00000000-0006-0000-0600-0000E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2" authorId="0" shapeId="0" xr:uid="{00000000-0006-0000-0600-0000E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2" authorId="0" shapeId="0" xr:uid="{00000000-0006-0000-0600-0000E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2" authorId="0" shapeId="0" xr:uid="{00000000-0006-0000-0600-0000E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3" authorId="0" shapeId="0" xr:uid="{00000000-0006-0000-0600-0000E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3" authorId="0" shapeId="0" xr:uid="{00000000-0006-0000-0600-0000E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3" authorId="0" shapeId="0" xr:uid="{00000000-0006-0000-0600-0000E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3" authorId="0" shapeId="0" xr:uid="{00000000-0006-0000-0600-0000E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3" authorId="0" shapeId="0" xr:uid="{00000000-0006-0000-0600-0000E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3" authorId="0" shapeId="0" xr:uid="{00000000-0006-0000-0600-0000E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3" authorId="0" shapeId="0" xr:uid="{00000000-0006-0000-0600-0000E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3" authorId="0" shapeId="0" xr:uid="{00000000-0006-0000-0600-0000F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4" authorId="0" shapeId="0" xr:uid="{00000000-0006-0000-0600-0000F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4" authorId="0" shapeId="0" xr:uid="{00000000-0006-0000-0600-0000F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4" authorId="0" shapeId="0" xr:uid="{00000000-0006-0000-0600-0000F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4" authorId="0" shapeId="0" xr:uid="{00000000-0006-0000-0600-0000F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4" authorId="0" shapeId="0" xr:uid="{00000000-0006-0000-0600-0000F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4" authorId="0" shapeId="0" xr:uid="{00000000-0006-0000-0600-0000F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4" authorId="0" shapeId="0" xr:uid="{00000000-0006-0000-0600-0000F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4" authorId="0" shapeId="0" xr:uid="{00000000-0006-0000-0600-0000F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5" authorId="0" shapeId="0" xr:uid="{00000000-0006-0000-0600-0000F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5" authorId="0" shapeId="0" xr:uid="{00000000-0006-0000-0600-0000F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5" authorId="0" shapeId="0" xr:uid="{00000000-0006-0000-0600-0000F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5" authorId="0" shapeId="0" xr:uid="{00000000-0006-0000-0600-0000F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5" authorId="0" shapeId="0" xr:uid="{00000000-0006-0000-0600-0000F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5" authorId="0" shapeId="0" xr:uid="{00000000-0006-0000-0600-0000F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5" authorId="0" shapeId="0" xr:uid="{00000000-0006-0000-0600-0000F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5" authorId="0" shapeId="0" xr:uid="{00000000-0006-0000-0600-00000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6" authorId="0" shapeId="0" xr:uid="{00000000-0006-0000-0600-00000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6" authorId="0" shapeId="0" xr:uid="{00000000-0006-0000-0600-00000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6" authorId="0" shapeId="0" xr:uid="{00000000-0006-0000-0600-00000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6" authorId="0" shapeId="0" xr:uid="{00000000-0006-0000-0600-00000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6" authorId="0" shapeId="0" xr:uid="{00000000-0006-0000-0600-00000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6" authorId="0" shapeId="0" xr:uid="{00000000-0006-0000-0600-00000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6" authorId="0" shapeId="0" xr:uid="{00000000-0006-0000-0600-00000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6" authorId="0" shapeId="0" xr:uid="{00000000-0006-0000-0600-00000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7" authorId="0" shapeId="0" xr:uid="{00000000-0006-0000-0600-00000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7" authorId="0" shapeId="0" xr:uid="{00000000-0006-0000-0600-00000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7" authorId="0" shapeId="0" xr:uid="{00000000-0006-0000-0600-00000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7" authorId="0" shapeId="0" xr:uid="{00000000-0006-0000-0600-00000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7" authorId="0" shapeId="0" xr:uid="{00000000-0006-0000-0600-00000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7" authorId="0" shapeId="0" xr:uid="{00000000-0006-0000-0600-00000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7" authorId="0" shapeId="0" xr:uid="{00000000-0006-0000-0600-00000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7" authorId="0" shapeId="0" xr:uid="{00000000-0006-0000-0600-00001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8" authorId="0" shapeId="0" xr:uid="{00000000-0006-0000-0600-00001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8" authorId="0" shapeId="0" xr:uid="{00000000-0006-0000-0600-00001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8" authorId="0" shapeId="0" xr:uid="{00000000-0006-0000-0600-00001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8" authorId="0" shapeId="0" xr:uid="{00000000-0006-0000-0600-00001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8" authorId="0" shapeId="0" xr:uid="{00000000-0006-0000-0600-00001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8" authorId="0" shapeId="0" xr:uid="{00000000-0006-0000-0600-00001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8" authorId="0" shapeId="0" xr:uid="{00000000-0006-0000-0600-00001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8" authorId="0" shapeId="0" xr:uid="{00000000-0006-0000-0600-00001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9" authorId="0" shapeId="0" xr:uid="{00000000-0006-0000-0600-00001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9" authorId="0" shapeId="0" xr:uid="{00000000-0006-0000-0600-00001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9" authorId="0" shapeId="0" xr:uid="{00000000-0006-0000-0600-00001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9" authorId="0" shapeId="0" xr:uid="{00000000-0006-0000-0600-00001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9" authorId="0" shapeId="0" xr:uid="{00000000-0006-0000-0600-00001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9" authorId="0" shapeId="0" xr:uid="{00000000-0006-0000-0600-00001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9" authorId="0" shapeId="0" xr:uid="{00000000-0006-0000-0600-00001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9" authorId="0" shapeId="0" xr:uid="{00000000-0006-0000-0600-00002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0" authorId="0" shapeId="0" xr:uid="{00000000-0006-0000-0600-00002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0" authorId="0" shapeId="0" xr:uid="{00000000-0006-0000-0600-00002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0" authorId="0" shapeId="0" xr:uid="{00000000-0006-0000-0600-00002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0" authorId="0" shapeId="0" xr:uid="{00000000-0006-0000-0600-00002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0" authorId="0" shapeId="0" xr:uid="{00000000-0006-0000-0600-00002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0" authorId="0" shapeId="0" xr:uid="{00000000-0006-0000-0600-00002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0" authorId="0" shapeId="0" xr:uid="{00000000-0006-0000-0600-00002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0" authorId="0" shapeId="0" xr:uid="{00000000-0006-0000-0600-00002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1" authorId="0" shapeId="0" xr:uid="{00000000-0006-0000-0600-00002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1" authorId="0" shapeId="0" xr:uid="{00000000-0006-0000-0600-00002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1" authorId="0" shapeId="0" xr:uid="{00000000-0006-0000-0600-00002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1" authorId="0" shapeId="0" xr:uid="{00000000-0006-0000-0600-00002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1" authorId="0" shapeId="0" xr:uid="{00000000-0006-0000-0600-00002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1" authorId="0" shapeId="0" xr:uid="{00000000-0006-0000-0600-00002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1" authorId="0" shapeId="0" xr:uid="{00000000-0006-0000-0600-00002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1" authorId="0" shapeId="0" xr:uid="{00000000-0006-0000-0600-00003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2" authorId="0" shapeId="0" xr:uid="{00000000-0006-0000-0600-00003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2" authorId="0" shapeId="0" xr:uid="{00000000-0006-0000-0600-00003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2" authorId="0" shapeId="0" xr:uid="{00000000-0006-0000-0600-00003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2" authorId="0" shapeId="0" xr:uid="{00000000-0006-0000-0600-00003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2" authorId="0" shapeId="0" xr:uid="{00000000-0006-0000-0600-00003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2" authorId="0" shapeId="0" xr:uid="{00000000-0006-0000-0600-00003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2" authorId="0" shapeId="0" xr:uid="{00000000-0006-0000-0600-00003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2" authorId="0" shapeId="0" xr:uid="{00000000-0006-0000-0600-00003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3" authorId="0" shapeId="0" xr:uid="{00000000-0006-0000-0600-00003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3" authorId="0" shapeId="0" xr:uid="{00000000-0006-0000-0600-00003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3" authorId="0" shapeId="0" xr:uid="{00000000-0006-0000-0600-00003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3" authorId="0" shapeId="0" xr:uid="{00000000-0006-0000-0600-00003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3" authorId="0" shapeId="0" xr:uid="{00000000-0006-0000-0600-00003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3" authorId="0" shapeId="0" xr:uid="{00000000-0006-0000-0600-00003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3" authorId="0" shapeId="0" xr:uid="{00000000-0006-0000-0600-00003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3" authorId="0" shapeId="0" xr:uid="{00000000-0006-0000-0600-00004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4" authorId="0" shapeId="0" xr:uid="{00000000-0006-0000-0600-00004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4" authorId="0" shapeId="0" xr:uid="{00000000-0006-0000-0600-00004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4" authorId="0" shapeId="0" xr:uid="{00000000-0006-0000-0600-00004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4" authorId="0" shapeId="0" xr:uid="{00000000-0006-0000-0600-00004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4" authorId="0" shapeId="0" xr:uid="{00000000-0006-0000-0600-00004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4" authorId="0" shapeId="0" xr:uid="{00000000-0006-0000-0600-00004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4" authorId="0" shapeId="0" xr:uid="{00000000-0006-0000-0600-00004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4" authorId="0" shapeId="0" xr:uid="{00000000-0006-0000-0600-00004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5" authorId="0" shapeId="0" xr:uid="{00000000-0006-0000-0600-00004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5" authorId="0" shapeId="0" xr:uid="{00000000-0006-0000-0600-00004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5" authorId="0" shapeId="0" xr:uid="{00000000-0006-0000-0600-00004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5" authorId="0" shapeId="0" xr:uid="{00000000-0006-0000-0600-00004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5" authorId="0" shapeId="0" xr:uid="{00000000-0006-0000-0600-00004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5" authorId="0" shapeId="0" xr:uid="{00000000-0006-0000-0600-00004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5" authorId="0" shapeId="0" xr:uid="{00000000-0006-0000-0600-00004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5" authorId="0" shapeId="0" xr:uid="{00000000-0006-0000-0600-00005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6" authorId="0" shapeId="0" xr:uid="{00000000-0006-0000-0600-00005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6" authorId="0" shapeId="0" xr:uid="{00000000-0006-0000-0600-00005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6" authorId="0" shapeId="0" xr:uid="{00000000-0006-0000-0600-00005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6" authorId="0" shapeId="0" xr:uid="{00000000-0006-0000-0600-00005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6" authorId="0" shapeId="0" xr:uid="{00000000-0006-0000-0600-00005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6" authorId="0" shapeId="0" xr:uid="{00000000-0006-0000-0600-00005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6" authorId="0" shapeId="0" xr:uid="{00000000-0006-0000-0600-00005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6" authorId="0" shapeId="0" xr:uid="{00000000-0006-0000-0600-00005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7" authorId="0" shapeId="0" xr:uid="{00000000-0006-0000-0600-00005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7" authorId="0" shapeId="0" xr:uid="{00000000-0006-0000-0600-00005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7" authorId="0" shapeId="0" xr:uid="{00000000-0006-0000-0600-00005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7" authorId="0" shapeId="0" xr:uid="{00000000-0006-0000-0600-00005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7" authorId="0" shapeId="0" xr:uid="{00000000-0006-0000-0600-00005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7" authorId="0" shapeId="0" xr:uid="{00000000-0006-0000-0600-00005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7" authorId="0" shapeId="0" xr:uid="{00000000-0006-0000-0600-00005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7" authorId="0" shapeId="0" xr:uid="{00000000-0006-0000-0600-00006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8" authorId="0" shapeId="0" xr:uid="{00000000-0006-0000-0600-00006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8" authorId="0" shapeId="0" xr:uid="{00000000-0006-0000-0600-00006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8" authorId="0" shapeId="0" xr:uid="{00000000-0006-0000-0600-00006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8" authorId="0" shapeId="0" xr:uid="{00000000-0006-0000-0600-00006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8" authorId="0" shapeId="0" xr:uid="{00000000-0006-0000-0600-00006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8" authorId="0" shapeId="0" xr:uid="{00000000-0006-0000-0600-00006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8" authorId="0" shapeId="0" xr:uid="{00000000-0006-0000-0600-00006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8" authorId="0" shapeId="0" xr:uid="{00000000-0006-0000-0600-00006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9" authorId="0" shapeId="0" xr:uid="{00000000-0006-0000-0600-00006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9" authorId="0" shapeId="0" xr:uid="{00000000-0006-0000-0600-00006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9" authorId="0" shapeId="0" xr:uid="{00000000-0006-0000-0600-00006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9" authorId="0" shapeId="0" xr:uid="{00000000-0006-0000-0600-00006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9" authorId="0" shapeId="0" xr:uid="{00000000-0006-0000-0600-00006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9" authorId="0" shapeId="0" xr:uid="{00000000-0006-0000-0600-00006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9" authorId="0" shapeId="0" xr:uid="{00000000-0006-0000-0600-00006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9" authorId="0" shapeId="0" xr:uid="{00000000-0006-0000-0600-00007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0" authorId="0" shapeId="0" xr:uid="{00000000-0006-0000-0600-00007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0" authorId="0" shapeId="0" xr:uid="{00000000-0006-0000-0600-00007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0" authorId="0" shapeId="0" xr:uid="{00000000-0006-0000-0600-00007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0" authorId="0" shapeId="0" xr:uid="{00000000-0006-0000-0600-00007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0" authorId="0" shapeId="0" xr:uid="{00000000-0006-0000-0600-00007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0" authorId="0" shapeId="0" xr:uid="{00000000-0006-0000-0600-00007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0" authorId="0" shapeId="0" xr:uid="{00000000-0006-0000-0600-00007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0" authorId="0" shapeId="0" xr:uid="{00000000-0006-0000-0600-00007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1" authorId="0" shapeId="0" xr:uid="{00000000-0006-0000-0600-00007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1" authorId="0" shapeId="0" xr:uid="{00000000-0006-0000-0600-00007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1" authorId="0" shapeId="0" xr:uid="{00000000-0006-0000-0600-00007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1" authorId="0" shapeId="0" xr:uid="{00000000-0006-0000-0600-00007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1" authorId="0" shapeId="0" xr:uid="{00000000-0006-0000-0600-00007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1" authorId="0" shapeId="0" xr:uid="{00000000-0006-0000-0600-00007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1" authorId="0" shapeId="0" xr:uid="{00000000-0006-0000-0600-00007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1" authorId="0" shapeId="0" xr:uid="{00000000-0006-0000-0600-00008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2" authorId="0" shapeId="0" xr:uid="{00000000-0006-0000-0600-00008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2" authorId="0" shapeId="0" xr:uid="{00000000-0006-0000-0600-00008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2" authorId="0" shapeId="0" xr:uid="{00000000-0006-0000-0600-00008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2" authorId="0" shapeId="0" xr:uid="{00000000-0006-0000-0600-00008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2" authorId="0" shapeId="0" xr:uid="{00000000-0006-0000-0600-00008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2" authorId="0" shapeId="0" xr:uid="{00000000-0006-0000-0600-00008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2" authorId="0" shapeId="0" xr:uid="{00000000-0006-0000-0600-00008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2" authorId="0" shapeId="0" xr:uid="{00000000-0006-0000-0600-00008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3" authorId="0" shapeId="0" xr:uid="{00000000-0006-0000-0600-00008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3" authorId="0" shapeId="0" xr:uid="{00000000-0006-0000-0600-00008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3" authorId="0" shapeId="0" xr:uid="{00000000-0006-0000-0600-00008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3" authorId="0" shapeId="0" xr:uid="{00000000-0006-0000-0600-00008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3" authorId="0" shapeId="0" xr:uid="{00000000-0006-0000-0600-00008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3" authorId="0" shapeId="0" xr:uid="{00000000-0006-0000-0600-00008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3" authorId="0" shapeId="0" xr:uid="{00000000-0006-0000-0600-00008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3" authorId="0" shapeId="0" xr:uid="{00000000-0006-0000-0600-00009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4" authorId="0" shapeId="0" xr:uid="{00000000-0006-0000-0600-00009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4" authorId="0" shapeId="0" xr:uid="{00000000-0006-0000-0600-00009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4" authorId="0" shapeId="0" xr:uid="{00000000-0006-0000-0600-00009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4" authorId="0" shapeId="0" xr:uid="{00000000-0006-0000-0600-00009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4" authorId="0" shapeId="0" xr:uid="{00000000-0006-0000-0600-00009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4" authorId="0" shapeId="0" xr:uid="{00000000-0006-0000-0600-00009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4" authorId="0" shapeId="0" xr:uid="{00000000-0006-0000-0600-00009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4" authorId="0" shapeId="0" xr:uid="{00000000-0006-0000-0600-00009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5" authorId="0" shapeId="0" xr:uid="{00000000-0006-0000-0600-00009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5" authorId="0" shapeId="0" xr:uid="{00000000-0006-0000-0600-00009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5" authorId="0" shapeId="0" xr:uid="{00000000-0006-0000-0600-00009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5" authorId="0" shapeId="0" xr:uid="{00000000-0006-0000-0600-00009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5" authorId="0" shapeId="0" xr:uid="{00000000-0006-0000-0600-00009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5" authorId="0" shapeId="0" xr:uid="{00000000-0006-0000-0600-00009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5" authorId="0" shapeId="0" xr:uid="{00000000-0006-0000-0600-00009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5" authorId="0" shapeId="0" xr:uid="{00000000-0006-0000-0600-0000A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6" authorId="0" shapeId="0" xr:uid="{00000000-0006-0000-0600-0000A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6" authorId="0" shapeId="0" xr:uid="{00000000-0006-0000-0600-0000A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6" authorId="0" shapeId="0" xr:uid="{00000000-0006-0000-0600-0000A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6" authorId="0" shapeId="0" xr:uid="{00000000-0006-0000-0600-0000A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6" authorId="0" shapeId="0" xr:uid="{00000000-0006-0000-0600-0000A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6" authorId="0" shapeId="0" xr:uid="{00000000-0006-0000-0600-0000A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6" authorId="0" shapeId="0" xr:uid="{00000000-0006-0000-0600-0000A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6" authorId="0" shapeId="0" xr:uid="{00000000-0006-0000-0600-0000A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7" authorId="0" shapeId="0" xr:uid="{00000000-0006-0000-0600-0000A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7" authorId="0" shapeId="0" xr:uid="{00000000-0006-0000-0600-0000A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7" authorId="0" shapeId="0" xr:uid="{00000000-0006-0000-0600-0000A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7" authorId="0" shapeId="0" xr:uid="{00000000-0006-0000-0600-0000A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7" authorId="0" shapeId="0" xr:uid="{00000000-0006-0000-0600-0000A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7" authorId="0" shapeId="0" xr:uid="{00000000-0006-0000-0600-0000A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7" authorId="0" shapeId="0" xr:uid="{00000000-0006-0000-0600-0000A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7" authorId="0" shapeId="0" xr:uid="{00000000-0006-0000-0600-0000B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8" authorId="0" shapeId="0" xr:uid="{00000000-0006-0000-0600-0000B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8" authorId="0" shapeId="0" xr:uid="{00000000-0006-0000-0600-0000B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8" authorId="0" shapeId="0" xr:uid="{00000000-0006-0000-0600-0000B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8" authorId="0" shapeId="0" xr:uid="{00000000-0006-0000-0600-0000B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8" authorId="0" shapeId="0" xr:uid="{00000000-0006-0000-0600-0000B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8" authorId="0" shapeId="0" xr:uid="{00000000-0006-0000-0600-0000B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8" authorId="0" shapeId="0" xr:uid="{00000000-0006-0000-0600-0000B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8" authorId="0" shapeId="0" xr:uid="{00000000-0006-0000-0600-0000B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9" authorId="0" shapeId="0" xr:uid="{00000000-0006-0000-0600-0000B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9" authorId="0" shapeId="0" xr:uid="{00000000-0006-0000-0600-0000B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9" authorId="0" shapeId="0" xr:uid="{00000000-0006-0000-0600-0000B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9" authorId="0" shapeId="0" xr:uid="{00000000-0006-0000-0600-0000B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9" authorId="0" shapeId="0" xr:uid="{00000000-0006-0000-0600-0000B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9" authorId="0" shapeId="0" xr:uid="{00000000-0006-0000-0600-0000B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9" authorId="0" shapeId="0" xr:uid="{00000000-0006-0000-0600-0000B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9" authorId="0" shapeId="0" xr:uid="{00000000-0006-0000-0600-0000C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0" authorId="0" shapeId="0" xr:uid="{00000000-0006-0000-0600-0000C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0" authorId="0" shapeId="0" xr:uid="{00000000-0006-0000-0600-0000C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0" authorId="0" shapeId="0" xr:uid="{00000000-0006-0000-0600-0000C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0" authorId="0" shapeId="0" xr:uid="{00000000-0006-0000-0600-0000C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0" authorId="0" shapeId="0" xr:uid="{00000000-0006-0000-0600-0000C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0" authorId="0" shapeId="0" xr:uid="{00000000-0006-0000-0600-0000C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0" authorId="0" shapeId="0" xr:uid="{00000000-0006-0000-0600-0000C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0" authorId="0" shapeId="0" xr:uid="{00000000-0006-0000-0600-0000C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1" authorId="0" shapeId="0" xr:uid="{00000000-0006-0000-0600-0000C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1" authorId="0" shapeId="0" xr:uid="{00000000-0006-0000-0600-0000C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1" authorId="0" shapeId="0" xr:uid="{00000000-0006-0000-0600-0000C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1" authorId="0" shapeId="0" xr:uid="{00000000-0006-0000-0600-0000C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1" authorId="0" shapeId="0" xr:uid="{00000000-0006-0000-0600-0000C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1" authorId="0" shapeId="0" xr:uid="{00000000-0006-0000-0600-0000C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1" authorId="0" shapeId="0" xr:uid="{00000000-0006-0000-0600-0000C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1" authorId="0" shapeId="0" xr:uid="{00000000-0006-0000-0600-0000D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2" authorId="0" shapeId="0" xr:uid="{00000000-0006-0000-0600-0000D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2" authorId="0" shapeId="0" xr:uid="{00000000-0006-0000-0600-0000D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2" authorId="0" shapeId="0" xr:uid="{00000000-0006-0000-0600-0000D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2" authorId="0" shapeId="0" xr:uid="{00000000-0006-0000-0600-0000D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2" authorId="0" shapeId="0" xr:uid="{00000000-0006-0000-0600-0000D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2" authorId="0" shapeId="0" xr:uid="{00000000-0006-0000-0600-0000D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2" authorId="0" shapeId="0" xr:uid="{00000000-0006-0000-0600-0000D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2" authorId="0" shapeId="0" xr:uid="{00000000-0006-0000-0600-0000D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3" authorId="0" shapeId="0" xr:uid="{00000000-0006-0000-0600-0000D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3" authorId="0" shapeId="0" xr:uid="{00000000-0006-0000-0600-0000D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3" authorId="0" shapeId="0" xr:uid="{00000000-0006-0000-0600-0000D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3" authorId="0" shapeId="0" xr:uid="{00000000-0006-0000-0600-0000D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3" authorId="0" shapeId="0" xr:uid="{00000000-0006-0000-0600-0000D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3" authorId="0" shapeId="0" xr:uid="{00000000-0006-0000-0600-0000D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3" authorId="0" shapeId="0" xr:uid="{00000000-0006-0000-0600-0000D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3" authorId="0" shapeId="0" xr:uid="{00000000-0006-0000-0600-0000E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4" authorId="0" shapeId="0" xr:uid="{00000000-0006-0000-0600-0000E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4" authorId="0" shapeId="0" xr:uid="{00000000-0006-0000-0600-0000E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4" authorId="0" shapeId="0" xr:uid="{00000000-0006-0000-0600-0000E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4" authorId="0" shapeId="0" xr:uid="{00000000-0006-0000-0600-0000E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4" authorId="0" shapeId="0" xr:uid="{00000000-0006-0000-0600-0000E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4" authorId="0" shapeId="0" xr:uid="{00000000-0006-0000-0600-0000E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4" authorId="0" shapeId="0" xr:uid="{00000000-0006-0000-0600-0000E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4" authorId="0" shapeId="0" xr:uid="{00000000-0006-0000-0600-0000E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5" authorId="0" shapeId="0" xr:uid="{00000000-0006-0000-0600-0000E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5" authorId="0" shapeId="0" xr:uid="{00000000-0006-0000-0600-0000E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5" authorId="0" shapeId="0" xr:uid="{00000000-0006-0000-0600-0000E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5" authorId="0" shapeId="0" xr:uid="{00000000-0006-0000-0600-0000E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5" authorId="0" shapeId="0" xr:uid="{00000000-0006-0000-0600-0000E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5" authorId="0" shapeId="0" xr:uid="{00000000-0006-0000-0600-0000E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5" authorId="0" shapeId="0" xr:uid="{00000000-0006-0000-0600-0000E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5" authorId="0" shapeId="0" xr:uid="{00000000-0006-0000-0600-0000F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6" authorId="0" shapeId="0" xr:uid="{00000000-0006-0000-0600-0000F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6" authorId="0" shapeId="0" xr:uid="{00000000-0006-0000-0600-0000F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6" authorId="0" shapeId="0" xr:uid="{00000000-0006-0000-0600-0000F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6" authorId="0" shapeId="0" xr:uid="{00000000-0006-0000-0600-0000F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6" authorId="0" shapeId="0" xr:uid="{00000000-0006-0000-0600-0000F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6" authorId="0" shapeId="0" xr:uid="{00000000-0006-0000-0600-0000F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6" authorId="0" shapeId="0" xr:uid="{00000000-0006-0000-0600-0000F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6" authorId="0" shapeId="0" xr:uid="{00000000-0006-0000-0600-0000F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7" authorId="0" shapeId="0" xr:uid="{00000000-0006-0000-0600-0000F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7" authorId="0" shapeId="0" xr:uid="{00000000-0006-0000-0600-0000F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7" authorId="0" shapeId="0" xr:uid="{00000000-0006-0000-0600-0000F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7" authorId="0" shapeId="0" xr:uid="{00000000-0006-0000-0600-0000F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7" authorId="0" shapeId="0" xr:uid="{00000000-0006-0000-0600-0000F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7" authorId="0" shapeId="0" xr:uid="{00000000-0006-0000-0600-0000F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7" authorId="0" shapeId="0" xr:uid="{00000000-0006-0000-0600-0000F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7" authorId="0" shapeId="0" xr:uid="{00000000-0006-0000-0600-00000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8" authorId="0" shapeId="0" xr:uid="{00000000-0006-0000-0600-00000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8" authorId="0" shapeId="0" xr:uid="{00000000-0006-0000-0600-00000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8" authorId="0" shapeId="0" xr:uid="{00000000-0006-0000-0600-00000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8" authorId="0" shapeId="0" xr:uid="{00000000-0006-0000-0600-00000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8" authorId="0" shapeId="0" xr:uid="{00000000-0006-0000-0600-00000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8" authorId="0" shapeId="0" xr:uid="{00000000-0006-0000-0600-00000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8" authorId="0" shapeId="0" xr:uid="{00000000-0006-0000-0600-00000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8" authorId="0" shapeId="0" xr:uid="{00000000-0006-0000-0600-00000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9" authorId="0" shapeId="0" xr:uid="{00000000-0006-0000-0600-00000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9" authorId="0" shapeId="0" xr:uid="{00000000-0006-0000-0600-00000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9" authorId="0" shapeId="0" xr:uid="{00000000-0006-0000-0600-00000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9" authorId="0" shapeId="0" xr:uid="{00000000-0006-0000-0600-00000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9" authorId="0" shapeId="0" xr:uid="{00000000-0006-0000-0600-00000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9" authorId="0" shapeId="0" xr:uid="{00000000-0006-0000-0600-00000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9" authorId="0" shapeId="0" xr:uid="{00000000-0006-0000-0600-00000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9" authorId="0" shapeId="0" xr:uid="{00000000-0006-0000-0600-00001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0" authorId="0" shapeId="0" xr:uid="{00000000-0006-0000-0600-00001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0" authorId="0" shapeId="0" xr:uid="{00000000-0006-0000-0600-00001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0" authorId="0" shapeId="0" xr:uid="{00000000-0006-0000-0600-00001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0" authorId="0" shapeId="0" xr:uid="{00000000-0006-0000-0600-00001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0" authorId="0" shapeId="0" xr:uid="{00000000-0006-0000-0600-00001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0" authorId="0" shapeId="0" xr:uid="{00000000-0006-0000-0600-00001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0" authorId="0" shapeId="0" xr:uid="{00000000-0006-0000-0600-00001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0" authorId="0" shapeId="0" xr:uid="{00000000-0006-0000-0600-00001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1" authorId="0" shapeId="0" xr:uid="{00000000-0006-0000-0600-00001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1" authorId="0" shapeId="0" xr:uid="{00000000-0006-0000-0600-00001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1" authorId="0" shapeId="0" xr:uid="{00000000-0006-0000-0600-00001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1" authorId="0" shapeId="0" xr:uid="{00000000-0006-0000-0600-00001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1" authorId="0" shapeId="0" xr:uid="{00000000-0006-0000-0600-00001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1" authorId="0" shapeId="0" xr:uid="{00000000-0006-0000-0600-00001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1" authorId="0" shapeId="0" xr:uid="{00000000-0006-0000-0600-00001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1" authorId="0" shapeId="0" xr:uid="{00000000-0006-0000-0600-00002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2" authorId="0" shapeId="0" xr:uid="{00000000-0006-0000-0600-00002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2" authorId="0" shapeId="0" xr:uid="{00000000-0006-0000-0600-00002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2" authorId="0" shapeId="0" xr:uid="{00000000-0006-0000-0600-00002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2" authorId="0" shapeId="0" xr:uid="{00000000-0006-0000-0600-00002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2" authorId="0" shapeId="0" xr:uid="{00000000-0006-0000-0600-00002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2" authorId="0" shapeId="0" xr:uid="{00000000-0006-0000-0600-00002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2" authorId="0" shapeId="0" xr:uid="{00000000-0006-0000-0600-00002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2" authorId="0" shapeId="0" xr:uid="{00000000-0006-0000-0600-00002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3" authorId="0" shapeId="0" xr:uid="{00000000-0006-0000-0600-00002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3" authorId="0" shapeId="0" xr:uid="{00000000-0006-0000-0600-00002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3" authorId="0" shapeId="0" xr:uid="{00000000-0006-0000-0600-00002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3" authorId="0" shapeId="0" xr:uid="{00000000-0006-0000-0600-00002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3" authorId="0" shapeId="0" xr:uid="{00000000-0006-0000-0600-00002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3" authorId="0" shapeId="0" xr:uid="{00000000-0006-0000-0600-00002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3" authorId="0" shapeId="0" xr:uid="{00000000-0006-0000-0600-00002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3" authorId="0" shapeId="0" xr:uid="{00000000-0006-0000-0600-00003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4" authorId="0" shapeId="0" xr:uid="{00000000-0006-0000-0600-00003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4" authorId="0" shapeId="0" xr:uid="{00000000-0006-0000-0600-00003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4" authorId="0" shapeId="0" xr:uid="{00000000-0006-0000-0600-00003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4" authorId="0" shapeId="0" xr:uid="{00000000-0006-0000-0600-00003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4" authorId="0" shapeId="0" xr:uid="{00000000-0006-0000-0600-00003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4" authorId="0" shapeId="0" xr:uid="{00000000-0006-0000-0600-00003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4" authorId="0" shapeId="0" xr:uid="{00000000-0006-0000-0600-00003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4" authorId="0" shapeId="0" xr:uid="{00000000-0006-0000-0600-00003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5" authorId="0" shapeId="0" xr:uid="{00000000-0006-0000-0600-00003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5" authorId="0" shapeId="0" xr:uid="{00000000-0006-0000-0600-00003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5" authorId="0" shapeId="0" xr:uid="{00000000-0006-0000-0600-00003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5" authorId="0" shapeId="0" xr:uid="{00000000-0006-0000-0600-00003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5" authorId="0" shapeId="0" xr:uid="{00000000-0006-0000-0600-00003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5" authorId="0" shapeId="0" xr:uid="{00000000-0006-0000-0600-00003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5" authorId="0" shapeId="0" xr:uid="{00000000-0006-0000-0600-00003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5" authorId="0" shapeId="0" xr:uid="{00000000-0006-0000-0600-00004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6" authorId="0" shapeId="0" xr:uid="{00000000-0006-0000-0600-00004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6" authorId="0" shapeId="0" xr:uid="{00000000-0006-0000-0600-00004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6" authorId="0" shapeId="0" xr:uid="{00000000-0006-0000-0600-00004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6" authorId="0" shapeId="0" xr:uid="{00000000-0006-0000-0600-00004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6" authorId="0" shapeId="0" xr:uid="{00000000-0006-0000-0600-00004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6" authorId="0" shapeId="0" xr:uid="{00000000-0006-0000-0600-00004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6" authorId="0" shapeId="0" xr:uid="{00000000-0006-0000-0600-00004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6" authorId="0" shapeId="0" xr:uid="{00000000-0006-0000-0600-00004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7" authorId="0" shapeId="0" xr:uid="{00000000-0006-0000-0600-00004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7" authorId="0" shapeId="0" xr:uid="{00000000-0006-0000-0600-00004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7" authorId="0" shapeId="0" xr:uid="{00000000-0006-0000-0600-00004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7" authorId="0" shapeId="0" xr:uid="{00000000-0006-0000-0600-00004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7" authorId="0" shapeId="0" xr:uid="{00000000-0006-0000-0600-00004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7" authorId="0" shapeId="0" xr:uid="{00000000-0006-0000-0600-00004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7" authorId="0" shapeId="0" xr:uid="{00000000-0006-0000-0600-00004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7" authorId="0" shapeId="0" xr:uid="{00000000-0006-0000-0600-00005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8" authorId="0" shapeId="0" xr:uid="{00000000-0006-0000-0600-00005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8" authorId="0" shapeId="0" xr:uid="{00000000-0006-0000-0600-00005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8" authorId="0" shapeId="0" xr:uid="{00000000-0006-0000-0600-00005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8" authorId="0" shapeId="0" xr:uid="{00000000-0006-0000-0600-00005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8" authorId="0" shapeId="0" xr:uid="{00000000-0006-0000-0600-00005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8" authorId="0" shapeId="0" xr:uid="{00000000-0006-0000-0600-00005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8" authorId="0" shapeId="0" xr:uid="{00000000-0006-0000-0600-00005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8" authorId="0" shapeId="0" xr:uid="{00000000-0006-0000-0600-00005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9" authorId="0" shapeId="0" xr:uid="{00000000-0006-0000-0600-00005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9" authorId="0" shapeId="0" xr:uid="{00000000-0006-0000-0600-00005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9" authorId="0" shapeId="0" xr:uid="{00000000-0006-0000-0600-00005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9" authorId="0" shapeId="0" xr:uid="{00000000-0006-0000-0600-00005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9" authorId="0" shapeId="0" xr:uid="{00000000-0006-0000-0600-00005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9" authorId="0" shapeId="0" xr:uid="{00000000-0006-0000-0600-00005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9" authorId="0" shapeId="0" xr:uid="{00000000-0006-0000-0600-00005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9" authorId="0" shapeId="0" xr:uid="{00000000-0006-0000-0600-00006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0" authorId="0" shapeId="0" xr:uid="{00000000-0006-0000-0600-00006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0" authorId="0" shapeId="0" xr:uid="{00000000-0006-0000-0600-00006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0" authorId="0" shapeId="0" xr:uid="{00000000-0006-0000-0600-00006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0" authorId="0" shapeId="0" xr:uid="{00000000-0006-0000-0600-00006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0" authorId="0" shapeId="0" xr:uid="{00000000-0006-0000-0600-00006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0" authorId="0" shapeId="0" xr:uid="{00000000-0006-0000-0600-00006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0" authorId="0" shapeId="0" xr:uid="{00000000-0006-0000-0600-00006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0" authorId="0" shapeId="0" xr:uid="{00000000-0006-0000-0600-00006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1" authorId="0" shapeId="0" xr:uid="{00000000-0006-0000-0600-00006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1" authorId="0" shapeId="0" xr:uid="{00000000-0006-0000-0600-00006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1" authorId="0" shapeId="0" xr:uid="{00000000-0006-0000-0600-00006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1" authorId="0" shapeId="0" xr:uid="{00000000-0006-0000-0600-00006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1" authorId="0" shapeId="0" xr:uid="{00000000-0006-0000-0600-00006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1" authorId="0" shapeId="0" xr:uid="{00000000-0006-0000-0600-00006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1" authorId="0" shapeId="0" xr:uid="{00000000-0006-0000-0600-00006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1" authorId="0" shapeId="0" xr:uid="{00000000-0006-0000-0600-00007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2" authorId="0" shapeId="0" xr:uid="{00000000-0006-0000-0600-00007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2" authorId="0" shapeId="0" xr:uid="{00000000-0006-0000-0600-00007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2" authorId="0" shapeId="0" xr:uid="{00000000-0006-0000-0600-00007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2" authorId="0" shapeId="0" xr:uid="{00000000-0006-0000-0600-00007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2" authorId="0" shapeId="0" xr:uid="{00000000-0006-0000-0600-00007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2" authorId="0" shapeId="0" xr:uid="{00000000-0006-0000-0600-00007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2" authorId="0" shapeId="0" xr:uid="{00000000-0006-0000-0600-00007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2" authorId="0" shapeId="0" xr:uid="{00000000-0006-0000-0600-00007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3" authorId="0" shapeId="0" xr:uid="{00000000-0006-0000-0600-00007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3" authorId="0" shapeId="0" xr:uid="{00000000-0006-0000-0600-00007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3" authorId="0" shapeId="0" xr:uid="{00000000-0006-0000-0600-00007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3" authorId="0" shapeId="0" xr:uid="{00000000-0006-0000-0600-00007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3" authorId="0" shapeId="0" xr:uid="{00000000-0006-0000-0600-00007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3" authorId="0" shapeId="0" xr:uid="{00000000-0006-0000-0600-00007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3" authorId="0" shapeId="0" xr:uid="{00000000-0006-0000-0600-00007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3" authorId="0" shapeId="0" xr:uid="{00000000-0006-0000-0600-00008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4" authorId="0" shapeId="0" xr:uid="{00000000-0006-0000-0600-00008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4" authorId="0" shapeId="0" xr:uid="{00000000-0006-0000-0600-00008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4" authorId="0" shapeId="0" xr:uid="{00000000-0006-0000-0600-00008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4" authorId="0" shapeId="0" xr:uid="{00000000-0006-0000-0600-00008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4" authorId="0" shapeId="0" xr:uid="{00000000-0006-0000-0600-00008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4" authorId="0" shapeId="0" xr:uid="{00000000-0006-0000-0600-00008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4" authorId="0" shapeId="0" xr:uid="{00000000-0006-0000-0600-00008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4" authorId="0" shapeId="0" xr:uid="{00000000-0006-0000-0600-00008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5" authorId="0" shapeId="0" xr:uid="{00000000-0006-0000-0600-00008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5" authorId="0" shapeId="0" xr:uid="{00000000-0006-0000-0600-00008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5" authorId="0" shapeId="0" xr:uid="{00000000-0006-0000-0600-00008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5" authorId="0" shapeId="0" xr:uid="{00000000-0006-0000-0600-00008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5" authorId="0" shapeId="0" xr:uid="{00000000-0006-0000-0600-00008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5" authorId="0" shapeId="0" xr:uid="{00000000-0006-0000-0600-00008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5" authorId="0" shapeId="0" xr:uid="{00000000-0006-0000-0600-00008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5" authorId="0" shapeId="0" xr:uid="{00000000-0006-0000-0600-00009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6" authorId="0" shapeId="0" xr:uid="{00000000-0006-0000-0600-00009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6" authorId="0" shapeId="0" xr:uid="{00000000-0006-0000-0600-00009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6" authorId="0" shapeId="0" xr:uid="{00000000-0006-0000-0600-00009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6" authorId="0" shapeId="0" xr:uid="{00000000-0006-0000-0600-00009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6" authorId="0" shapeId="0" xr:uid="{00000000-0006-0000-0600-00009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6" authorId="0" shapeId="0" xr:uid="{00000000-0006-0000-0600-00009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6" authorId="0" shapeId="0" xr:uid="{00000000-0006-0000-0600-00009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6" authorId="0" shapeId="0" xr:uid="{00000000-0006-0000-0600-00009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7" authorId="0" shapeId="0" xr:uid="{00000000-0006-0000-0600-00009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7" authorId="0" shapeId="0" xr:uid="{00000000-0006-0000-0600-00009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7" authorId="0" shapeId="0" xr:uid="{00000000-0006-0000-0600-00009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7" authorId="0" shapeId="0" xr:uid="{00000000-0006-0000-0600-00009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7" authorId="0" shapeId="0" xr:uid="{00000000-0006-0000-0600-00009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7" authorId="0" shapeId="0" xr:uid="{00000000-0006-0000-0600-00009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7" authorId="0" shapeId="0" xr:uid="{00000000-0006-0000-0600-00009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7" authorId="0" shapeId="0" xr:uid="{00000000-0006-0000-0600-0000A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8" authorId="0" shapeId="0" xr:uid="{00000000-0006-0000-0600-0000A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8" authorId="0" shapeId="0" xr:uid="{00000000-0006-0000-0600-0000A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8" authorId="0" shapeId="0" xr:uid="{00000000-0006-0000-0600-0000A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8" authorId="0" shapeId="0" xr:uid="{00000000-0006-0000-0600-0000A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8" authorId="0" shapeId="0" xr:uid="{00000000-0006-0000-0600-0000A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8" authorId="0" shapeId="0" xr:uid="{00000000-0006-0000-0600-0000A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8" authorId="0" shapeId="0" xr:uid="{00000000-0006-0000-0600-0000A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8" authorId="0" shapeId="0" xr:uid="{00000000-0006-0000-0600-0000A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9" authorId="0" shapeId="0" xr:uid="{00000000-0006-0000-0600-0000A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9" authorId="0" shapeId="0" xr:uid="{00000000-0006-0000-0600-0000A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9" authorId="0" shapeId="0" xr:uid="{00000000-0006-0000-0600-0000A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9" authorId="0" shapeId="0" xr:uid="{00000000-0006-0000-0600-0000A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9" authorId="0" shapeId="0" xr:uid="{00000000-0006-0000-0600-0000A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9" authorId="0" shapeId="0" xr:uid="{00000000-0006-0000-0600-0000A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9" authorId="0" shapeId="0" xr:uid="{00000000-0006-0000-0600-0000A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9" authorId="0" shapeId="0" xr:uid="{00000000-0006-0000-0600-0000B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0" authorId="0" shapeId="0" xr:uid="{00000000-0006-0000-0600-0000B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0" authorId="0" shapeId="0" xr:uid="{00000000-0006-0000-0600-0000B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0" authorId="0" shapeId="0" xr:uid="{00000000-0006-0000-0600-0000B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0" authorId="0" shapeId="0" xr:uid="{00000000-0006-0000-0600-0000B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0" authorId="0" shapeId="0" xr:uid="{00000000-0006-0000-0600-0000B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0" authorId="0" shapeId="0" xr:uid="{00000000-0006-0000-0600-0000B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0" authorId="0" shapeId="0" xr:uid="{00000000-0006-0000-0600-0000B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0" authorId="0" shapeId="0" xr:uid="{00000000-0006-0000-0600-0000B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1" authorId="0" shapeId="0" xr:uid="{00000000-0006-0000-0600-0000B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1" authorId="0" shapeId="0" xr:uid="{00000000-0006-0000-0600-0000B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1" authorId="0" shapeId="0" xr:uid="{00000000-0006-0000-0600-0000B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1" authorId="0" shapeId="0" xr:uid="{00000000-0006-0000-0600-0000B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1" authorId="0" shapeId="0" xr:uid="{00000000-0006-0000-0600-0000B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1" authorId="0" shapeId="0" xr:uid="{00000000-0006-0000-0600-0000B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1" authorId="0" shapeId="0" xr:uid="{00000000-0006-0000-0600-0000B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1" authorId="0" shapeId="0" xr:uid="{00000000-0006-0000-0600-0000C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2" authorId="0" shapeId="0" xr:uid="{00000000-0006-0000-0600-0000C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2" authorId="0" shapeId="0" xr:uid="{00000000-0006-0000-0600-0000C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2" authorId="0" shapeId="0" xr:uid="{00000000-0006-0000-0600-0000C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2" authorId="0" shapeId="0" xr:uid="{00000000-0006-0000-0600-0000C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2" authorId="0" shapeId="0" xr:uid="{00000000-0006-0000-0600-0000C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2" authorId="0" shapeId="0" xr:uid="{00000000-0006-0000-0600-0000C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2" authorId="0" shapeId="0" xr:uid="{00000000-0006-0000-0600-0000C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2" authorId="0" shapeId="0" xr:uid="{00000000-0006-0000-0600-0000C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3" authorId="0" shapeId="0" xr:uid="{00000000-0006-0000-0600-0000C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3" authorId="0" shapeId="0" xr:uid="{00000000-0006-0000-0600-0000C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3" authorId="0" shapeId="0" xr:uid="{00000000-0006-0000-0600-0000C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3" authorId="0" shapeId="0" xr:uid="{00000000-0006-0000-0600-0000C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3" authorId="0" shapeId="0" xr:uid="{00000000-0006-0000-0600-0000C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3" authorId="0" shapeId="0" xr:uid="{00000000-0006-0000-0600-0000C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3" authorId="0" shapeId="0" xr:uid="{00000000-0006-0000-0600-0000C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3" authorId="0" shapeId="0" xr:uid="{00000000-0006-0000-0600-0000D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4" authorId="0" shapeId="0" xr:uid="{00000000-0006-0000-0600-0000D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4" authorId="0" shapeId="0" xr:uid="{00000000-0006-0000-0600-0000D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4" authorId="0" shapeId="0" xr:uid="{00000000-0006-0000-0600-0000D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4" authorId="0" shapeId="0" xr:uid="{00000000-0006-0000-0600-0000D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4" authorId="0" shapeId="0" xr:uid="{00000000-0006-0000-0600-0000D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4" authorId="0" shapeId="0" xr:uid="{00000000-0006-0000-0600-0000D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4" authorId="0" shapeId="0" xr:uid="{00000000-0006-0000-0600-0000D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4" authorId="0" shapeId="0" xr:uid="{00000000-0006-0000-0600-0000D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5" authorId="0" shapeId="0" xr:uid="{00000000-0006-0000-0600-0000D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5" authorId="0" shapeId="0" xr:uid="{00000000-0006-0000-0600-0000D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5" authorId="0" shapeId="0" xr:uid="{00000000-0006-0000-0600-0000D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5" authorId="0" shapeId="0" xr:uid="{00000000-0006-0000-0600-0000D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5" authorId="0" shapeId="0" xr:uid="{00000000-0006-0000-0600-0000D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5" authorId="0" shapeId="0" xr:uid="{00000000-0006-0000-0600-0000D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5" authorId="0" shapeId="0" xr:uid="{00000000-0006-0000-0600-0000D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5" authorId="0" shapeId="0" xr:uid="{00000000-0006-0000-0600-0000E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6" authorId="0" shapeId="0" xr:uid="{00000000-0006-0000-0600-0000E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6" authorId="0" shapeId="0" xr:uid="{00000000-0006-0000-0600-0000E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6" authorId="0" shapeId="0" xr:uid="{00000000-0006-0000-0600-0000E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6" authorId="0" shapeId="0" xr:uid="{00000000-0006-0000-0600-0000E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6" authorId="0" shapeId="0" xr:uid="{00000000-0006-0000-0600-0000E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6" authorId="0" shapeId="0" xr:uid="{00000000-0006-0000-0600-0000E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6" authorId="0" shapeId="0" xr:uid="{00000000-0006-0000-0600-0000E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6" authorId="0" shapeId="0" xr:uid="{00000000-0006-0000-0600-0000E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7" authorId="0" shapeId="0" xr:uid="{00000000-0006-0000-0600-0000E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7" authorId="0" shapeId="0" xr:uid="{00000000-0006-0000-0600-0000E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7" authorId="0" shapeId="0" xr:uid="{00000000-0006-0000-0600-0000E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7" authorId="0" shapeId="0" xr:uid="{00000000-0006-0000-0600-0000E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7" authorId="0" shapeId="0" xr:uid="{00000000-0006-0000-0600-0000E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7" authorId="0" shapeId="0" xr:uid="{00000000-0006-0000-0600-0000E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7" authorId="0" shapeId="0" xr:uid="{00000000-0006-0000-0600-0000E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7" authorId="0" shapeId="0" xr:uid="{00000000-0006-0000-0600-0000F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8" authorId="0" shapeId="0" xr:uid="{00000000-0006-0000-0600-0000F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8" authorId="0" shapeId="0" xr:uid="{00000000-0006-0000-0600-0000F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8" authorId="0" shapeId="0" xr:uid="{00000000-0006-0000-0600-0000F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8" authorId="0" shapeId="0" xr:uid="{00000000-0006-0000-0600-0000F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8" authorId="0" shapeId="0" xr:uid="{00000000-0006-0000-0600-0000F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8" authorId="0" shapeId="0" xr:uid="{00000000-0006-0000-0600-0000F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8" authorId="0" shapeId="0" xr:uid="{00000000-0006-0000-0600-0000F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8" authorId="0" shapeId="0" xr:uid="{00000000-0006-0000-0600-0000F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9" authorId="0" shapeId="0" xr:uid="{00000000-0006-0000-0600-0000F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9" authorId="0" shapeId="0" xr:uid="{00000000-0006-0000-0600-0000F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9" authorId="0" shapeId="0" xr:uid="{00000000-0006-0000-0600-0000F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9" authorId="0" shapeId="0" xr:uid="{00000000-0006-0000-0600-0000F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9" authorId="0" shapeId="0" xr:uid="{00000000-0006-0000-0600-0000F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9" authorId="0" shapeId="0" xr:uid="{00000000-0006-0000-0600-0000F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9" authorId="0" shapeId="0" xr:uid="{00000000-0006-0000-0600-0000F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9" authorId="0" shapeId="0" xr:uid="{00000000-0006-0000-0600-00000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0" authorId="0" shapeId="0" xr:uid="{00000000-0006-0000-0600-00000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0" authorId="0" shapeId="0" xr:uid="{00000000-0006-0000-0600-00000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0" authorId="0" shapeId="0" xr:uid="{00000000-0006-0000-0600-00000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0" authorId="0" shapeId="0" xr:uid="{00000000-0006-0000-0600-00000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0" authorId="0" shapeId="0" xr:uid="{00000000-0006-0000-0600-00000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0" authorId="0" shapeId="0" xr:uid="{00000000-0006-0000-0600-00000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0" authorId="0" shapeId="0" xr:uid="{00000000-0006-0000-0600-00000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0" authorId="0" shapeId="0" xr:uid="{00000000-0006-0000-0600-00000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1" authorId="0" shapeId="0" xr:uid="{00000000-0006-0000-0600-00000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1" authorId="0" shapeId="0" xr:uid="{00000000-0006-0000-0600-00000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1" authorId="0" shapeId="0" xr:uid="{00000000-0006-0000-0600-00000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1" authorId="0" shapeId="0" xr:uid="{00000000-0006-0000-0600-00000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1" authorId="0" shapeId="0" xr:uid="{00000000-0006-0000-0600-00000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1" authorId="0" shapeId="0" xr:uid="{00000000-0006-0000-0600-00000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1" authorId="0" shapeId="0" xr:uid="{00000000-0006-0000-0600-00000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1" authorId="0" shapeId="0" xr:uid="{00000000-0006-0000-0600-00001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2" authorId="0" shapeId="0" xr:uid="{00000000-0006-0000-0600-00001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2" authorId="0" shapeId="0" xr:uid="{00000000-0006-0000-0600-00001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2" authorId="0" shapeId="0" xr:uid="{00000000-0006-0000-0600-00001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2" authorId="0" shapeId="0" xr:uid="{00000000-0006-0000-0600-00001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2" authorId="0" shapeId="0" xr:uid="{00000000-0006-0000-0600-00001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2" authorId="0" shapeId="0" xr:uid="{00000000-0006-0000-0600-00001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2" authorId="0" shapeId="0" xr:uid="{00000000-0006-0000-0600-00001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2" authorId="0" shapeId="0" xr:uid="{00000000-0006-0000-0600-00001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3" authorId="0" shapeId="0" xr:uid="{00000000-0006-0000-0600-00001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3" authorId="0" shapeId="0" xr:uid="{00000000-0006-0000-0600-00001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3" authorId="0" shapeId="0" xr:uid="{00000000-0006-0000-0600-00001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3" authorId="0" shapeId="0" xr:uid="{00000000-0006-0000-0600-00001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3" authorId="0" shapeId="0" xr:uid="{00000000-0006-0000-0600-00001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3" authorId="0" shapeId="0" xr:uid="{00000000-0006-0000-0600-00001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3" authorId="0" shapeId="0" xr:uid="{00000000-0006-0000-0600-00001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3" authorId="0" shapeId="0" xr:uid="{00000000-0006-0000-0600-00002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4" authorId="0" shapeId="0" xr:uid="{00000000-0006-0000-0600-00002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4" authorId="0" shapeId="0" xr:uid="{00000000-0006-0000-0600-00002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4" authorId="0" shapeId="0" xr:uid="{00000000-0006-0000-0600-00002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4" authorId="0" shapeId="0" xr:uid="{00000000-0006-0000-0600-00002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4" authorId="0" shapeId="0" xr:uid="{00000000-0006-0000-0600-00002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4" authorId="0" shapeId="0" xr:uid="{00000000-0006-0000-0600-00002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4" authorId="0" shapeId="0" xr:uid="{00000000-0006-0000-0600-00002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4" authorId="0" shapeId="0" xr:uid="{00000000-0006-0000-0600-00002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5" authorId="0" shapeId="0" xr:uid="{00000000-0006-0000-0600-00002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5" authorId="0" shapeId="0" xr:uid="{00000000-0006-0000-0600-00002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5" authorId="0" shapeId="0" xr:uid="{00000000-0006-0000-0600-00002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5" authorId="0" shapeId="0" xr:uid="{00000000-0006-0000-0600-00002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5" authorId="0" shapeId="0" xr:uid="{00000000-0006-0000-0600-00002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5" authorId="0" shapeId="0" xr:uid="{00000000-0006-0000-0600-00002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5" authorId="0" shapeId="0" xr:uid="{00000000-0006-0000-0600-00002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5" authorId="0" shapeId="0" xr:uid="{00000000-0006-0000-0600-00003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6" authorId="0" shapeId="0" xr:uid="{00000000-0006-0000-0600-00003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6" authorId="0" shapeId="0" xr:uid="{00000000-0006-0000-0600-00003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6" authorId="0" shapeId="0" xr:uid="{00000000-0006-0000-0600-00003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6" authorId="0" shapeId="0" xr:uid="{00000000-0006-0000-0600-00003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6" authorId="0" shapeId="0" xr:uid="{00000000-0006-0000-0600-00003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6" authorId="0" shapeId="0" xr:uid="{00000000-0006-0000-0600-00003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6" authorId="0" shapeId="0" xr:uid="{00000000-0006-0000-0600-00003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6" authorId="0" shapeId="0" xr:uid="{00000000-0006-0000-0600-00003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7" authorId="0" shapeId="0" xr:uid="{00000000-0006-0000-0600-00003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7" authorId="0" shapeId="0" xr:uid="{00000000-0006-0000-0600-00003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7" authorId="0" shapeId="0" xr:uid="{00000000-0006-0000-0600-00003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7" authorId="0" shapeId="0" xr:uid="{00000000-0006-0000-0600-00003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7" authorId="0" shapeId="0" xr:uid="{00000000-0006-0000-0600-00003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7" authorId="0" shapeId="0" xr:uid="{00000000-0006-0000-0600-00003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7" authorId="0" shapeId="0" xr:uid="{00000000-0006-0000-0600-00003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7" authorId="0" shapeId="0" xr:uid="{00000000-0006-0000-0600-00004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8" authorId="0" shapeId="0" xr:uid="{00000000-0006-0000-0600-00004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8" authorId="0" shapeId="0" xr:uid="{00000000-0006-0000-0600-00004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8" authorId="0" shapeId="0" xr:uid="{00000000-0006-0000-0600-00004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8" authorId="0" shapeId="0" xr:uid="{00000000-0006-0000-0600-00004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8" authorId="0" shapeId="0" xr:uid="{00000000-0006-0000-0600-00004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8" authorId="0" shapeId="0" xr:uid="{00000000-0006-0000-0600-00004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8" authorId="0" shapeId="0" xr:uid="{00000000-0006-0000-0600-00004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8" authorId="0" shapeId="0" xr:uid="{00000000-0006-0000-0600-00004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9" authorId="0" shapeId="0" xr:uid="{00000000-0006-0000-0600-00004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9" authorId="0" shapeId="0" xr:uid="{00000000-0006-0000-0600-00004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9" authorId="0" shapeId="0" xr:uid="{00000000-0006-0000-0600-00004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9" authorId="0" shapeId="0" xr:uid="{00000000-0006-0000-0600-00004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9" authorId="0" shapeId="0" xr:uid="{00000000-0006-0000-0600-00004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9" authorId="0" shapeId="0" xr:uid="{00000000-0006-0000-0600-00004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9" authorId="0" shapeId="0" xr:uid="{00000000-0006-0000-0600-00004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9" authorId="0" shapeId="0" xr:uid="{00000000-0006-0000-0600-00005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0" authorId="0" shapeId="0" xr:uid="{00000000-0006-0000-0600-00005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0" authorId="0" shapeId="0" xr:uid="{00000000-0006-0000-0600-00005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0" authorId="0" shapeId="0" xr:uid="{00000000-0006-0000-0600-00005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0" authorId="0" shapeId="0" xr:uid="{00000000-0006-0000-0600-00005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0" authorId="0" shapeId="0" xr:uid="{00000000-0006-0000-0600-00005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0" authorId="0" shapeId="0" xr:uid="{00000000-0006-0000-0600-00005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0" authorId="0" shapeId="0" xr:uid="{00000000-0006-0000-0600-00005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0" authorId="0" shapeId="0" xr:uid="{00000000-0006-0000-0600-00005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1" authorId="0" shapeId="0" xr:uid="{00000000-0006-0000-0600-00005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1" authorId="0" shapeId="0" xr:uid="{00000000-0006-0000-0600-00005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1" authorId="0" shapeId="0" xr:uid="{00000000-0006-0000-0600-00005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1" authorId="0" shapeId="0" xr:uid="{00000000-0006-0000-0600-00005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1" authorId="0" shapeId="0" xr:uid="{00000000-0006-0000-0600-00005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1" authorId="0" shapeId="0" xr:uid="{00000000-0006-0000-0600-00005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1" authorId="0" shapeId="0" xr:uid="{00000000-0006-0000-0600-00005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1" authorId="0" shapeId="0" xr:uid="{00000000-0006-0000-0600-00006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2" authorId="0" shapeId="0" xr:uid="{00000000-0006-0000-0600-00006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2" authorId="0" shapeId="0" xr:uid="{00000000-0006-0000-0600-00006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2" authorId="0" shapeId="0" xr:uid="{00000000-0006-0000-0600-00006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2" authorId="0" shapeId="0" xr:uid="{00000000-0006-0000-0600-00006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2" authorId="0" shapeId="0" xr:uid="{00000000-0006-0000-0600-00006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2" authorId="0" shapeId="0" xr:uid="{00000000-0006-0000-0600-00006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2" authorId="0" shapeId="0" xr:uid="{00000000-0006-0000-0600-00006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2" authorId="0" shapeId="0" xr:uid="{00000000-0006-0000-0600-00006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3" authorId="0" shapeId="0" xr:uid="{00000000-0006-0000-0600-00006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3" authorId="0" shapeId="0" xr:uid="{00000000-0006-0000-0600-00006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3" authorId="0" shapeId="0" xr:uid="{00000000-0006-0000-0600-00006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3" authorId="0" shapeId="0" xr:uid="{00000000-0006-0000-0600-00006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3" authorId="0" shapeId="0" xr:uid="{00000000-0006-0000-0600-00006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3" authorId="0" shapeId="0" xr:uid="{00000000-0006-0000-0600-00006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3" authorId="0" shapeId="0" xr:uid="{00000000-0006-0000-0600-00006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3" authorId="0" shapeId="0" xr:uid="{00000000-0006-0000-0600-00007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4" authorId="0" shapeId="0" xr:uid="{00000000-0006-0000-0600-00007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4" authorId="0" shapeId="0" xr:uid="{00000000-0006-0000-0600-00007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4" authorId="0" shapeId="0" xr:uid="{00000000-0006-0000-0600-00007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4" authorId="0" shapeId="0" xr:uid="{00000000-0006-0000-0600-00007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4" authorId="0" shapeId="0" xr:uid="{00000000-0006-0000-0600-00007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4" authorId="0" shapeId="0" xr:uid="{00000000-0006-0000-0600-00007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4" authorId="0" shapeId="0" xr:uid="{00000000-0006-0000-0600-00007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4" authorId="0" shapeId="0" xr:uid="{00000000-0006-0000-0600-00007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5" authorId="0" shapeId="0" xr:uid="{00000000-0006-0000-0600-00007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5" authorId="0" shapeId="0" xr:uid="{00000000-0006-0000-0600-00007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5" authorId="0" shapeId="0" xr:uid="{00000000-0006-0000-0600-00007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5" authorId="0" shapeId="0" xr:uid="{00000000-0006-0000-0600-00007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5" authorId="0" shapeId="0" xr:uid="{00000000-0006-0000-0600-00007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5" authorId="0" shapeId="0" xr:uid="{00000000-0006-0000-0600-00007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5" authorId="0" shapeId="0" xr:uid="{00000000-0006-0000-0600-00007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5" authorId="0" shapeId="0" xr:uid="{00000000-0006-0000-0600-00008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6" authorId="0" shapeId="0" xr:uid="{00000000-0006-0000-0600-00008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6" authorId="0" shapeId="0" xr:uid="{00000000-0006-0000-0600-00008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6" authorId="0" shapeId="0" xr:uid="{00000000-0006-0000-0600-00008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6" authorId="0" shapeId="0" xr:uid="{00000000-0006-0000-0600-00008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6" authorId="0" shapeId="0" xr:uid="{00000000-0006-0000-0600-00008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6" authorId="0" shapeId="0" xr:uid="{00000000-0006-0000-0600-00008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6" authorId="0" shapeId="0" xr:uid="{00000000-0006-0000-0600-00008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6" authorId="0" shapeId="0" xr:uid="{00000000-0006-0000-0600-00008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7" authorId="0" shapeId="0" xr:uid="{00000000-0006-0000-0600-00008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7" authorId="0" shapeId="0" xr:uid="{00000000-0006-0000-0600-00008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7" authorId="0" shapeId="0" xr:uid="{00000000-0006-0000-0600-00008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7" authorId="0" shapeId="0" xr:uid="{00000000-0006-0000-0600-00008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7" authorId="0" shapeId="0" xr:uid="{00000000-0006-0000-0600-00008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7" authorId="0" shapeId="0" xr:uid="{00000000-0006-0000-0600-00008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7" authorId="0" shapeId="0" xr:uid="{00000000-0006-0000-0600-00008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7" authorId="0" shapeId="0" xr:uid="{00000000-0006-0000-0600-00009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8" authorId="0" shapeId="0" xr:uid="{00000000-0006-0000-0600-00009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8" authorId="0" shapeId="0" xr:uid="{00000000-0006-0000-0600-00009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8" authorId="0" shapeId="0" xr:uid="{00000000-0006-0000-0600-00009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8" authorId="0" shapeId="0" xr:uid="{00000000-0006-0000-0600-00009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8" authorId="0" shapeId="0" xr:uid="{00000000-0006-0000-0600-00009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8" authorId="0" shapeId="0" xr:uid="{00000000-0006-0000-0600-00009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8" authorId="0" shapeId="0" xr:uid="{00000000-0006-0000-0600-00009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8" authorId="0" shapeId="0" xr:uid="{00000000-0006-0000-0600-00009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9" authorId="0" shapeId="0" xr:uid="{00000000-0006-0000-0600-00009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9" authorId="0" shapeId="0" xr:uid="{00000000-0006-0000-0600-00009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9" authorId="0" shapeId="0" xr:uid="{00000000-0006-0000-0600-00009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9" authorId="0" shapeId="0" xr:uid="{00000000-0006-0000-0600-00009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9" authorId="0" shapeId="0" xr:uid="{00000000-0006-0000-0600-00009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9" authorId="0" shapeId="0" xr:uid="{00000000-0006-0000-0600-00009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9" authorId="0" shapeId="0" xr:uid="{00000000-0006-0000-0600-00009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9" authorId="0" shapeId="0" xr:uid="{00000000-0006-0000-0600-0000A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千葉県</author>
  </authors>
  <commentList>
    <comment ref="E15" authorId="0" shapeId="0" xr:uid="{00000000-0006-0000-0700-000001000000}">
      <text>
        <r>
          <rPr>
            <b/>
            <sz val="9"/>
            <color indexed="81"/>
            <rFont val="MS P ゴシック"/>
            <family val="3"/>
            <charset val="128"/>
          </rPr>
          <t>研修者名の入力</t>
        </r>
        <r>
          <rPr>
            <sz val="9"/>
            <color indexed="81"/>
            <rFont val="MS P ゴシック"/>
            <family val="3"/>
            <charset val="128"/>
          </rPr>
          <t xml:space="preserve">
初任者１名の氏名</t>
        </r>
      </text>
    </comment>
    <comment ref="E16" authorId="0" shapeId="0" xr:uid="{00000000-0006-0000-0700-000002000000}">
      <text>
        <r>
          <rPr>
            <b/>
            <sz val="9"/>
            <color indexed="81"/>
            <rFont val="MS P ゴシック"/>
            <family val="3"/>
            <charset val="128"/>
          </rPr>
          <t>研修方式の入力</t>
        </r>
        <r>
          <rPr>
            <sz val="9"/>
            <color indexed="81"/>
            <rFont val="MS P ゴシック"/>
            <family val="3"/>
            <charset val="128"/>
          </rPr>
          <t xml:space="preserve">
▼から選択してください</t>
        </r>
      </text>
    </comment>
    <comment ref="B20" authorId="0" shapeId="0" xr:uid="{00000000-0006-0000-0700-000003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 authorId="0" shapeId="0" xr:uid="{00000000-0006-0000-0700-000004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 authorId="0" shapeId="0" xr:uid="{00000000-0006-0000-0700-000005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 authorId="0" shapeId="0" xr:uid="{00000000-0006-0000-0700-000006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 authorId="0" shapeId="0" xr:uid="{00000000-0006-0000-0700-000007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 authorId="0" shapeId="0" xr:uid="{00000000-0006-0000-0700-000008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 authorId="0" shapeId="0" xr:uid="{00000000-0006-0000-0700-000009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 authorId="0" shapeId="0" xr:uid="{00000000-0006-0000-0700-00000A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 authorId="0" shapeId="0" xr:uid="{00000000-0006-0000-0700-00000C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 authorId="0" shapeId="0" xr:uid="{00000000-0006-0000-0700-00000D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 authorId="0" shapeId="0" xr:uid="{00000000-0006-0000-0700-00000E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 authorId="0" shapeId="0" xr:uid="{00000000-0006-0000-0700-00000F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 authorId="0" shapeId="0" xr:uid="{00000000-0006-0000-0700-000010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 authorId="0" shapeId="0" xr:uid="{00000000-0006-0000-0700-000011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 authorId="0" shapeId="0" xr:uid="{00000000-0006-0000-0700-000012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 authorId="0" shapeId="0" xr:uid="{00000000-0006-0000-0700-000013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 authorId="0" shapeId="0" xr:uid="{00000000-0006-0000-0700-000015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 authorId="0" shapeId="0" xr:uid="{00000000-0006-0000-0700-000016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 authorId="0" shapeId="0" xr:uid="{00000000-0006-0000-0700-000017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 authorId="0" shapeId="0" xr:uid="{00000000-0006-0000-0700-000018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 authorId="0" shapeId="0" xr:uid="{00000000-0006-0000-0700-000019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 authorId="0" shapeId="0" xr:uid="{00000000-0006-0000-0700-00001A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 authorId="0" shapeId="0" xr:uid="{00000000-0006-0000-0700-00001B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 authorId="0" shapeId="0" xr:uid="{00000000-0006-0000-0700-00001C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2" authorId="0" shapeId="0" xr:uid="{00000000-0006-0000-0700-00000B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3" authorId="0" shapeId="0" xr:uid="{00000000-0006-0000-0700-00001E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3" authorId="0" shapeId="0" xr:uid="{00000000-0006-0000-0700-00001F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3" authorId="0" shapeId="0" xr:uid="{00000000-0006-0000-0700-000020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3" authorId="0" shapeId="0" xr:uid="{00000000-0006-0000-0700-000021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3" authorId="0" shapeId="0" xr:uid="{00000000-0006-0000-0700-000022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3" authorId="0" shapeId="0" xr:uid="{00000000-0006-0000-0700-000023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3" authorId="0" shapeId="0" xr:uid="{00000000-0006-0000-0700-000024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3" authorId="0" shapeId="0" xr:uid="{00000000-0006-0000-0700-000025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3" authorId="0" shapeId="0" xr:uid="{00000000-0006-0000-0700-000014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4" authorId="0" shapeId="0" xr:uid="{00000000-0006-0000-0700-000027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4" authorId="0" shapeId="0" xr:uid="{00000000-0006-0000-0700-000028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4" authorId="0" shapeId="0" xr:uid="{00000000-0006-0000-0700-000029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4" authorId="0" shapeId="0" xr:uid="{00000000-0006-0000-0700-00002A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4" authorId="0" shapeId="0" xr:uid="{00000000-0006-0000-0700-00002B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4" authorId="0" shapeId="0" xr:uid="{00000000-0006-0000-0700-00002C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4" authorId="0" shapeId="0" xr:uid="{00000000-0006-0000-0700-00002D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4" authorId="0" shapeId="0" xr:uid="{00000000-0006-0000-0700-00002E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4" authorId="0" shapeId="0" xr:uid="{00000000-0006-0000-0700-00001D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5" authorId="0" shapeId="0" xr:uid="{00000000-0006-0000-0700-000030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5" authorId="0" shapeId="0" xr:uid="{00000000-0006-0000-0700-000031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5" authorId="0" shapeId="0" xr:uid="{00000000-0006-0000-0700-000032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5" authorId="0" shapeId="0" xr:uid="{00000000-0006-0000-0700-000033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5" authorId="0" shapeId="0" xr:uid="{00000000-0006-0000-0700-000034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5" authorId="0" shapeId="0" xr:uid="{00000000-0006-0000-0700-000035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5" authorId="0" shapeId="0" xr:uid="{00000000-0006-0000-0700-000036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5" authorId="0" shapeId="0" xr:uid="{00000000-0006-0000-0700-000037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5" authorId="0" shapeId="0" xr:uid="{00000000-0006-0000-0700-000026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6" authorId="0" shapeId="0" xr:uid="{00000000-0006-0000-0700-00003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6" authorId="0" shapeId="0" xr:uid="{00000000-0006-0000-0700-00003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6" authorId="0" shapeId="0" xr:uid="{00000000-0006-0000-0700-00003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6" authorId="0" shapeId="0" xr:uid="{00000000-0006-0000-0700-00003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6" authorId="0" shapeId="0" xr:uid="{00000000-0006-0000-0700-00003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6" authorId="0" shapeId="0" xr:uid="{00000000-0006-0000-0700-00003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6" authorId="0" shapeId="0" xr:uid="{00000000-0006-0000-0700-00003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6" authorId="0" shapeId="0" xr:uid="{00000000-0006-0000-0700-00004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6" authorId="0" shapeId="0" xr:uid="{00000000-0006-0000-0700-00002F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7" authorId="0" shapeId="0" xr:uid="{00000000-0006-0000-0700-000042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7" authorId="0" shapeId="0" xr:uid="{00000000-0006-0000-0700-000043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7" authorId="0" shapeId="0" xr:uid="{00000000-0006-0000-0700-000044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7" authorId="0" shapeId="0" xr:uid="{00000000-0006-0000-0700-000045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7" authorId="0" shapeId="0" xr:uid="{00000000-0006-0000-0700-000046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7" authorId="0" shapeId="0" xr:uid="{00000000-0006-0000-0700-000047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7" authorId="0" shapeId="0" xr:uid="{00000000-0006-0000-0700-000048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7" authorId="0" shapeId="0" xr:uid="{00000000-0006-0000-0700-000049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7" authorId="0" shapeId="0" xr:uid="{00000000-0006-0000-0700-000038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8" authorId="0" shapeId="0" xr:uid="{00000000-0006-0000-0700-00004B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8" authorId="0" shapeId="0" xr:uid="{00000000-0006-0000-0700-00004C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8" authorId="0" shapeId="0" xr:uid="{00000000-0006-0000-0700-00004D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8" authorId="0" shapeId="0" xr:uid="{00000000-0006-0000-0700-00004E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8" authorId="0" shapeId="0" xr:uid="{00000000-0006-0000-0700-00004F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8" authorId="0" shapeId="0" xr:uid="{00000000-0006-0000-0700-000050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8" authorId="0" shapeId="0" xr:uid="{00000000-0006-0000-0700-000051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8" authorId="0" shapeId="0" xr:uid="{00000000-0006-0000-0700-000052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8" authorId="0" shapeId="0" xr:uid="{00000000-0006-0000-0700-000041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9" authorId="0" shapeId="0" xr:uid="{00000000-0006-0000-0700-000054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9" authorId="0" shapeId="0" xr:uid="{00000000-0006-0000-0700-000055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9" authorId="0" shapeId="0" xr:uid="{00000000-0006-0000-0700-000056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9" authorId="0" shapeId="0" xr:uid="{00000000-0006-0000-0700-000057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9" authorId="0" shapeId="0" xr:uid="{00000000-0006-0000-0700-000058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9" authorId="0" shapeId="0" xr:uid="{00000000-0006-0000-0700-000059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9" authorId="0" shapeId="0" xr:uid="{00000000-0006-0000-0700-00005A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9" authorId="0" shapeId="0" xr:uid="{00000000-0006-0000-0700-00005B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9" authorId="0" shapeId="0" xr:uid="{00000000-0006-0000-0700-00004A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0" authorId="0" shapeId="0" xr:uid="{00000000-0006-0000-0700-00005D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0" authorId="0" shapeId="0" xr:uid="{00000000-0006-0000-0700-00005E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0" authorId="0" shapeId="0" xr:uid="{00000000-0006-0000-0700-00005F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0" authorId="0" shapeId="0" xr:uid="{00000000-0006-0000-0700-000060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0" authorId="0" shapeId="0" xr:uid="{00000000-0006-0000-0700-000061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0" authorId="0" shapeId="0" xr:uid="{00000000-0006-0000-0700-000062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0" authorId="0" shapeId="0" xr:uid="{00000000-0006-0000-0700-000063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0" authorId="0" shapeId="0" xr:uid="{00000000-0006-0000-0700-000064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0" authorId="0" shapeId="0" xr:uid="{00000000-0006-0000-0700-000053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1" authorId="0" shapeId="0" xr:uid="{00000000-0006-0000-0700-000066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1" authorId="0" shapeId="0" xr:uid="{00000000-0006-0000-0700-000067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1" authorId="0" shapeId="0" xr:uid="{00000000-0006-0000-0700-000068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1" authorId="0" shapeId="0" xr:uid="{00000000-0006-0000-0700-000069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1" authorId="0" shapeId="0" xr:uid="{00000000-0006-0000-0700-00006A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1" authorId="0" shapeId="0" xr:uid="{00000000-0006-0000-0700-00006B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1" authorId="0" shapeId="0" xr:uid="{00000000-0006-0000-0700-00006C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1" authorId="0" shapeId="0" xr:uid="{00000000-0006-0000-0700-00006D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1" authorId="0" shapeId="0" xr:uid="{00000000-0006-0000-0700-00005C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2" authorId="0" shapeId="0" xr:uid="{00000000-0006-0000-0700-00006F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2" authorId="0" shapeId="0" xr:uid="{00000000-0006-0000-0700-000070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2" authorId="0" shapeId="0" xr:uid="{00000000-0006-0000-0700-000071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2" authorId="0" shapeId="0" xr:uid="{00000000-0006-0000-0700-000072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2" authorId="0" shapeId="0" xr:uid="{00000000-0006-0000-0700-000073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2" authorId="0" shapeId="0" xr:uid="{00000000-0006-0000-0700-000074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2" authorId="0" shapeId="0" xr:uid="{00000000-0006-0000-0700-000075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2" authorId="0" shapeId="0" xr:uid="{00000000-0006-0000-0700-000076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2" authorId="0" shapeId="0" xr:uid="{00000000-0006-0000-0700-000065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3" authorId="0" shapeId="0" xr:uid="{00000000-0006-0000-0700-000078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3" authorId="0" shapeId="0" xr:uid="{00000000-0006-0000-0700-000079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3" authorId="0" shapeId="0" xr:uid="{00000000-0006-0000-0700-00007A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3" authorId="0" shapeId="0" xr:uid="{00000000-0006-0000-0700-00007B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3" authorId="0" shapeId="0" xr:uid="{00000000-0006-0000-0700-00007C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3" authorId="0" shapeId="0" xr:uid="{00000000-0006-0000-0700-00007D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3" authorId="0" shapeId="0" xr:uid="{00000000-0006-0000-0700-00007E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3" authorId="0" shapeId="0" xr:uid="{00000000-0006-0000-0700-00007F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3" authorId="0" shapeId="0" xr:uid="{00000000-0006-0000-0700-00006E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4" authorId="0" shapeId="0" xr:uid="{00000000-0006-0000-0700-00008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4" authorId="0" shapeId="0" xr:uid="{00000000-0006-0000-0700-00008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4" authorId="0" shapeId="0" xr:uid="{00000000-0006-0000-0700-00008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4" authorId="0" shapeId="0" xr:uid="{00000000-0006-0000-0700-00008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4" authorId="0" shapeId="0" xr:uid="{00000000-0006-0000-0700-00008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4" authorId="0" shapeId="0" xr:uid="{00000000-0006-0000-0700-00008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4" authorId="0" shapeId="0" xr:uid="{00000000-0006-0000-0700-00008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4" authorId="0" shapeId="0" xr:uid="{00000000-0006-0000-0700-00008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4" authorId="0" shapeId="0" xr:uid="{00000000-0006-0000-0700-000077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5" authorId="0" shapeId="0" xr:uid="{00000000-0006-0000-0700-00008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5" authorId="0" shapeId="0" xr:uid="{00000000-0006-0000-0700-00008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5" authorId="0" shapeId="0" xr:uid="{00000000-0006-0000-0700-00008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5" authorId="0" shapeId="0" xr:uid="{00000000-0006-0000-0700-00008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5" authorId="0" shapeId="0" xr:uid="{00000000-0006-0000-0700-00008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5" authorId="0" shapeId="0" xr:uid="{00000000-0006-0000-0700-00008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5" authorId="0" shapeId="0" xr:uid="{00000000-0006-0000-0700-00008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5" authorId="0" shapeId="0" xr:uid="{00000000-0006-0000-0700-00009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5" authorId="0" shapeId="0" xr:uid="{00000000-0006-0000-0700-000080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6" authorId="0" shapeId="0" xr:uid="{00000000-0006-0000-0700-00009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6" authorId="0" shapeId="0" xr:uid="{00000000-0006-0000-0700-00009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6" authorId="0" shapeId="0" xr:uid="{00000000-0006-0000-0700-00009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6" authorId="0" shapeId="0" xr:uid="{00000000-0006-0000-0700-00009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6" authorId="0" shapeId="0" xr:uid="{00000000-0006-0000-0700-00009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6" authorId="0" shapeId="0" xr:uid="{00000000-0006-0000-0700-00009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6" authorId="0" shapeId="0" xr:uid="{00000000-0006-0000-0700-00009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6" authorId="0" shapeId="0" xr:uid="{00000000-0006-0000-0700-00009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7" authorId="0" shapeId="0" xr:uid="{00000000-0006-0000-0700-00009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7" authorId="0" shapeId="0" xr:uid="{00000000-0006-0000-0700-00009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7" authorId="0" shapeId="0" xr:uid="{00000000-0006-0000-0700-00009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7" authorId="0" shapeId="0" xr:uid="{00000000-0006-0000-0700-00009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7" authorId="0" shapeId="0" xr:uid="{00000000-0006-0000-0700-00009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7" authorId="0" shapeId="0" xr:uid="{00000000-0006-0000-0700-00009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7" authorId="0" shapeId="0" xr:uid="{00000000-0006-0000-0700-00009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7" authorId="0" shapeId="0" xr:uid="{00000000-0006-0000-0700-0000A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8" authorId="0" shapeId="0" xr:uid="{00000000-0006-0000-0700-0000A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8" authorId="0" shapeId="0" xr:uid="{00000000-0006-0000-0700-0000A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8" authorId="0" shapeId="0" xr:uid="{00000000-0006-0000-0700-0000A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8" authorId="0" shapeId="0" xr:uid="{00000000-0006-0000-0700-0000A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8" authorId="0" shapeId="0" xr:uid="{00000000-0006-0000-0700-0000A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8" authorId="0" shapeId="0" xr:uid="{00000000-0006-0000-0700-0000A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8" authorId="0" shapeId="0" xr:uid="{00000000-0006-0000-0700-0000A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8" authorId="0" shapeId="0" xr:uid="{00000000-0006-0000-0700-0000A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9" authorId="0" shapeId="0" xr:uid="{00000000-0006-0000-0700-0000A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9" authorId="0" shapeId="0" xr:uid="{00000000-0006-0000-0700-0000A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9" authorId="0" shapeId="0" xr:uid="{00000000-0006-0000-0700-0000A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9" authorId="0" shapeId="0" xr:uid="{00000000-0006-0000-0700-0000A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9" authorId="0" shapeId="0" xr:uid="{00000000-0006-0000-0700-0000A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9" authorId="0" shapeId="0" xr:uid="{00000000-0006-0000-0700-0000A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9" authorId="0" shapeId="0" xr:uid="{00000000-0006-0000-0700-0000A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9" authorId="0" shapeId="0" xr:uid="{00000000-0006-0000-0700-0000B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0" authorId="0" shapeId="0" xr:uid="{00000000-0006-0000-0700-0000B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0" authorId="0" shapeId="0" xr:uid="{00000000-0006-0000-0700-0000B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0" authorId="0" shapeId="0" xr:uid="{00000000-0006-0000-0700-0000B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0" authorId="0" shapeId="0" xr:uid="{00000000-0006-0000-0700-0000B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0" authorId="0" shapeId="0" xr:uid="{00000000-0006-0000-0700-0000B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0" authorId="0" shapeId="0" xr:uid="{00000000-0006-0000-0700-0000B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0" authorId="0" shapeId="0" xr:uid="{00000000-0006-0000-0700-0000B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0" authorId="0" shapeId="0" xr:uid="{00000000-0006-0000-0700-0000B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1" authorId="0" shapeId="0" xr:uid="{00000000-0006-0000-0700-0000B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1" authorId="0" shapeId="0" xr:uid="{00000000-0006-0000-0700-0000B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1" authorId="0" shapeId="0" xr:uid="{00000000-0006-0000-0700-0000B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1" authorId="0" shapeId="0" xr:uid="{00000000-0006-0000-0700-0000B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1" authorId="0" shapeId="0" xr:uid="{00000000-0006-0000-0700-0000B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1" authorId="0" shapeId="0" xr:uid="{00000000-0006-0000-0700-0000B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1" authorId="0" shapeId="0" xr:uid="{00000000-0006-0000-0700-0000B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1" authorId="0" shapeId="0" xr:uid="{00000000-0006-0000-0700-0000C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2" authorId="0" shapeId="0" xr:uid="{00000000-0006-0000-0700-0000C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2" authorId="0" shapeId="0" xr:uid="{00000000-0006-0000-0700-0000C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2" authorId="0" shapeId="0" xr:uid="{00000000-0006-0000-0700-0000C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2" authorId="0" shapeId="0" xr:uid="{00000000-0006-0000-0700-0000C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2" authorId="0" shapeId="0" xr:uid="{00000000-0006-0000-0700-0000C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2" authorId="0" shapeId="0" xr:uid="{00000000-0006-0000-0700-0000C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2" authorId="0" shapeId="0" xr:uid="{00000000-0006-0000-0700-0000C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2" authorId="0" shapeId="0" xr:uid="{00000000-0006-0000-0700-0000C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3" authorId="0" shapeId="0" xr:uid="{00000000-0006-0000-0700-0000C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3" authorId="0" shapeId="0" xr:uid="{00000000-0006-0000-0700-0000C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3" authorId="0" shapeId="0" xr:uid="{00000000-0006-0000-0700-0000C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3" authorId="0" shapeId="0" xr:uid="{00000000-0006-0000-0700-0000C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3" authorId="0" shapeId="0" xr:uid="{00000000-0006-0000-0700-0000C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3" authorId="0" shapeId="0" xr:uid="{00000000-0006-0000-0700-0000C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3" authorId="0" shapeId="0" xr:uid="{00000000-0006-0000-0700-0000C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3" authorId="0" shapeId="0" xr:uid="{00000000-0006-0000-0700-0000D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4" authorId="0" shapeId="0" xr:uid="{00000000-0006-0000-0700-0000D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4" authorId="0" shapeId="0" xr:uid="{00000000-0006-0000-0700-0000D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4" authorId="0" shapeId="0" xr:uid="{00000000-0006-0000-0700-0000D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4" authorId="0" shapeId="0" xr:uid="{00000000-0006-0000-0700-0000D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4" authorId="0" shapeId="0" xr:uid="{00000000-0006-0000-0700-0000D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4" authorId="0" shapeId="0" xr:uid="{00000000-0006-0000-0700-0000D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4" authorId="0" shapeId="0" xr:uid="{00000000-0006-0000-0700-0000D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4" authorId="0" shapeId="0" xr:uid="{00000000-0006-0000-0700-0000D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5" authorId="0" shapeId="0" xr:uid="{00000000-0006-0000-0700-0000D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5" authorId="0" shapeId="0" xr:uid="{00000000-0006-0000-0700-0000D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5" authorId="0" shapeId="0" xr:uid="{00000000-0006-0000-0700-0000D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5" authorId="0" shapeId="0" xr:uid="{00000000-0006-0000-0700-0000D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5" authorId="0" shapeId="0" xr:uid="{00000000-0006-0000-0700-0000D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5" authorId="0" shapeId="0" xr:uid="{00000000-0006-0000-0700-0000D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5" authorId="0" shapeId="0" xr:uid="{00000000-0006-0000-0700-0000D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5" authorId="0" shapeId="0" xr:uid="{00000000-0006-0000-0700-0000E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6" authorId="0" shapeId="0" xr:uid="{00000000-0006-0000-0700-0000E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6" authorId="0" shapeId="0" xr:uid="{00000000-0006-0000-0700-0000E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6" authorId="0" shapeId="0" xr:uid="{00000000-0006-0000-0700-0000E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6" authorId="0" shapeId="0" xr:uid="{00000000-0006-0000-0700-0000E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6" authorId="0" shapeId="0" xr:uid="{00000000-0006-0000-0700-0000E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6" authorId="0" shapeId="0" xr:uid="{00000000-0006-0000-0700-0000E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6" authorId="0" shapeId="0" xr:uid="{00000000-0006-0000-0700-0000E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6" authorId="0" shapeId="0" xr:uid="{00000000-0006-0000-0700-0000E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7" authorId="0" shapeId="0" xr:uid="{00000000-0006-0000-0700-0000E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7" authorId="0" shapeId="0" xr:uid="{00000000-0006-0000-0700-0000E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7" authorId="0" shapeId="0" xr:uid="{00000000-0006-0000-0700-0000E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7" authorId="0" shapeId="0" xr:uid="{00000000-0006-0000-0700-0000E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7" authorId="0" shapeId="0" xr:uid="{00000000-0006-0000-0700-0000E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7" authorId="0" shapeId="0" xr:uid="{00000000-0006-0000-0700-0000E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7" authorId="0" shapeId="0" xr:uid="{00000000-0006-0000-0700-0000E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7" authorId="0" shapeId="0" xr:uid="{00000000-0006-0000-0700-0000F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8" authorId="0" shapeId="0" xr:uid="{00000000-0006-0000-0700-0000F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8" authorId="0" shapeId="0" xr:uid="{00000000-0006-0000-0700-0000F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8" authorId="0" shapeId="0" xr:uid="{00000000-0006-0000-0700-0000F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8" authorId="0" shapeId="0" xr:uid="{00000000-0006-0000-0700-0000F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8" authorId="0" shapeId="0" xr:uid="{00000000-0006-0000-0700-0000F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8" authorId="0" shapeId="0" xr:uid="{00000000-0006-0000-0700-0000F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8" authorId="0" shapeId="0" xr:uid="{00000000-0006-0000-0700-0000F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8" authorId="0" shapeId="0" xr:uid="{00000000-0006-0000-0700-0000F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9" authorId="0" shapeId="0" xr:uid="{00000000-0006-0000-0700-0000F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9" authorId="0" shapeId="0" xr:uid="{00000000-0006-0000-0700-0000F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9" authorId="0" shapeId="0" xr:uid="{00000000-0006-0000-0700-0000F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9" authorId="0" shapeId="0" xr:uid="{00000000-0006-0000-0700-0000F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9" authorId="0" shapeId="0" xr:uid="{00000000-0006-0000-0700-0000F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9" authorId="0" shapeId="0" xr:uid="{00000000-0006-0000-0700-0000F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9" authorId="0" shapeId="0" xr:uid="{00000000-0006-0000-0700-0000F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9" authorId="0" shapeId="0" xr:uid="{00000000-0006-0000-0700-00000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0" authorId="0" shapeId="0" xr:uid="{00000000-0006-0000-0700-00000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0" authorId="0" shapeId="0" xr:uid="{00000000-0006-0000-0700-00000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0" authorId="0" shapeId="0" xr:uid="{00000000-0006-0000-0700-00000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0" authorId="0" shapeId="0" xr:uid="{00000000-0006-0000-0700-00000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0" authorId="0" shapeId="0" xr:uid="{00000000-0006-0000-0700-00000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0" authorId="0" shapeId="0" xr:uid="{00000000-0006-0000-0700-00000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0" authorId="0" shapeId="0" xr:uid="{00000000-0006-0000-0700-00000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0" authorId="0" shapeId="0" xr:uid="{00000000-0006-0000-0700-00000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1" authorId="0" shapeId="0" xr:uid="{00000000-0006-0000-0700-00000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1" authorId="0" shapeId="0" xr:uid="{00000000-0006-0000-0700-00000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1" authorId="0" shapeId="0" xr:uid="{00000000-0006-0000-0700-00000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1" authorId="0" shapeId="0" xr:uid="{00000000-0006-0000-0700-00000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1" authorId="0" shapeId="0" xr:uid="{00000000-0006-0000-0700-00000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1" authorId="0" shapeId="0" xr:uid="{00000000-0006-0000-0700-00000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1" authorId="0" shapeId="0" xr:uid="{00000000-0006-0000-0700-00000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1" authorId="0" shapeId="0" xr:uid="{00000000-0006-0000-0700-00001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2" authorId="0" shapeId="0" xr:uid="{00000000-0006-0000-0700-00001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2" authorId="0" shapeId="0" xr:uid="{00000000-0006-0000-0700-00001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2" authorId="0" shapeId="0" xr:uid="{00000000-0006-0000-0700-00001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2" authorId="0" shapeId="0" xr:uid="{00000000-0006-0000-0700-00001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2" authorId="0" shapeId="0" xr:uid="{00000000-0006-0000-0700-00001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2" authorId="0" shapeId="0" xr:uid="{00000000-0006-0000-0700-00001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2" authorId="0" shapeId="0" xr:uid="{00000000-0006-0000-0700-00001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2" authorId="0" shapeId="0" xr:uid="{00000000-0006-0000-0700-00001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3" authorId="0" shapeId="0" xr:uid="{00000000-0006-0000-0700-00001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3" authorId="0" shapeId="0" xr:uid="{00000000-0006-0000-0700-00001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3" authorId="0" shapeId="0" xr:uid="{00000000-0006-0000-0700-00001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3" authorId="0" shapeId="0" xr:uid="{00000000-0006-0000-0700-00001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3" authorId="0" shapeId="0" xr:uid="{00000000-0006-0000-0700-00001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3" authorId="0" shapeId="0" xr:uid="{00000000-0006-0000-0700-00001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3" authorId="0" shapeId="0" xr:uid="{00000000-0006-0000-0700-00001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3" authorId="0" shapeId="0" xr:uid="{00000000-0006-0000-0700-00002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4" authorId="0" shapeId="0" xr:uid="{00000000-0006-0000-0700-00002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4" authorId="0" shapeId="0" xr:uid="{00000000-0006-0000-0700-00002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4" authorId="0" shapeId="0" xr:uid="{00000000-0006-0000-0700-00002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4" authorId="0" shapeId="0" xr:uid="{00000000-0006-0000-0700-00002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4" authorId="0" shapeId="0" xr:uid="{00000000-0006-0000-0700-00002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4" authorId="0" shapeId="0" xr:uid="{00000000-0006-0000-0700-00002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4" authorId="0" shapeId="0" xr:uid="{00000000-0006-0000-0700-00002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4" authorId="0" shapeId="0" xr:uid="{00000000-0006-0000-0700-00002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5" authorId="0" shapeId="0" xr:uid="{00000000-0006-0000-0700-00002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5" authorId="0" shapeId="0" xr:uid="{00000000-0006-0000-0700-00002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5" authorId="0" shapeId="0" xr:uid="{00000000-0006-0000-0700-00002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5" authorId="0" shapeId="0" xr:uid="{00000000-0006-0000-0700-00002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5" authorId="0" shapeId="0" xr:uid="{00000000-0006-0000-0700-00002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5" authorId="0" shapeId="0" xr:uid="{00000000-0006-0000-0700-00002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5" authorId="0" shapeId="0" xr:uid="{00000000-0006-0000-0700-00002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5" authorId="0" shapeId="0" xr:uid="{00000000-0006-0000-0700-00003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6" authorId="0" shapeId="0" xr:uid="{00000000-0006-0000-0700-00003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6" authorId="0" shapeId="0" xr:uid="{00000000-0006-0000-0700-00003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6" authorId="0" shapeId="0" xr:uid="{00000000-0006-0000-0700-00003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6" authorId="0" shapeId="0" xr:uid="{00000000-0006-0000-0700-00003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6" authorId="0" shapeId="0" xr:uid="{00000000-0006-0000-0700-00003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6" authorId="0" shapeId="0" xr:uid="{00000000-0006-0000-0700-00003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6" authorId="0" shapeId="0" xr:uid="{00000000-0006-0000-0700-00003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6" authorId="0" shapeId="0" xr:uid="{00000000-0006-0000-0700-00003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7" authorId="0" shapeId="0" xr:uid="{00000000-0006-0000-0700-00003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7" authorId="0" shapeId="0" xr:uid="{00000000-0006-0000-0700-00003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7" authorId="0" shapeId="0" xr:uid="{00000000-0006-0000-0700-00003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7" authorId="0" shapeId="0" xr:uid="{00000000-0006-0000-0700-00003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7" authorId="0" shapeId="0" xr:uid="{00000000-0006-0000-0700-00003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7" authorId="0" shapeId="0" xr:uid="{00000000-0006-0000-0700-00003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7" authorId="0" shapeId="0" xr:uid="{00000000-0006-0000-0700-00003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7" authorId="0" shapeId="0" xr:uid="{00000000-0006-0000-0700-00004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8" authorId="0" shapeId="0" xr:uid="{00000000-0006-0000-0700-00004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8" authorId="0" shapeId="0" xr:uid="{00000000-0006-0000-0700-00004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8" authorId="0" shapeId="0" xr:uid="{00000000-0006-0000-0700-00004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8" authorId="0" shapeId="0" xr:uid="{00000000-0006-0000-0700-00004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8" authorId="0" shapeId="0" xr:uid="{00000000-0006-0000-0700-00004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8" authorId="0" shapeId="0" xr:uid="{00000000-0006-0000-0700-00004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8" authorId="0" shapeId="0" xr:uid="{00000000-0006-0000-0700-00004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8" authorId="0" shapeId="0" xr:uid="{00000000-0006-0000-0700-00004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9" authorId="0" shapeId="0" xr:uid="{00000000-0006-0000-0700-00004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9" authorId="0" shapeId="0" xr:uid="{00000000-0006-0000-0700-00004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9" authorId="0" shapeId="0" xr:uid="{00000000-0006-0000-0700-00004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9" authorId="0" shapeId="0" xr:uid="{00000000-0006-0000-0700-00004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9" authorId="0" shapeId="0" xr:uid="{00000000-0006-0000-0700-00004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9" authorId="0" shapeId="0" xr:uid="{00000000-0006-0000-0700-00004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9" authorId="0" shapeId="0" xr:uid="{00000000-0006-0000-0700-00004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9" authorId="0" shapeId="0" xr:uid="{00000000-0006-0000-0700-00005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0" authorId="0" shapeId="0" xr:uid="{00000000-0006-0000-0700-00005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0" authorId="0" shapeId="0" xr:uid="{00000000-0006-0000-0700-00005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0" authorId="0" shapeId="0" xr:uid="{00000000-0006-0000-0700-00005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0" authorId="0" shapeId="0" xr:uid="{00000000-0006-0000-0700-00005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0" authorId="0" shapeId="0" xr:uid="{00000000-0006-0000-0700-00005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0" authorId="0" shapeId="0" xr:uid="{00000000-0006-0000-0700-00005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0" authorId="0" shapeId="0" xr:uid="{00000000-0006-0000-0700-00005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0" authorId="0" shapeId="0" xr:uid="{00000000-0006-0000-0700-00005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1" authorId="0" shapeId="0" xr:uid="{00000000-0006-0000-0700-00005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1" authorId="0" shapeId="0" xr:uid="{00000000-0006-0000-0700-00005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1" authorId="0" shapeId="0" xr:uid="{00000000-0006-0000-0700-00005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1" authorId="0" shapeId="0" xr:uid="{00000000-0006-0000-0700-00005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1" authorId="0" shapeId="0" xr:uid="{00000000-0006-0000-0700-00005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1" authorId="0" shapeId="0" xr:uid="{00000000-0006-0000-0700-00005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1" authorId="0" shapeId="0" xr:uid="{00000000-0006-0000-0700-00005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1" authorId="0" shapeId="0" xr:uid="{00000000-0006-0000-0700-00006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2" authorId="0" shapeId="0" xr:uid="{00000000-0006-0000-0700-00006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2" authorId="0" shapeId="0" xr:uid="{00000000-0006-0000-0700-00006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2" authorId="0" shapeId="0" xr:uid="{00000000-0006-0000-0700-00006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2" authorId="0" shapeId="0" xr:uid="{00000000-0006-0000-0700-00006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2" authorId="0" shapeId="0" xr:uid="{00000000-0006-0000-0700-00006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2" authorId="0" shapeId="0" xr:uid="{00000000-0006-0000-0700-00006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2" authorId="0" shapeId="0" xr:uid="{00000000-0006-0000-0700-00006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2" authorId="0" shapeId="0" xr:uid="{00000000-0006-0000-0700-00006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3" authorId="0" shapeId="0" xr:uid="{00000000-0006-0000-0700-00006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3" authorId="0" shapeId="0" xr:uid="{00000000-0006-0000-0700-00006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3" authorId="0" shapeId="0" xr:uid="{00000000-0006-0000-0700-00006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3" authorId="0" shapeId="0" xr:uid="{00000000-0006-0000-0700-00006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3" authorId="0" shapeId="0" xr:uid="{00000000-0006-0000-0700-00006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3" authorId="0" shapeId="0" xr:uid="{00000000-0006-0000-0700-00006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3" authorId="0" shapeId="0" xr:uid="{00000000-0006-0000-0700-00006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3" authorId="0" shapeId="0" xr:uid="{00000000-0006-0000-0700-00007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4" authorId="0" shapeId="0" xr:uid="{00000000-0006-0000-0700-00007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4" authorId="0" shapeId="0" xr:uid="{00000000-0006-0000-0700-00007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4" authorId="0" shapeId="0" xr:uid="{00000000-0006-0000-0700-00007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4" authorId="0" shapeId="0" xr:uid="{00000000-0006-0000-0700-00007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4" authorId="0" shapeId="0" xr:uid="{00000000-0006-0000-0700-00007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4" authorId="0" shapeId="0" xr:uid="{00000000-0006-0000-0700-00007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4" authorId="0" shapeId="0" xr:uid="{00000000-0006-0000-0700-00007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4" authorId="0" shapeId="0" xr:uid="{00000000-0006-0000-0700-00007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5" authorId="0" shapeId="0" xr:uid="{00000000-0006-0000-0700-00007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5" authorId="0" shapeId="0" xr:uid="{00000000-0006-0000-0700-00007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5" authorId="0" shapeId="0" xr:uid="{00000000-0006-0000-0700-00007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5" authorId="0" shapeId="0" xr:uid="{00000000-0006-0000-0700-00007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5" authorId="0" shapeId="0" xr:uid="{00000000-0006-0000-0700-00007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5" authorId="0" shapeId="0" xr:uid="{00000000-0006-0000-0700-00007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5" authorId="0" shapeId="0" xr:uid="{00000000-0006-0000-0700-00007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5" authorId="0" shapeId="0" xr:uid="{00000000-0006-0000-0700-00008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6" authorId="0" shapeId="0" xr:uid="{00000000-0006-0000-0700-00008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6" authorId="0" shapeId="0" xr:uid="{00000000-0006-0000-0700-00008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6" authorId="0" shapeId="0" xr:uid="{00000000-0006-0000-0700-00008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6" authorId="0" shapeId="0" xr:uid="{00000000-0006-0000-0700-00008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6" authorId="0" shapeId="0" xr:uid="{00000000-0006-0000-0700-00008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6" authorId="0" shapeId="0" xr:uid="{00000000-0006-0000-0700-00008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6" authorId="0" shapeId="0" xr:uid="{00000000-0006-0000-0700-00008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6" authorId="0" shapeId="0" xr:uid="{00000000-0006-0000-0700-00008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7" authorId="0" shapeId="0" xr:uid="{00000000-0006-0000-0700-00008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7" authorId="0" shapeId="0" xr:uid="{00000000-0006-0000-0700-00008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7" authorId="0" shapeId="0" xr:uid="{00000000-0006-0000-0700-00008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7" authorId="0" shapeId="0" xr:uid="{00000000-0006-0000-0700-00008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7" authorId="0" shapeId="0" xr:uid="{00000000-0006-0000-0700-00008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7" authorId="0" shapeId="0" xr:uid="{00000000-0006-0000-0700-00008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7" authorId="0" shapeId="0" xr:uid="{00000000-0006-0000-0700-00008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7" authorId="0" shapeId="0" xr:uid="{00000000-0006-0000-0700-00009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8" authorId="0" shapeId="0" xr:uid="{00000000-0006-0000-0700-00009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8" authorId="0" shapeId="0" xr:uid="{00000000-0006-0000-0700-00009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8" authorId="0" shapeId="0" xr:uid="{00000000-0006-0000-0700-00009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8" authorId="0" shapeId="0" xr:uid="{00000000-0006-0000-0700-00009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8" authorId="0" shapeId="0" xr:uid="{00000000-0006-0000-0700-00009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8" authorId="0" shapeId="0" xr:uid="{00000000-0006-0000-0700-00009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8" authorId="0" shapeId="0" xr:uid="{00000000-0006-0000-0700-00009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8" authorId="0" shapeId="0" xr:uid="{00000000-0006-0000-0700-00009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9" authorId="0" shapeId="0" xr:uid="{00000000-0006-0000-0700-00009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9" authorId="0" shapeId="0" xr:uid="{00000000-0006-0000-0700-00009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9" authorId="0" shapeId="0" xr:uid="{00000000-0006-0000-0700-00009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9" authorId="0" shapeId="0" xr:uid="{00000000-0006-0000-0700-00009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9" authorId="0" shapeId="0" xr:uid="{00000000-0006-0000-0700-00009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9" authorId="0" shapeId="0" xr:uid="{00000000-0006-0000-0700-00009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9" authorId="0" shapeId="0" xr:uid="{00000000-0006-0000-0700-00009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9" authorId="0" shapeId="0" xr:uid="{00000000-0006-0000-0700-0000A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0" authorId="0" shapeId="0" xr:uid="{00000000-0006-0000-0700-0000A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0" authorId="0" shapeId="0" xr:uid="{00000000-0006-0000-0700-0000A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0" authorId="0" shapeId="0" xr:uid="{00000000-0006-0000-0700-0000A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0" authorId="0" shapeId="0" xr:uid="{00000000-0006-0000-0700-0000A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0" authorId="0" shapeId="0" xr:uid="{00000000-0006-0000-0700-0000A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0" authorId="0" shapeId="0" xr:uid="{00000000-0006-0000-0700-0000A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0" authorId="0" shapeId="0" xr:uid="{00000000-0006-0000-0700-0000A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0" authorId="0" shapeId="0" xr:uid="{00000000-0006-0000-0700-0000A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1" authorId="0" shapeId="0" xr:uid="{00000000-0006-0000-0700-0000A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1" authorId="0" shapeId="0" xr:uid="{00000000-0006-0000-0700-0000A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1" authorId="0" shapeId="0" xr:uid="{00000000-0006-0000-0700-0000A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1" authorId="0" shapeId="0" xr:uid="{00000000-0006-0000-0700-0000A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1" authorId="0" shapeId="0" xr:uid="{00000000-0006-0000-0700-0000A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1" authorId="0" shapeId="0" xr:uid="{00000000-0006-0000-0700-0000A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1" authorId="0" shapeId="0" xr:uid="{00000000-0006-0000-0700-0000A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1" authorId="0" shapeId="0" xr:uid="{00000000-0006-0000-0700-0000B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2" authorId="0" shapeId="0" xr:uid="{00000000-0006-0000-0700-0000B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2" authorId="0" shapeId="0" xr:uid="{00000000-0006-0000-0700-0000B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2" authorId="0" shapeId="0" xr:uid="{00000000-0006-0000-0700-0000B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2" authorId="0" shapeId="0" xr:uid="{00000000-0006-0000-0700-0000B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2" authorId="0" shapeId="0" xr:uid="{00000000-0006-0000-0700-0000B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2" authorId="0" shapeId="0" xr:uid="{00000000-0006-0000-0700-0000B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2" authorId="0" shapeId="0" xr:uid="{00000000-0006-0000-0700-0000B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2" authorId="0" shapeId="0" xr:uid="{00000000-0006-0000-0700-0000B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3" authorId="0" shapeId="0" xr:uid="{00000000-0006-0000-0700-0000B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3" authorId="0" shapeId="0" xr:uid="{00000000-0006-0000-0700-0000B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3" authorId="0" shapeId="0" xr:uid="{00000000-0006-0000-0700-0000B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3" authorId="0" shapeId="0" xr:uid="{00000000-0006-0000-0700-0000B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3" authorId="0" shapeId="0" xr:uid="{00000000-0006-0000-0700-0000B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3" authorId="0" shapeId="0" xr:uid="{00000000-0006-0000-0700-0000B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3" authorId="0" shapeId="0" xr:uid="{00000000-0006-0000-0700-0000B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3" authorId="0" shapeId="0" xr:uid="{00000000-0006-0000-0700-0000C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4" authorId="0" shapeId="0" xr:uid="{00000000-0006-0000-0700-0000C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4" authorId="0" shapeId="0" xr:uid="{00000000-0006-0000-0700-0000C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4" authorId="0" shapeId="0" xr:uid="{00000000-0006-0000-0700-0000C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4" authorId="0" shapeId="0" xr:uid="{00000000-0006-0000-0700-0000C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4" authorId="0" shapeId="0" xr:uid="{00000000-0006-0000-0700-0000C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4" authorId="0" shapeId="0" xr:uid="{00000000-0006-0000-0700-0000C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4" authorId="0" shapeId="0" xr:uid="{00000000-0006-0000-0700-0000C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4" authorId="0" shapeId="0" xr:uid="{00000000-0006-0000-0700-0000C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5" authorId="0" shapeId="0" xr:uid="{00000000-0006-0000-0700-0000C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5" authorId="0" shapeId="0" xr:uid="{00000000-0006-0000-0700-0000C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5" authorId="0" shapeId="0" xr:uid="{00000000-0006-0000-0700-0000C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5" authorId="0" shapeId="0" xr:uid="{00000000-0006-0000-0700-0000C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5" authorId="0" shapeId="0" xr:uid="{00000000-0006-0000-0700-0000C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5" authorId="0" shapeId="0" xr:uid="{00000000-0006-0000-0700-0000C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5" authorId="0" shapeId="0" xr:uid="{00000000-0006-0000-0700-0000C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5" authorId="0" shapeId="0" xr:uid="{00000000-0006-0000-0700-0000D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6" authorId="0" shapeId="0" xr:uid="{00000000-0006-0000-0700-0000D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6" authorId="0" shapeId="0" xr:uid="{00000000-0006-0000-0700-0000D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6" authorId="0" shapeId="0" xr:uid="{00000000-0006-0000-0700-0000D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6" authorId="0" shapeId="0" xr:uid="{00000000-0006-0000-0700-0000D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6" authorId="0" shapeId="0" xr:uid="{00000000-0006-0000-0700-0000D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6" authorId="0" shapeId="0" xr:uid="{00000000-0006-0000-0700-0000D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6" authorId="0" shapeId="0" xr:uid="{00000000-0006-0000-0700-0000D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6" authorId="0" shapeId="0" xr:uid="{00000000-0006-0000-0700-0000D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7" authorId="0" shapeId="0" xr:uid="{00000000-0006-0000-0700-0000D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7" authorId="0" shapeId="0" xr:uid="{00000000-0006-0000-0700-0000D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7" authorId="0" shapeId="0" xr:uid="{00000000-0006-0000-0700-0000D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7" authorId="0" shapeId="0" xr:uid="{00000000-0006-0000-0700-0000D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7" authorId="0" shapeId="0" xr:uid="{00000000-0006-0000-0700-0000D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7" authorId="0" shapeId="0" xr:uid="{00000000-0006-0000-0700-0000D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7" authorId="0" shapeId="0" xr:uid="{00000000-0006-0000-0700-0000D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7" authorId="0" shapeId="0" xr:uid="{00000000-0006-0000-0700-0000E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8" authorId="0" shapeId="0" xr:uid="{00000000-0006-0000-0700-0000E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8" authorId="0" shapeId="0" xr:uid="{00000000-0006-0000-0700-0000E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8" authorId="0" shapeId="0" xr:uid="{00000000-0006-0000-0700-0000E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8" authorId="0" shapeId="0" xr:uid="{00000000-0006-0000-0700-0000E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8" authorId="0" shapeId="0" xr:uid="{00000000-0006-0000-0700-0000E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8" authorId="0" shapeId="0" xr:uid="{00000000-0006-0000-0700-0000E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8" authorId="0" shapeId="0" xr:uid="{00000000-0006-0000-0700-0000E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8" authorId="0" shapeId="0" xr:uid="{00000000-0006-0000-0700-0000E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9" authorId="0" shapeId="0" xr:uid="{00000000-0006-0000-0700-0000E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9" authorId="0" shapeId="0" xr:uid="{00000000-0006-0000-0700-0000E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9" authorId="0" shapeId="0" xr:uid="{00000000-0006-0000-0700-0000E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9" authorId="0" shapeId="0" xr:uid="{00000000-0006-0000-0700-0000E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9" authorId="0" shapeId="0" xr:uid="{00000000-0006-0000-0700-0000E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9" authorId="0" shapeId="0" xr:uid="{00000000-0006-0000-0700-0000E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9" authorId="0" shapeId="0" xr:uid="{00000000-0006-0000-0700-0000E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9" authorId="0" shapeId="0" xr:uid="{00000000-0006-0000-0700-0000F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0" authorId="0" shapeId="0" xr:uid="{00000000-0006-0000-0700-0000F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0" authorId="0" shapeId="0" xr:uid="{00000000-0006-0000-0700-0000F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0" authorId="0" shapeId="0" xr:uid="{00000000-0006-0000-0700-0000F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0" authorId="0" shapeId="0" xr:uid="{00000000-0006-0000-0700-0000F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0" authorId="0" shapeId="0" xr:uid="{00000000-0006-0000-0700-0000F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0" authorId="0" shapeId="0" xr:uid="{00000000-0006-0000-0700-0000F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0" authorId="0" shapeId="0" xr:uid="{00000000-0006-0000-0700-0000F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0" authorId="0" shapeId="0" xr:uid="{00000000-0006-0000-0700-0000F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1" authorId="0" shapeId="0" xr:uid="{00000000-0006-0000-0700-0000F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1" authorId="0" shapeId="0" xr:uid="{00000000-0006-0000-0700-0000F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1" authorId="0" shapeId="0" xr:uid="{00000000-0006-0000-0700-0000F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1" authorId="0" shapeId="0" xr:uid="{00000000-0006-0000-0700-0000F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1" authorId="0" shapeId="0" xr:uid="{00000000-0006-0000-0700-0000F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1" authorId="0" shapeId="0" xr:uid="{00000000-0006-0000-0700-0000F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1" authorId="0" shapeId="0" xr:uid="{00000000-0006-0000-0700-0000F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1" authorId="0" shapeId="0" xr:uid="{00000000-0006-0000-0700-00000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2" authorId="0" shapeId="0" xr:uid="{00000000-0006-0000-0700-00000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2" authorId="0" shapeId="0" xr:uid="{00000000-0006-0000-0700-00000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2" authorId="0" shapeId="0" xr:uid="{00000000-0006-0000-0700-00000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2" authorId="0" shapeId="0" xr:uid="{00000000-0006-0000-0700-00000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2" authorId="0" shapeId="0" xr:uid="{00000000-0006-0000-0700-00000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2" authorId="0" shapeId="0" xr:uid="{00000000-0006-0000-0700-00000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2" authorId="0" shapeId="0" xr:uid="{00000000-0006-0000-0700-00000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2" authorId="0" shapeId="0" xr:uid="{00000000-0006-0000-0700-00000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3" authorId="0" shapeId="0" xr:uid="{00000000-0006-0000-0700-00000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3" authorId="0" shapeId="0" xr:uid="{00000000-0006-0000-0700-00000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3" authorId="0" shapeId="0" xr:uid="{00000000-0006-0000-0700-00000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3" authorId="0" shapeId="0" xr:uid="{00000000-0006-0000-0700-00000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3" authorId="0" shapeId="0" xr:uid="{00000000-0006-0000-0700-00000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3" authorId="0" shapeId="0" xr:uid="{00000000-0006-0000-0700-00000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3" authorId="0" shapeId="0" xr:uid="{00000000-0006-0000-0700-00000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3" authorId="0" shapeId="0" xr:uid="{00000000-0006-0000-0700-00001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4" authorId="0" shapeId="0" xr:uid="{00000000-0006-0000-0700-00001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4" authorId="0" shapeId="0" xr:uid="{00000000-0006-0000-0700-00001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4" authorId="0" shapeId="0" xr:uid="{00000000-0006-0000-0700-00001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4" authorId="0" shapeId="0" xr:uid="{00000000-0006-0000-0700-00001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4" authorId="0" shapeId="0" xr:uid="{00000000-0006-0000-0700-00001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4" authorId="0" shapeId="0" xr:uid="{00000000-0006-0000-0700-00001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4" authorId="0" shapeId="0" xr:uid="{00000000-0006-0000-0700-00001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4" authorId="0" shapeId="0" xr:uid="{00000000-0006-0000-0700-00001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5" authorId="0" shapeId="0" xr:uid="{00000000-0006-0000-0700-00001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5" authorId="0" shapeId="0" xr:uid="{00000000-0006-0000-0700-00001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5" authorId="0" shapeId="0" xr:uid="{00000000-0006-0000-0700-00001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5" authorId="0" shapeId="0" xr:uid="{00000000-0006-0000-0700-00001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5" authorId="0" shapeId="0" xr:uid="{00000000-0006-0000-0700-00001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5" authorId="0" shapeId="0" xr:uid="{00000000-0006-0000-0700-00001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5" authorId="0" shapeId="0" xr:uid="{00000000-0006-0000-0700-00001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5" authorId="0" shapeId="0" xr:uid="{00000000-0006-0000-0700-00002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6" authorId="0" shapeId="0" xr:uid="{00000000-0006-0000-0700-00002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6" authorId="0" shapeId="0" xr:uid="{00000000-0006-0000-0700-00002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6" authorId="0" shapeId="0" xr:uid="{00000000-0006-0000-0700-00002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6" authorId="0" shapeId="0" xr:uid="{00000000-0006-0000-0700-00002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6" authorId="0" shapeId="0" xr:uid="{00000000-0006-0000-0700-00002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6" authorId="0" shapeId="0" xr:uid="{00000000-0006-0000-0700-00002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6" authorId="0" shapeId="0" xr:uid="{00000000-0006-0000-0700-00002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6" authorId="0" shapeId="0" xr:uid="{00000000-0006-0000-0700-00002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7" authorId="0" shapeId="0" xr:uid="{00000000-0006-0000-0700-00002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7" authorId="0" shapeId="0" xr:uid="{00000000-0006-0000-0700-00002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7" authorId="0" shapeId="0" xr:uid="{00000000-0006-0000-0700-00002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7" authorId="0" shapeId="0" xr:uid="{00000000-0006-0000-0700-00002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7" authorId="0" shapeId="0" xr:uid="{00000000-0006-0000-0700-00002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7" authorId="0" shapeId="0" xr:uid="{00000000-0006-0000-0700-00002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7" authorId="0" shapeId="0" xr:uid="{00000000-0006-0000-0700-00002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7" authorId="0" shapeId="0" xr:uid="{00000000-0006-0000-0700-00003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8" authorId="0" shapeId="0" xr:uid="{00000000-0006-0000-0700-00003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8" authorId="0" shapeId="0" xr:uid="{00000000-0006-0000-0700-00003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8" authorId="0" shapeId="0" xr:uid="{00000000-0006-0000-0700-00003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8" authorId="0" shapeId="0" xr:uid="{00000000-0006-0000-0700-00003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8" authorId="0" shapeId="0" xr:uid="{00000000-0006-0000-0700-00003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8" authorId="0" shapeId="0" xr:uid="{00000000-0006-0000-0700-00003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8" authorId="0" shapeId="0" xr:uid="{00000000-0006-0000-0700-00003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8" authorId="0" shapeId="0" xr:uid="{00000000-0006-0000-0700-00003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9" authorId="0" shapeId="0" xr:uid="{00000000-0006-0000-0700-00003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9" authorId="0" shapeId="0" xr:uid="{00000000-0006-0000-0700-00003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9" authorId="0" shapeId="0" xr:uid="{00000000-0006-0000-0700-00003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9" authorId="0" shapeId="0" xr:uid="{00000000-0006-0000-0700-00003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9" authorId="0" shapeId="0" xr:uid="{00000000-0006-0000-0700-00003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9" authorId="0" shapeId="0" xr:uid="{00000000-0006-0000-0700-00003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9" authorId="0" shapeId="0" xr:uid="{00000000-0006-0000-0700-00003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9" authorId="0" shapeId="0" xr:uid="{00000000-0006-0000-0700-00004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0" authorId="0" shapeId="0" xr:uid="{00000000-0006-0000-0700-00004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0" authorId="0" shapeId="0" xr:uid="{00000000-0006-0000-0700-00004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0" authorId="0" shapeId="0" xr:uid="{00000000-0006-0000-0700-00004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0" authorId="0" shapeId="0" xr:uid="{00000000-0006-0000-0700-00004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0" authorId="0" shapeId="0" xr:uid="{00000000-0006-0000-0700-00004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0" authorId="0" shapeId="0" xr:uid="{00000000-0006-0000-0700-00004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0" authorId="0" shapeId="0" xr:uid="{00000000-0006-0000-0700-00004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0" authorId="0" shapeId="0" xr:uid="{00000000-0006-0000-0700-00004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1" authorId="0" shapeId="0" xr:uid="{00000000-0006-0000-0700-00004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1" authorId="0" shapeId="0" xr:uid="{00000000-0006-0000-0700-00004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1" authorId="0" shapeId="0" xr:uid="{00000000-0006-0000-0700-00004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1" authorId="0" shapeId="0" xr:uid="{00000000-0006-0000-0700-00004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1" authorId="0" shapeId="0" xr:uid="{00000000-0006-0000-0700-00004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1" authorId="0" shapeId="0" xr:uid="{00000000-0006-0000-0700-00004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1" authorId="0" shapeId="0" xr:uid="{00000000-0006-0000-0700-00004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1" authorId="0" shapeId="0" xr:uid="{00000000-0006-0000-0700-00005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2" authorId="0" shapeId="0" xr:uid="{00000000-0006-0000-0700-00005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2" authorId="0" shapeId="0" xr:uid="{00000000-0006-0000-0700-00005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2" authorId="0" shapeId="0" xr:uid="{00000000-0006-0000-0700-00005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2" authorId="0" shapeId="0" xr:uid="{00000000-0006-0000-0700-00005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2" authorId="0" shapeId="0" xr:uid="{00000000-0006-0000-0700-00005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2" authorId="0" shapeId="0" xr:uid="{00000000-0006-0000-0700-00005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2" authorId="0" shapeId="0" xr:uid="{00000000-0006-0000-0700-00005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2" authorId="0" shapeId="0" xr:uid="{00000000-0006-0000-0700-00005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3" authorId="0" shapeId="0" xr:uid="{00000000-0006-0000-0700-00005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3" authorId="0" shapeId="0" xr:uid="{00000000-0006-0000-0700-00005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3" authorId="0" shapeId="0" xr:uid="{00000000-0006-0000-0700-00005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3" authorId="0" shapeId="0" xr:uid="{00000000-0006-0000-0700-00005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3" authorId="0" shapeId="0" xr:uid="{00000000-0006-0000-0700-00005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3" authorId="0" shapeId="0" xr:uid="{00000000-0006-0000-0700-00005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3" authorId="0" shapeId="0" xr:uid="{00000000-0006-0000-0700-00005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3" authorId="0" shapeId="0" xr:uid="{00000000-0006-0000-0700-00006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4" authorId="0" shapeId="0" xr:uid="{00000000-0006-0000-0700-00006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4" authorId="0" shapeId="0" xr:uid="{00000000-0006-0000-0700-00006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4" authorId="0" shapeId="0" xr:uid="{00000000-0006-0000-0700-00006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4" authorId="0" shapeId="0" xr:uid="{00000000-0006-0000-0700-00006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4" authorId="0" shapeId="0" xr:uid="{00000000-0006-0000-0700-00006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4" authorId="0" shapeId="0" xr:uid="{00000000-0006-0000-0700-00006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4" authorId="0" shapeId="0" xr:uid="{00000000-0006-0000-0700-00006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4" authorId="0" shapeId="0" xr:uid="{00000000-0006-0000-0700-00006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5" authorId="0" shapeId="0" xr:uid="{00000000-0006-0000-0700-00006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5" authorId="0" shapeId="0" xr:uid="{00000000-0006-0000-0700-00006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5" authorId="0" shapeId="0" xr:uid="{00000000-0006-0000-0700-00006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5" authorId="0" shapeId="0" xr:uid="{00000000-0006-0000-0700-00006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5" authorId="0" shapeId="0" xr:uid="{00000000-0006-0000-0700-00006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5" authorId="0" shapeId="0" xr:uid="{00000000-0006-0000-0700-00006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5" authorId="0" shapeId="0" xr:uid="{00000000-0006-0000-0700-00006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5" authorId="0" shapeId="0" xr:uid="{00000000-0006-0000-0700-00007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6" authorId="0" shapeId="0" xr:uid="{00000000-0006-0000-0700-00007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6" authorId="0" shapeId="0" xr:uid="{00000000-0006-0000-0700-00007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6" authorId="0" shapeId="0" xr:uid="{00000000-0006-0000-0700-00007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6" authorId="0" shapeId="0" xr:uid="{00000000-0006-0000-0700-00007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6" authorId="0" shapeId="0" xr:uid="{00000000-0006-0000-0700-00007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6" authorId="0" shapeId="0" xr:uid="{00000000-0006-0000-0700-00007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6" authorId="0" shapeId="0" xr:uid="{00000000-0006-0000-0700-00007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6" authorId="0" shapeId="0" xr:uid="{00000000-0006-0000-0700-00007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7" authorId="0" shapeId="0" xr:uid="{00000000-0006-0000-0700-00007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7" authorId="0" shapeId="0" xr:uid="{00000000-0006-0000-0700-00007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7" authorId="0" shapeId="0" xr:uid="{00000000-0006-0000-0700-00007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7" authorId="0" shapeId="0" xr:uid="{00000000-0006-0000-0700-00007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7" authorId="0" shapeId="0" xr:uid="{00000000-0006-0000-0700-00007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7" authorId="0" shapeId="0" xr:uid="{00000000-0006-0000-0700-00007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7" authorId="0" shapeId="0" xr:uid="{00000000-0006-0000-0700-00007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7" authorId="0" shapeId="0" xr:uid="{00000000-0006-0000-0700-00008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8" authorId="0" shapeId="0" xr:uid="{00000000-0006-0000-0700-00008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8" authorId="0" shapeId="0" xr:uid="{00000000-0006-0000-0700-00008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8" authorId="0" shapeId="0" xr:uid="{00000000-0006-0000-0700-00008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8" authorId="0" shapeId="0" xr:uid="{00000000-0006-0000-0700-00008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8" authorId="0" shapeId="0" xr:uid="{00000000-0006-0000-0700-00008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8" authorId="0" shapeId="0" xr:uid="{00000000-0006-0000-0700-00008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8" authorId="0" shapeId="0" xr:uid="{00000000-0006-0000-0700-00008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8" authorId="0" shapeId="0" xr:uid="{00000000-0006-0000-0700-00008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9" authorId="0" shapeId="0" xr:uid="{00000000-0006-0000-0700-00008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9" authorId="0" shapeId="0" xr:uid="{00000000-0006-0000-0700-00008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9" authorId="0" shapeId="0" xr:uid="{00000000-0006-0000-0700-00008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9" authorId="0" shapeId="0" xr:uid="{00000000-0006-0000-0700-00008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9" authorId="0" shapeId="0" xr:uid="{00000000-0006-0000-0700-00008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9" authorId="0" shapeId="0" xr:uid="{00000000-0006-0000-0700-00008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9" authorId="0" shapeId="0" xr:uid="{00000000-0006-0000-0700-00008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9" authorId="0" shapeId="0" xr:uid="{00000000-0006-0000-0700-00009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0" authorId="0" shapeId="0" xr:uid="{00000000-0006-0000-0700-00009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0" authorId="0" shapeId="0" xr:uid="{00000000-0006-0000-0700-00009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0" authorId="0" shapeId="0" xr:uid="{00000000-0006-0000-0700-00009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0" authorId="0" shapeId="0" xr:uid="{00000000-0006-0000-0700-00009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0" authorId="0" shapeId="0" xr:uid="{00000000-0006-0000-0700-00009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0" authorId="0" shapeId="0" xr:uid="{00000000-0006-0000-0700-00009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0" authorId="0" shapeId="0" xr:uid="{00000000-0006-0000-0700-00009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0" authorId="0" shapeId="0" xr:uid="{00000000-0006-0000-0700-00009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1" authorId="0" shapeId="0" xr:uid="{00000000-0006-0000-0700-00009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1" authorId="0" shapeId="0" xr:uid="{00000000-0006-0000-0700-00009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1" authorId="0" shapeId="0" xr:uid="{00000000-0006-0000-0700-00009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1" authorId="0" shapeId="0" xr:uid="{00000000-0006-0000-0700-00009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1" authorId="0" shapeId="0" xr:uid="{00000000-0006-0000-0700-00009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1" authorId="0" shapeId="0" xr:uid="{00000000-0006-0000-0700-00009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1" authorId="0" shapeId="0" xr:uid="{00000000-0006-0000-0700-00009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1" authorId="0" shapeId="0" xr:uid="{00000000-0006-0000-0700-0000A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2" authorId="0" shapeId="0" xr:uid="{00000000-0006-0000-0700-0000A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2" authorId="0" shapeId="0" xr:uid="{00000000-0006-0000-0700-0000A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2" authorId="0" shapeId="0" xr:uid="{00000000-0006-0000-0700-0000A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2" authorId="0" shapeId="0" xr:uid="{00000000-0006-0000-0700-0000A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2" authorId="0" shapeId="0" xr:uid="{00000000-0006-0000-0700-0000A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2" authorId="0" shapeId="0" xr:uid="{00000000-0006-0000-0700-0000A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2" authorId="0" shapeId="0" xr:uid="{00000000-0006-0000-0700-0000A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2" authorId="0" shapeId="0" xr:uid="{00000000-0006-0000-0700-0000A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3" authorId="0" shapeId="0" xr:uid="{00000000-0006-0000-0700-0000A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3" authorId="0" shapeId="0" xr:uid="{00000000-0006-0000-0700-0000A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3" authorId="0" shapeId="0" xr:uid="{00000000-0006-0000-0700-0000A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3" authorId="0" shapeId="0" xr:uid="{00000000-0006-0000-0700-0000A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3" authorId="0" shapeId="0" xr:uid="{00000000-0006-0000-0700-0000A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3" authorId="0" shapeId="0" xr:uid="{00000000-0006-0000-0700-0000A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3" authorId="0" shapeId="0" xr:uid="{00000000-0006-0000-0700-0000A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3" authorId="0" shapeId="0" xr:uid="{00000000-0006-0000-0700-0000B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4" authorId="0" shapeId="0" xr:uid="{00000000-0006-0000-0700-0000B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4" authorId="0" shapeId="0" xr:uid="{00000000-0006-0000-0700-0000B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4" authorId="0" shapeId="0" xr:uid="{00000000-0006-0000-0700-0000B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4" authorId="0" shapeId="0" xr:uid="{00000000-0006-0000-0700-0000B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4" authorId="0" shapeId="0" xr:uid="{00000000-0006-0000-0700-0000B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4" authorId="0" shapeId="0" xr:uid="{00000000-0006-0000-0700-0000B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4" authorId="0" shapeId="0" xr:uid="{00000000-0006-0000-0700-0000B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4" authorId="0" shapeId="0" xr:uid="{00000000-0006-0000-0700-0000B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5" authorId="0" shapeId="0" xr:uid="{00000000-0006-0000-0700-0000B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5" authorId="0" shapeId="0" xr:uid="{00000000-0006-0000-0700-0000B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5" authorId="0" shapeId="0" xr:uid="{00000000-0006-0000-0700-0000B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5" authorId="0" shapeId="0" xr:uid="{00000000-0006-0000-0700-0000B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5" authorId="0" shapeId="0" xr:uid="{00000000-0006-0000-0700-0000B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5" authorId="0" shapeId="0" xr:uid="{00000000-0006-0000-0700-0000B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5" authorId="0" shapeId="0" xr:uid="{00000000-0006-0000-0700-0000B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5" authorId="0" shapeId="0" xr:uid="{00000000-0006-0000-0700-0000C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6" authorId="0" shapeId="0" xr:uid="{00000000-0006-0000-0700-0000C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6" authorId="0" shapeId="0" xr:uid="{00000000-0006-0000-0700-0000C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6" authorId="0" shapeId="0" xr:uid="{00000000-0006-0000-0700-0000C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6" authorId="0" shapeId="0" xr:uid="{00000000-0006-0000-0700-0000C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6" authorId="0" shapeId="0" xr:uid="{00000000-0006-0000-0700-0000C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6" authorId="0" shapeId="0" xr:uid="{00000000-0006-0000-0700-0000C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6" authorId="0" shapeId="0" xr:uid="{00000000-0006-0000-0700-0000C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6" authorId="0" shapeId="0" xr:uid="{00000000-0006-0000-0700-0000C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7" authorId="0" shapeId="0" xr:uid="{00000000-0006-0000-0700-0000C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7" authorId="0" shapeId="0" xr:uid="{00000000-0006-0000-0700-0000C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7" authorId="0" shapeId="0" xr:uid="{00000000-0006-0000-0700-0000C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7" authorId="0" shapeId="0" xr:uid="{00000000-0006-0000-0700-0000C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7" authorId="0" shapeId="0" xr:uid="{00000000-0006-0000-0700-0000C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7" authorId="0" shapeId="0" xr:uid="{00000000-0006-0000-0700-0000C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7" authorId="0" shapeId="0" xr:uid="{00000000-0006-0000-0700-0000C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7" authorId="0" shapeId="0" xr:uid="{00000000-0006-0000-0700-0000D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8" authorId="0" shapeId="0" xr:uid="{00000000-0006-0000-0700-0000D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8" authorId="0" shapeId="0" xr:uid="{00000000-0006-0000-0700-0000D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8" authorId="0" shapeId="0" xr:uid="{00000000-0006-0000-0700-0000D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8" authorId="0" shapeId="0" xr:uid="{00000000-0006-0000-0700-0000D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8" authorId="0" shapeId="0" xr:uid="{00000000-0006-0000-0700-0000D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8" authorId="0" shapeId="0" xr:uid="{00000000-0006-0000-0700-0000D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8" authorId="0" shapeId="0" xr:uid="{00000000-0006-0000-0700-0000D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8" authorId="0" shapeId="0" xr:uid="{00000000-0006-0000-0700-0000D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9" authorId="0" shapeId="0" xr:uid="{00000000-0006-0000-0700-0000D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9" authorId="0" shapeId="0" xr:uid="{00000000-0006-0000-0700-0000D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9" authorId="0" shapeId="0" xr:uid="{00000000-0006-0000-0700-0000D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9" authorId="0" shapeId="0" xr:uid="{00000000-0006-0000-0700-0000D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9" authorId="0" shapeId="0" xr:uid="{00000000-0006-0000-0700-0000D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9" authorId="0" shapeId="0" xr:uid="{00000000-0006-0000-0700-0000D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9" authorId="0" shapeId="0" xr:uid="{00000000-0006-0000-0700-0000D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9" authorId="0" shapeId="0" xr:uid="{00000000-0006-0000-0700-0000E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0" authorId="0" shapeId="0" xr:uid="{00000000-0006-0000-0700-0000E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0" authorId="0" shapeId="0" xr:uid="{00000000-0006-0000-0700-0000E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0" authorId="0" shapeId="0" xr:uid="{00000000-0006-0000-0700-0000E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0" authorId="0" shapeId="0" xr:uid="{00000000-0006-0000-0700-0000E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0" authorId="0" shapeId="0" xr:uid="{00000000-0006-0000-0700-0000E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0" authorId="0" shapeId="0" xr:uid="{00000000-0006-0000-0700-0000E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0" authorId="0" shapeId="0" xr:uid="{00000000-0006-0000-0700-0000E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0" authorId="0" shapeId="0" xr:uid="{00000000-0006-0000-0700-0000E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1" authorId="0" shapeId="0" xr:uid="{00000000-0006-0000-0700-0000E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1" authorId="0" shapeId="0" xr:uid="{00000000-0006-0000-0700-0000E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1" authorId="0" shapeId="0" xr:uid="{00000000-0006-0000-0700-0000E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1" authorId="0" shapeId="0" xr:uid="{00000000-0006-0000-0700-0000E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1" authorId="0" shapeId="0" xr:uid="{00000000-0006-0000-0700-0000E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1" authorId="0" shapeId="0" xr:uid="{00000000-0006-0000-0700-0000E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1" authorId="0" shapeId="0" xr:uid="{00000000-0006-0000-0700-0000E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1" authorId="0" shapeId="0" xr:uid="{00000000-0006-0000-0700-0000F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2" authorId="0" shapeId="0" xr:uid="{00000000-0006-0000-0700-0000F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2" authorId="0" shapeId="0" xr:uid="{00000000-0006-0000-0700-0000F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2" authorId="0" shapeId="0" xr:uid="{00000000-0006-0000-0700-0000F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2" authorId="0" shapeId="0" xr:uid="{00000000-0006-0000-0700-0000F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2" authorId="0" shapeId="0" xr:uid="{00000000-0006-0000-0700-0000F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2" authorId="0" shapeId="0" xr:uid="{00000000-0006-0000-0700-0000F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2" authorId="0" shapeId="0" xr:uid="{00000000-0006-0000-0700-0000F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2" authorId="0" shapeId="0" xr:uid="{00000000-0006-0000-0700-0000F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3" authorId="0" shapeId="0" xr:uid="{00000000-0006-0000-0700-0000F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3" authorId="0" shapeId="0" xr:uid="{00000000-0006-0000-0700-0000F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3" authorId="0" shapeId="0" xr:uid="{00000000-0006-0000-0700-0000F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3" authorId="0" shapeId="0" xr:uid="{00000000-0006-0000-0700-0000F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3" authorId="0" shapeId="0" xr:uid="{00000000-0006-0000-0700-0000F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3" authorId="0" shapeId="0" xr:uid="{00000000-0006-0000-0700-0000F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3" authorId="0" shapeId="0" xr:uid="{00000000-0006-0000-0700-0000F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3" authorId="0" shapeId="0" xr:uid="{00000000-0006-0000-0700-00000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4" authorId="0" shapeId="0" xr:uid="{00000000-0006-0000-0700-00000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4" authorId="0" shapeId="0" xr:uid="{00000000-0006-0000-0700-00000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4" authorId="0" shapeId="0" xr:uid="{00000000-0006-0000-0700-00000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4" authorId="0" shapeId="0" xr:uid="{00000000-0006-0000-0700-00000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4" authorId="0" shapeId="0" xr:uid="{00000000-0006-0000-0700-00000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4" authorId="0" shapeId="0" xr:uid="{00000000-0006-0000-0700-00000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4" authorId="0" shapeId="0" xr:uid="{00000000-0006-0000-0700-00000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4" authorId="0" shapeId="0" xr:uid="{00000000-0006-0000-0700-00000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5" authorId="0" shapeId="0" xr:uid="{00000000-0006-0000-0700-00000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5" authorId="0" shapeId="0" xr:uid="{00000000-0006-0000-0700-00000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5" authorId="0" shapeId="0" xr:uid="{00000000-0006-0000-0700-00000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5" authorId="0" shapeId="0" xr:uid="{00000000-0006-0000-0700-00000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5" authorId="0" shapeId="0" xr:uid="{00000000-0006-0000-0700-00000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5" authorId="0" shapeId="0" xr:uid="{00000000-0006-0000-0700-00000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5" authorId="0" shapeId="0" xr:uid="{00000000-0006-0000-0700-00000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5" authorId="0" shapeId="0" xr:uid="{00000000-0006-0000-0700-00001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6" authorId="0" shapeId="0" xr:uid="{00000000-0006-0000-0700-00001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6" authorId="0" shapeId="0" xr:uid="{00000000-0006-0000-0700-00001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6" authorId="0" shapeId="0" xr:uid="{00000000-0006-0000-0700-00001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6" authorId="0" shapeId="0" xr:uid="{00000000-0006-0000-0700-00001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6" authorId="0" shapeId="0" xr:uid="{00000000-0006-0000-0700-00001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6" authorId="0" shapeId="0" xr:uid="{00000000-0006-0000-0700-00001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6" authorId="0" shapeId="0" xr:uid="{00000000-0006-0000-0700-00001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6" authorId="0" shapeId="0" xr:uid="{00000000-0006-0000-0700-00001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7" authorId="0" shapeId="0" xr:uid="{00000000-0006-0000-0700-00001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7" authorId="0" shapeId="0" xr:uid="{00000000-0006-0000-0700-00001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7" authorId="0" shapeId="0" xr:uid="{00000000-0006-0000-0700-00001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7" authorId="0" shapeId="0" xr:uid="{00000000-0006-0000-0700-00001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7" authorId="0" shapeId="0" xr:uid="{00000000-0006-0000-0700-00001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7" authorId="0" shapeId="0" xr:uid="{00000000-0006-0000-0700-00001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7" authorId="0" shapeId="0" xr:uid="{00000000-0006-0000-0700-00001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7" authorId="0" shapeId="0" xr:uid="{00000000-0006-0000-0700-00002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8" authorId="0" shapeId="0" xr:uid="{00000000-0006-0000-0700-00002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8" authorId="0" shapeId="0" xr:uid="{00000000-0006-0000-0700-00002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8" authorId="0" shapeId="0" xr:uid="{00000000-0006-0000-0700-00002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8" authorId="0" shapeId="0" xr:uid="{00000000-0006-0000-0700-00002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8" authorId="0" shapeId="0" xr:uid="{00000000-0006-0000-0700-00002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8" authorId="0" shapeId="0" xr:uid="{00000000-0006-0000-0700-00002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8" authorId="0" shapeId="0" xr:uid="{00000000-0006-0000-0700-00002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8" authorId="0" shapeId="0" xr:uid="{00000000-0006-0000-0700-00002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9" authorId="0" shapeId="0" xr:uid="{00000000-0006-0000-0700-00002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9" authorId="0" shapeId="0" xr:uid="{00000000-0006-0000-0700-00002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9" authorId="0" shapeId="0" xr:uid="{00000000-0006-0000-0700-00002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9" authorId="0" shapeId="0" xr:uid="{00000000-0006-0000-0700-00002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9" authorId="0" shapeId="0" xr:uid="{00000000-0006-0000-0700-00002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9" authorId="0" shapeId="0" xr:uid="{00000000-0006-0000-0700-00002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9" authorId="0" shapeId="0" xr:uid="{00000000-0006-0000-0700-00002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9" authorId="0" shapeId="0" xr:uid="{00000000-0006-0000-0700-00003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0" authorId="0" shapeId="0" xr:uid="{00000000-0006-0000-0700-00003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0" authorId="0" shapeId="0" xr:uid="{00000000-0006-0000-0700-00003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0" authorId="0" shapeId="0" xr:uid="{00000000-0006-0000-0700-00003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0" authorId="0" shapeId="0" xr:uid="{00000000-0006-0000-0700-00003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0" authorId="0" shapeId="0" xr:uid="{00000000-0006-0000-0700-00003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0" authorId="0" shapeId="0" xr:uid="{00000000-0006-0000-0700-00003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0" authorId="0" shapeId="0" xr:uid="{00000000-0006-0000-0700-00003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0" authorId="0" shapeId="0" xr:uid="{00000000-0006-0000-0700-00003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1" authorId="0" shapeId="0" xr:uid="{00000000-0006-0000-0700-00003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1" authorId="0" shapeId="0" xr:uid="{00000000-0006-0000-0700-00003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1" authorId="0" shapeId="0" xr:uid="{00000000-0006-0000-0700-00003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1" authorId="0" shapeId="0" xr:uid="{00000000-0006-0000-0700-00003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1" authorId="0" shapeId="0" xr:uid="{00000000-0006-0000-0700-00003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1" authorId="0" shapeId="0" xr:uid="{00000000-0006-0000-0700-00003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1" authorId="0" shapeId="0" xr:uid="{00000000-0006-0000-0700-00003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1" authorId="0" shapeId="0" xr:uid="{00000000-0006-0000-0700-00004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2" authorId="0" shapeId="0" xr:uid="{00000000-0006-0000-0700-00004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2" authorId="0" shapeId="0" xr:uid="{00000000-0006-0000-0700-00004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2" authorId="0" shapeId="0" xr:uid="{00000000-0006-0000-0700-00004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2" authorId="0" shapeId="0" xr:uid="{00000000-0006-0000-0700-00004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2" authorId="0" shapeId="0" xr:uid="{00000000-0006-0000-0700-00004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2" authorId="0" shapeId="0" xr:uid="{00000000-0006-0000-0700-00004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2" authorId="0" shapeId="0" xr:uid="{00000000-0006-0000-0700-00004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2" authorId="0" shapeId="0" xr:uid="{00000000-0006-0000-0700-00004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3" authorId="0" shapeId="0" xr:uid="{00000000-0006-0000-0700-00004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3" authorId="0" shapeId="0" xr:uid="{00000000-0006-0000-0700-00004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3" authorId="0" shapeId="0" xr:uid="{00000000-0006-0000-0700-00004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3" authorId="0" shapeId="0" xr:uid="{00000000-0006-0000-0700-00004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3" authorId="0" shapeId="0" xr:uid="{00000000-0006-0000-0700-00004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3" authorId="0" shapeId="0" xr:uid="{00000000-0006-0000-0700-00004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3" authorId="0" shapeId="0" xr:uid="{00000000-0006-0000-0700-00004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3" authorId="0" shapeId="0" xr:uid="{00000000-0006-0000-0700-00005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4" authorId="0" shapeId="0" xr:uid="{00000000-0006-0000-0700-00005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4" authorId="0" shapeId="0" xr:uid="{00000000-0006-0000-0700-00005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4" authorId="0" shapeId="0" xr:uid="{00000000-0006-0000-0700-00005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4" authorId="0" shapeId="0" xr:uid="{00000000-0006-0000-0700-00005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4" authorId="0" shapeId="0" xr:uid="{00000000-0006-0000-0700-00005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4" authorId="0" shapeId="0" xr:uid="{00000000-0006-0000-0700-00005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4" authorId="0" shapeId="0" xr:uid="{00000000-0006-0000-0700-00005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4" authorId="0" shapeId="0" xr:uid="{00000000-0006-0000-0700-00005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5" authorId="0" shapeId="0" xr:uid="{00000000-0006-0000-0700-00005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5" authorId="0" shapeId="0" xr:uid="{00000000-0006-0000-0700-00005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5" authorId="0" shapeId="0" xr:uid="{00000000-0006-0000-0700-00005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5" authorId="0" shapeId="0" xr:uid="{00000000-0006-0000-0700-00005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5" authorId="0" shapeId="0" xr:uid="{00000000-0006-0000-0700-00005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5" authorId="0" shapeId="0" xr:uid="{00000000-0006-0000-0700-00005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5" authorId="0" shapeId="0" xr:uid="{00000000-0006-0000-0700-00005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5" authorId="0" shapeId="0" xr:uid="{00000000-0006-0000-0700-00006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6" authorId="0" shapeId="0" xr:uid="{00000000-0006-0000-0700-00006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6" authorId="0" shapeId="0" xr:uid="{00000000-0006-0000-0700-00006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6" authorId="0" shapeId="0" xr:uid="{00000000-0006-0000-0700-00006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6" authorId="0" shapeId="0" xr:uid="{00000000-0006-0000-0700-00006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6" authorId="0" shapeId="0" xr:uid="{00000000-0006-0000-0700-00006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6" authorId="0" shapeId="0" xr:uid="{00000000-0006-0000-0700-00006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6" authorId="0" shapeId="0" xr:uid="{00000000-0006-0000-0700-00006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6" authorId="0" shapeId="0" xr:uid="{00000000-0006-0000-0700-00006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7" authorId="0" shapeId="0" xr:uid="{00000000-0006-0000-0700-00006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7" authorId="0" shapeId="0" xr:uid="{00000000-0006-0000-0700-00006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7" authorId="0" shapeId="0" xr:uid="{00000000-0006-0000-0700-00006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7" authorId="0" shapeId="0" xr:uid="{00000000-0006-0000-0700-00006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7" authorId="0" shapeId="0" xr:uid="{00000000-0006-0000-0700-00006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7" authorId="0" shapeId="0" xr:uid="{00000000-0006-0000-0700-00006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7" authorId="0" shapeId="0" xr:uid="{00000000-0006-0000-0700-00006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7" authorId="0" shapeId="0" xr:uid="{00000000-0006-0000-0700-00007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8" authorId="0" shapeId="0" xr:uid="{00000000-0006-0000-0700-00007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8" authorId="0" shapeId="0" xr:uid="{00000000-0006-0000-0700-00007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8" authorId="0" shapeId="0" xr:uid="{00000000-0006-0000-0700-00007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8" authorId="0" shapeId="0" xr:uid="{00000000-0006-0000-0700-00007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8" authorId="0" shapeId="0" xr:uid="{00000000-0006-0000-0700-00007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8" authorId="0" shapeId="0" xr:uid="{00000000-0006-0000-0700-00007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8" authorId="0" shapeId="0" xr:uid="{00000000-0006-0000-0700-00007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8" authorId="0" shapeId="0" xr:uid="{00000000-0006-0000-0700-00007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9" authorId="0" shapeId="0" xr:uid="{00000000-0006-0000-0700-00007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9" authorId="0" shapeId="0" xr:uid="{00000000-0006-0000-0700-00007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9" authorId="0" shapeId="0" xr:uid="{00000000-0006-0000-0700-00007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9" authorId="0" shapeId="0" xr:uid="{00000000-0006-0000-0700-00007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9" authorId="0" shapeId="0" xr:uid="{00000000-0006-0000-0700-00007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9" authorId="0" shapeId="0" xr:uid="{00000000-0006-0000-0700-00007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9" authorId="0" shapeId="0" xr:uid="{00000000-0006-0000-0700-00007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9" authorId="0" shapeId="0" xr:uid="{00000000-0006-0000-0700-00008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0" authorId="0" shapeId="0" xr:uid="{00000000-0006-0000-0700-00008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0" authorId="0" shapeId="0" xr:uid="{00000000-0006-0000-0700-00008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0" authorId="0" shapeId="0" xr:uid="{00000000-0006-0000-0700-00008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0" authorId="0" shapeId="0" xr:uid="{00000000-0006-0000-0700-00008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0" authorId="0" shapeId="0" xr:uid="{00000000-0006-0000-0700-00008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0" authorId="0" shapeId="0" xr:uid="{00000000-0006-0000-0700-00008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0" authorId="0" shapeId="0" xr:uid="{00000000-0006-0000-0700-00008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0" authorId="0" shapeId="0" xr:uid="{00000000-0006-0000-0700-00008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1" authorId="0" shapeId="0" xr:uid="{00000000-0006-0000-0700-00008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1" authorId="0" shapeId="0" xr:uid="{00000000-0006-0000-0700-00008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1" authorId="0" shapeId="0" xr:uid="{00000000-0006-0000-0700-00008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1" authorId="0" shapeId="0" xr:uid="{00000000-0006-0000-0700-00008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1" authorId="0" shapeId="0" xr:uid="{00000000-0006-0000-0700-00008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1" authorId="0" shapeId="0" xr:uid="{00000000-0006-0000-0700-00008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1" authorId="0" shapeId="0" xr:uid="{00000000-0006-0000-0700-00008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1" authorId="0" shapeId="0" xr:uid="{00000000-0006-0000-0700-00009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2" authorId="0" shapeId="0" xr:uid="{00000000-0006-0000-0700-00009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2" authorId="0" shapeId="0" xr:uid="{00000000-0006-0000-0700-00009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2" authorId="0" shapeId="0" xr:uid="{00000000-0006-0000-0700-00009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2" authorId="0" shapeId="0" xr:uid="{00000000-0006-0000-0700-00009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2" authorId="0" shapeId="0" xr:uid="{00000000-0006-0000-0700-00009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2" authorId="0" shapeId="0" xr:uid="{00000000-0006-0000-0700-00009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2" authorId="0" shapeId="0" xr:uid="{00000000-0006-0000-0700-00009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2" authorId="0" shapeId="0" xr:uid="{00000000-0006-0000-0700-00009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3" authorId="0" shapeId="0" xr:uid="{00000000-0006-0000-0700-00009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3" authorId="0" shapeId="0" xr:uid="{00000000-0006-0000-0700-00009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3" authorId="0" shapeId="0" xr:uid="{00000000-0006-0000-0700-00009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3" authorId="0" shapeId="0" xr:uid="{00000000-0006-0000-0700-00009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3" authorId="0" shapeId="0" xr:uid="{00000000-0006-0000-0700-00009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3" authorId="0" shapeId="0" xr:uid="{00000000-0006-0000-0700-00009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3" authorId="0" shapeId="0" xr:uid="{00000000-0006-0000-0700-00009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3" authorId="0" shapeId="0" xr:uid="{00000000-0006-0000-0700-0000A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4" authorId="0" shapeId="0" xr:uid="{00000000-0006-0000-0700-0000A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4" authorId="0" shapeId="0" xr:uid="{00000000-0006-0000-0700-0000A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4" authorId="0" shapeId="0" xr:uid="{00000000-0006-0000-0700-0000A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4" authorId="0" shapeId="0" xr:uid="{00000000-0006-0000-0700-0000A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4" authorId="0" shapeId="0" xr:uid="{00000000-0006-0000-0700-0000A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4" authorId="0" shapeId="0" xr:uid="{00000000-0006-0000-0700-0000A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4" authorId="0" shapeId="0" xr:uid="{00000000-0006-0000-0700-0000A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4" authorId="0" shapeId="0" xr:uid="{00000000-0006-0000-0700-0000A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5" authorId="0" shapeId="0" xr:uid="{00000000-0006-0000-0700-0000A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5" authorId="0" shapeId="0" xr:uid="{00000000-0006-0000-0700-0000A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5" authorId="0" shapeId="0" xr:uid="{00000000-0006-0000-0700-0000A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5" authorId="0" shapeId="0" xr:uid="{00000000-0006-0000-0700-0000A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5" authorId="0" shapeId="0" xr:uid="{00000000-0006-0000-0700-0000A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5" authorId="0" shapeId="0" xr:uid="{00000000-0006-0000-0700-0000A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5" authorId="0" shapeId="0" xr:uid="{00000000-0006-0000-0700-0000A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5" authorId="0" shapeId="0" xr:uid="{00000000-0006-0000-0700-0000B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6" authorId="0" shapeId="0" xr:uid="{00000000-0006-0000-0700-0000B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6" authorId="0" shapeId="0" xr:uid="{00000000-0006-0000-0700-0000B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6" authorId="0" shapeId="0" xr:uid="{00000000-0006-0000-0700-0000B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6" authorId="0" shapeId="0" xr:uid="{00000000-0006-0000-0700-0000B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6" authorId="0" shapeId="0" xr:uid="{00000000-0006-0000-0700-0000B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6" authorId="0" shapeId="0" xr:uid="{00000000-0006-0000-0700-0000B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6" authorId="0" shapeId="0" xr:uid="{00000000-0006-0000-0700-0000B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6" authorId="0" shapeId="0" xr:uid="{00000000-0006-0000-0700-0000B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7" authorId="0" shapeId="0" xr:uid="{00000000-0006-0000-0700-0000B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7" authorId="0" shapeId="0" xr:uid="{00000000-0006-0000-0700-0000B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7" authorId="0" shapeId="0" xr:uid="{00000000-0006-0000-0700-0000B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7" authorId="0" shapeId="0" xr:uid="{00000000-0006-0000-0700-0000B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7" authorId="0" shapeId="0" xr:uid="{00000000-0006-0000-0700-0000B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7" authorId="0" shapeId="0" xr:uid="{00000000-0006-0000-0700-0000B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7" authorId="0" shapeId="0" xr:uid="{00000000-0006-0000-0700-0000B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7" authorId="0" shapeId="0" xr:uid="{00000000-0006-0000-0700-0000C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8" authorId="0" shapeId="0" xr:uid="{00000000-0006-0000-0700-0000C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8" authorId="0" shapeId="0" xr:uid="{00000000-0006-0000-0700-0000C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8" authorId="0" shapeId="0" xr:uid="{00000000-0006-0000-0700-0000C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8" authorId="0" shapeId="0" xr:uid="{00000000-0006-0000-0700-0000C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8" authorId="0" shapeId="0" xr:uid="{00000000-0006-0000-0700-0000C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8" authorId="0" shapeId="0" xr:uid="{00000000-0006-0000-0700-0000C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8" authorId="0" shapeId="0" xr:uid="{00000000-0006-0000-0700-0000C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8" authorId="0" shapeId="0" xr:uid="{00000000-0006-0000-0700-0000C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9" authorId="0" shapeId="0" xr:uid="{00000000-0006-0000-0700-0000C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9" authorId="0" shapeId="0" xr:uid="{00000000-0006-0000-0700-0000C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9" authorId="0" shapeId="0" xr:uid="{00000000-0006-0000-0700-0000C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9" authorId="0" shapeId="0" xr:uid="{00000000-0006-0000-0700-0000C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9" authorId="0" shapeId="0" xr:uid="{00000000-0006-0000-0700-0000C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9" authorId="0" shapeId="0" xr:uid="{00000000-0006-0000-0700-0000C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9" authorId="0" shapeId="0" xr:uid="{00000000-0006-0000-0700-0000C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9" authorId="0" shapeId="0" xr:uid="{00000000-0006-0000-0700-0000D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0" authorId="0" shapeId="0" xr:uid="{00000000-0006-0000-0700-0000D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0" authorId="0" shapeId="0" xr:uid="{00000000-0006-0000-0700-0000D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0" authorId="0" shapeId="0" xr:uid="{00000000-0006-0000-0700-0000D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0" authorId="0" shapeId="0" xr:uid="{00000000-0006-0000-0700-0000D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0" authorId="0" shapeId="0" xr:uid="{00000000-0006-0000-0700-0000D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0" authorId="0" shapeId="0" xr:uid="{00000000-0006-0000-0700-0000D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0" authorId="0" shapeId="0" xr:uid="{00000000-0006-0000-0700-0000D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0" authorId="0" shapeId="0" xr:uid="{00000000-0006-0000-0700-0000D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1" authorId="0" shapeId="0" xr:uid="{00000000-0006-0000-0700-0000D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1" authorId="0" shapeId="0" xr:uid="{00000000-0006-0000-0700-0000D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1" authorId="0" shapeId="0" xr:uid="{00000000-0006-0000-0700-0000D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1" authorId="0" shapeId="0" xr:uid="{00000000-0006-0000-0700-0000D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1" authorId="0" shapeId="0" xr:uid="{00000000-0006-0000-0700-0000D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1" authorId="0" shapeId="0" xr:uid="{00000000-0006-0000-0700-0000D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1" authorId="0" shapeId="0" xr:uid="{00000000-0006-0000-0700-0000D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1" authorId="0" shapeId="0" xr:uid="{00000000-0006-0000-0700-0000E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2" authorId="0" shapeId="0" xr:uid="{00000000-0006-0000-0700-0000E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2" authorId="0" shapeId="0" xr:uid="{00000000-0006-0000-0700-0000E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2" authorId="0" shapeId="0" xr:uid="{00000000-0006-0000-0700-0000E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2" authorId="0" shapeId="0" xr:uid="{00000000-0006-0000-0700-0000E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2" authorId="0" shapeId="0" xr:uid="{00000000-0006-0000-0700-0000E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2" authorId="0" shapeId="0" xr:uid="{00000000-0006-0000-0700-0000E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2" authorId="0" shapeId="0" xr:uid="{00000000-0006-0000-0700-0000E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2" authorId="0" shapeId="0" xr:uid="{00000000-0006-0000-0700-0000E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3" authorId="0" shapeId="0" xr:uid="{00000000-0006-0000-0700-0000E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3" authorId="0" shapeId="0" xr:uid="{00000000-0006-0000-0700-0000E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3" authorId="0" shapeId="0" xr:uid="{00000000-0006-0000-0700-0000E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3" authorId="0" shapeId="0" xr:uid="{00000000-0006-0000-0700-0000E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3" authorId="0" shapeId="0" xr:uid="{00000000-0006-0000-0700-0000E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3" authorId="0" shapeId="0" xr:uid="{00000000-0006-0000-0700-0000E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3" authorId="0" shapeId="0" xr:uid="{00000000-0006-0000-0700-0000E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3" authorId="0" shapeId="0" xr:uid="{00000000-0006-0000-0700-0000F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4" authorId="0" shapeId="0" xr:uid="{00000000-0006-0000-0700-0000F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4" authorId="0" shapeId="0" xr:uid="{00000000-0006-0000-0700-0000F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4" authorId="0" shapeId="0" xr:uid="{00000000-0006-0000-0700-0000F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4" authorId="0" shapeId="0" xr:uid="{00000000-0006-0000-0700-0000F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4" authorId="0" shapeId="0" xr:uid="{00000000-0006-0000-0700-0000F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4" authorId="0" shapeId="0" xr:uid="{00000000-0006-0000-0700-0000F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4" authorId="0" shapeId="0" xr:uid="{00000000-0006-0000-0700-0000F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4" authorId="0" shapeId="0" xr:uid="{00000000-0006-0000-0700-0000F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5" authorId="0" shapeId="0" xr:uid="{00000000-0006-0000-0700-0000F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5" authorId="0" shapeId="0" xr:uid="{00000000-0006-0000-0700-0000F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5" authorId="0" shapeId="0" xr:uid="{00000000-0006-0000-0700-0000F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5" authorId="0" shapeId="0" xr:uid="{00000000-0006-0000-0700-0000F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5" authorId="0" shapeId="0" xr:uid="{00000000-0006-0000-0700-0000F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5" authorId="0" shapeId="0" xr:uid="{00000000-0006-0000-0700-0000F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5" authorId="0" shapeId="0" xr:uid="{00000000-0006-0000-0700-0000F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5" authorId="0" shapeId="0" xr:uid="{00000000-0006-0000-0700-00000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6" authorId="0" shapeId="0" xr:uid="{00000000-0006-0000-0700-00000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6" authorId="0" shapeId="0" xr:uid="{00000000-0006-0000-0700-00000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6" authorId="0" shapeId="0" xr:uid="{00000000-0006-0000-0700-00000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6" authorId="0" shapeId="0" xr:uid="{00000000-0006-0000-0700-00000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6" authorId="0" shapeId="0" xr:uid="{00000000-0006-0000-0700-00000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6" authorId="0" shapeId="0" xr:uid="{00000000-0006-0000-0700-00000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6" authorId="0" shapeId="0" xr:uid="{00000000-0006-0000-0700-00000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6" authorId="0" shapeId="0" xr:uid="{00000000-0006-0000-0700-00000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7" authorId="0" shapeId="0" xr:uid="{00000000-0006-0000-0700-00000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7" authorId="0" shapeId="0" xr:uid="{00000000-0006-0000-0700-00000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7" authorId="0" shapeId="0" xr:uid="{00000000-0006-0000-0700-00000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7" authorId="0" shapeId="0" xr:uid="{00000000-0006-0000-0700-00000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7" authorId="0" shapeId="0" xr:uid="{00000000-0006-0000-0700-00000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7" authorId="0" shapeId="0" xr:uid="{00000000-0006-0000-0700-00000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7" authorId="0" shapeId="0" xr:uid="{00000000-0006-0000-0700-00000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7" authorId="0" shapeId="0" xr:uid="{00000000-0006-0000-0700-00001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8" authorId="0" shapeId="0" xr:uid="{00000000-0006-0000-0700-00001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8" authorId="0" shapeId="0" xr:uid="{00000000-0006-0000-0700-00001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8" authorId="0" shapeId="0" xr:uid="{00000000-0006-0000-0700-00001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8" authorId="0" shapeId="0" xr:uid="{00000000-0006-0000-0700-00001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8" authorId="0" shapeId="0" xr:uid="{00000000-0006-0000-0700-00001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8" authorId="0" shapeId="0" xr:uid="{00000000-0006-0000-0700-00001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8" authorId="0" shapeId="0" xr:uid="{00000000-0006-0000-0700-00001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8" authorId="0" shapeId="0" xr:uid="{00000000-0006-0000-0700-00001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9" authorId="0" shapeId="0" xr:uid="{00000000-0006-0000-0700-00001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9" authorId="0" shapeId="0" xr:uid="{00000000-0006-0000-0700-00001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9" authorId="0" shapeId="0" xr:uid="{00000000-0006-0000-0700-00001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9" authorId="0" shapeId="0" xr:uid="{00000000-0006-0000-0700-00001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9" authorId="0" shapeId="0" xr:uid="{00000000-0006-0000-0700-00001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9" authorId="0" shapeId="0" xr:uid="{00000000-0006-0000-0700-00001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9" authorId="0" shapeId="0" xr:uid="{00000000-0006-0000-0700-00001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9" authorId="0" shapeId="0" xr:uid="{00000000-0006-0000-0700-00002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0" authorId="0" shapeId="0" xr:uid="{00000000-0006-0000-0700-00002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0" authorId="0" shapeId="0" xr:uid="{00000000-0006-0000-0700-00002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0" authorId="0" shapeId="0" xr:uid="{00000000-0006-0000-0700-00002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0" authorId="0" shapeId="0" xr:uid="{00000000-0006-0000-0700-00002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0" authorId="0" shapeId="0" xr:uid="{00000000-0006-0000-0700-00002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0" authorId="0" shapeId="0" xr:uid="{00000000-0006-0000-0700-00002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0" authorId="0" shapeId="0" xr:uid="{00000000-0006-0000-0700-00002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0" authorId="0" shapeId="0" xr:uid="{00000000-0006-0000-0700-00002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1" authorId="0" shapeId="0" xr:uid="{00000000-0006-0000-0700-00002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1" authorId="0" shapeId="0" xr:uid="{00000000-0006-0000-0700-00002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1" authorId="0" shapeId="0" xr:uid="{00000000-0006-0000-0700-00002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1" authorId="0" shapeId="0" xr:uid="{00000000-0006-0000-0700-00002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1" authorId="0" shapeId="0" xr:uid="{00000000-0006-0000-0700-00002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1" authorId="0" shapeId="0" xr:uid="{00000000-0006-0000-0700-00002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1" authorId="0" shapeId="0" xr:uid="{00000000-0006-0000-0700-00002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1" authorId="0" shapeId="0" xr:uid="{00000000-0006-0000-0700-00003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2" authorId="0" shapeId="0" xr:uid="{00000000-0006-0000-0700-00003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2" authorId="0" shapeId="0" xr:uid="{00000000-0006-0000-0700-00003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2" authorId="0" shapeId="0" xr:uid="{00000000-0006-0000-0700-00003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2" authorId="0" shapeId="0" xr:uid="{00000000-0006-0000-0700-00003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2" authorId="0" shapeId="0" xr:uid="{00000000-0006-0000-0700-00003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2" authorId="0" shapeId="0" xr:uid="{00000000-0006-0000-0700-00003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2" authorId="0" shapeId="0" xr:uid="{00000000-0006-0000-0700-00003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2" authorId="0" shapeId="0" xr:uid="{00000000-0006-0000-0700-00003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3" authorId="0" shapeId="0" xr:uid="{00000000-0006-0000-0700-00003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3" authorId="0" shapeId="0" xr:uid="{00000000-0006-0000-0700-00003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3" authorId="0" shapeId="0" xr:uid="{00000000-0006-0000-0700-00003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3" authorId="0" shapeId="0" xr:uid="{00000000-0006-0000-0700-00003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3" authorId="0" shapeId="0" xr:uid="{00000000-0006-0000-0700-00003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3" authorId="0" shapeId="0" xr:uid="{00000000-0006-0000-0700-00003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3" authorId="0" shapeId="0" xr:uid="{00000000-0006-0000-0700-00003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3" authorId="0" shapeId="0" xr:uid="{00000000-0006-0000-0700-00004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4" authorId="0" shapeId="0" xr:uid="{00000000-0006-0000-0700-00004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4" authorId="0" shapeId="0" xr:uid="{00000000-0006-0000-0700-00004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4" authorId="0" shapeId="0" xr:uid="{00000000-0006-0000-0700-00004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4" authorId="0" shapeId="0" xr:uid="{00000000-0006-0000-0700-00004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4" authorId="0" shapeId="0" xr:uid="{00000000-0006-0000-0700-00004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4" authorId="0" shapeId="0" xr:uid="{00000000-0006-0000-0700-00004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4" authorId="0" shapeId="0" xr:uid="{00000000-0006-0000-0700-00004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4" authorId="0" shapeId="0" xr:uid="{00000000-0006-0000-0700-00004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5" authorId="0" shapeId="0" xr:uid="{00000000-0006-0000-0700-00004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5" authorId="0" shapeId="0" xr:uid="{00000000-0006-0000-0700-00004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5" authorId="0" shapeId="0" xr:uid="{00000000-0006-0000-0700-00004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5" authorId="0" shapeId="0" xr:uid="{00000000-0006-0000-0700-00004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5" authorId="0" shapeId="0" xr:uid="{00000000-0006-0000-0700-00004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5" authorId="0" shapeId="0" xr:uid="{00000000-0006-0000-0700-00004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5" authorId="0" shapeId="0" xr:uid="{00000000-0006-0000-0700-00004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5" authorId="0" shapeId="0" xr:uid="{00000000-0006-0000-0700-00005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6" authorId="0" shapeId="0" xr:uid="{00000000-0006-0000-0700-00005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6" authorId="0" shapeId="0" xr:uid="{00000000-0006-0000-0700-00005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6" authorId="0" shapeId="0" xr:uid="{00000000-0006-0000-0700-00005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6" authorId="0" shapeId="0" xr:uid="{00000000-0006-0000-0700-00005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6" authorId="0" shapeId="0" xr:uid="{00000000-0006-0000-0700-00005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6" authorId="0" shapeId="0" xr:uid="{00000000-0006-0000-0700-00005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6" authorId="0" shapeId="0" xr:uid="{00000000-0006-0000-0700-00005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6" authorId="0" shapeId="0" xr:uid="{00000000-0006-0000-0700-00005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7" authorId="0" shapeId="0" xr:uid="{00000000-0006-0000-0700-00005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7" authorId="0" shapeId="0" xr:uid="{00000000-0006-0000-0700-00005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7" authorId="0" shapeId="0" xr:uid="{00000000-0006-0000-0700-00005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7" authorId="0" shapeId="0" xr:uid="{00000000-0006-0000-0700-00005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7" authorId="0" shapeId="0" xr:uid="{00000000-0006-0000-0700-00005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7" authorId="0" shapeId="0" xr:uid="{00000000-0006-0000-0700-00005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7" authorId="0" shapeId="0" xr:uid="{00000000-0006-0000-0700-00005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7" authorId="0" shapeId="0" xr:uid="{00000000-0006-0000-0700-00006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8" authorId="0" shapeId="0" xr:uid="{00000000-0006-0000-0700-00006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8" authorId="0" shapeId="0" xr:uid="{00000000-0006-0000-0700-00006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8" authorId="0" shapeId="0" xr:uid="{00000000-0006-0000-0700-00006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8" authorId="0" shapeId="0" xr:uid="{00000000-0006-0000-0700-00006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8" authorId="0" shapeId="0" xr:uid="{00000000-0006-0000-0700-00006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8" authorId="0" shapeId="0" xr:uid="{00000000-0006-0000-0700-00006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8" authorId="0" shapeId="0" xr:uid="{00000000-0006-0000-0700-00006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8" authorId="0" shapeId="0" xr:uid="{00000000-0006-0000-0700-00006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9" authorId="0" shapeId="0" xr:uid="{00000000-0006-0000-0700-00006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9" authorId="0" shapeId="0" xr:uid="{00000000-0006-0000-0700-00006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9" authorId="0" shapeId="0" xr:uid="{00000000-0006-0000-0700-00006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9" authorId="0" shapeId="0" xr:uid="{00000000-0006-0000-0700-00006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9" authorId="0" shapeId="0" xr:uid="{00000000-0006-0000-0700-00006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9" authorId="0" shapeId="0" xr:uid="{00000000-0006-0000-0700-00006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9" authorId="0" shapeId="0" xr:uid="{00000000-0006-0000-0700-00006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9" authorId="0" shapeId="0" xr:uid="{00000000-0006-0000-0700-00007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0" authorId="0" shapeId="0" xr:uid="{00000000-0006-0000-0700-00007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0" authorId="0" shapeId="0" xr:uid="{00000000-0006-0000-0700-00007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0" authorId="0" shapeId="0" xr:uid="{00000000-0006-0000-0700-00007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0" authorId="0" shapeId="0" xr:uid="{00000000-0006-0000-0700-00007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0" authorId="0" shapeId="0" xr:uid="{00000000-0006-0000-0700-00007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0" authorId="0" shapeId="0" xr:uid="{00000000-0006-0000-0700-00007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0" authorId="0" shapeId="0" xr:uid="{00000000-0006-0000-0700-00007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0" authorId="0" shapeId="0" xr:uid="{00000000-0006-0000-0700-00007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1" authorId="0" shapeId="0" xr:uid="{00000000-0006-0000-0700-00007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1" authorId="0" shapeId="0" xr:uid="{00000000-0006-0000-0700-00007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1" authorId="0" shapeId="0" xr:uid="{00000000-0006-0000-0700-00007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1" authorId="0" shapeId="0" xr:uid="{00000000-0006-0000-0700-00007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1" authorId="0" shapeId="0" xr:uid="{00000000-0006-0000-0700-00007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1" authorId="0" shapeId="0" xr:uid="{00000000-0006-0000-0700-00007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1" authorId="0" shapeId="0" xr:uid="{00000000-0006-0000-0700-00007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1" authorId="0" shapeId="0" xr:uid="{00000000-0006-0000-0700-00008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2" authorId="0" shapeId="0" xr:uid="{00000000-0006-0000-0700-00008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2" authorId="0" shapeId="0" xr:uid="{00000000-0006-0000-0700-00008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2" authorId="0" shapeId="0" xr:uid="{00000000-0006-0000-0700-00008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2" authorId="0" shapeId="0" xr:uid="{00000000-0006-0000-0700-00008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2" authorId="0" shapeId="0" xr:uid="{00000000-0006-0000-0700-00008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2" authorId="0" shapeId="0" xr:uid="{00000000-0006-0000-0700-00008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2" authorId="0" shapeId="0" xr:uid="{00000000-0006-0000-0700-00008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2" authorId="0" shapeId="0" xr:uid="{00000000-0006-0000-0700-00008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3" authorId="0" shapeId="0" xr:uid="{00000000-0006-0000-0700-00008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3" authorId="0" shapeId="0" xr:uid="{00000000-0006-0000-0700-00008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3" authorId="0" shapeId="0" xr:uid="{00000000-0006-0000-0700-00008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3" authorId="0" shapeId="0" xr:uid="{00000000-0006-0000-0700-00008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3" authorId="0" shapeId="0" xr:uid="{00000000-0006-0000-0700-00008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3" authorId="0" shapeId="0" xr:uid="{00000000-0006-0000-0700-00008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3" authorId="0" shapeId="0" xr:uid="{00000000-0006-0000-0700-00008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3" authorId="0" shapeId="0" xr:uid="{00000000-0006-0000-0700-00009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4" authorId="0" shapeId="0" xr:uid="{00000000-0006-0000-0700-00009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4" authorId="0" shapeId="0" xr:uid="{00000000-0006-0000-0700-00009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4" authorId="0" shapeId="0" xr:uid="{00000000-0006-0000-0700-00009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4" authorId="0" shapeId="0" xr:uid="{00000000-0006-0000-0700-00009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4" authorId="0" shapeId="0" xr:uid="{00000000-0006-0000-0700-00009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4" authorId="0" shapeId="0" xr:uid="{00000000-0006-0000-0700-00009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4" authorId="0" shapeId="0" xr:uid="{00000000-0006-0000-0700-00009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4" authorId="0" shapeId="0" xr:uid="{00000000-0006-0000-0700-00009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5" authorId="0" shapeId="0" xr:uid="{00000000-0006-0000-0700-00009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5" authorId="0" shapeId="0" xr:uid="{00000000-0006-0000-0700-00009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5" authorId="0" shapeId="0" xr:uid="{00000000-0006-0000-0700-00009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5" authorId="0" shapeId="0" xr:uid="{00000000-0006-0000-0700-00009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5" authorId="0" shapeId="0" xr:uid="{00000000-0006-0000-0700-00009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5" authorId="0" shapeId="0" xr:uid="{00000000-0006-0000-0700-00009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5" authorId="0" shapeId="0" xr:uid="{00000000-0006-0000-0700-00009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5" authorId="0" shapeId="0" xr:uid="{00000000-0006-0000-0700-0000A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6" authorId="0" shapeId="0" xr:uid="{00000000-0006-0000-0700-0000A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6" authorId="0" shapeId="0" xr:uid="{00000000-0006-0000-0700-0000A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6" authorId="0" shapeId="0" xr:uid="{00000000-0006-0000-0700-0000A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6" authorId="0" shapeId="0" xr:uid="{00000000-0006-0000-0700-0000A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6" authorId="0" shapeId="0" xr:uid="{00000000-0006-0000-0700-0000A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6" authorId="0" shapeId="0" xr:uid="{00000000-0006-0000-0700-0000A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6" authorId="0" shapeId="0" xr:uid="{00000000-0006-0000-0700-0000A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6" authorId="0" shapeId="0" xr:uid="{00000000-0006-0000-0700-0000A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7" authorId="0" shapeId="0" xr:uid="{00000000-0006-0000-0700-0000A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7" authorId="0" shapeId="0" xr:uid="{00000000-0006-0000-0700-0000A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7" authorId="0" shapeId="0" xr:uid="{00000000-0006-0000-0700-0000A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7" authorId="0" shapeId="0" xr:uid="{00000000-0006-0000-0700-0000A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7" authorId="0" shapeId="0" xr:uid="{00000000-0006-0000-0700-0000A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7" authorId="0" shapeId="0" xr:uid="{00000000-0006-0000-0700-0000A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7" authorId="0" shapeId="0" xr:uid="{00000000-0006-0000-0700-0000A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7" authorId="0" shapeId="0" xr:uid="{00000000-0006-0000-0700-0000B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8" authorId="0" shapeId="0" xr:uid="{00000000-0006-0000-0700-0000B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8" authorId="0" shapeId="0" xr:uid="{00000000-0006-0000-0700-0000B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8" authorId="0" shapeId="0" xr:uid="{00000000-0006-0000-0700-0000B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8" authorId="0" shapeId="0" xr:uid="{00000000-0006-0000-0700-0000B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8" authorId="0" shapeId="0" xr:uid="{00000000-0006-0000-0700-0000B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8" authorId="0" shapeId="0" xr:uid="{00000000-0006-0000-0700-0000B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8" authorId="0" shapeId="0" xr:uid="{00000000-0006-0000-0700-0000B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8" authorId="0" shapeId="0" xr:uid="{00000000-0006-0000-0700-0000B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9" authorId="0" shapeId="0" xr:uid="{00000000-0006-0000-0700-0000B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9" authorId="0" shapeId="0" xr:uid="{00000000-0006-0000-0700-0000B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9" authorId="0" shapeId="0" xr:uid="{00000000-0006-0000-0700-0000B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9" authorId="0" shapeId="0" xr:uid="{00000000-0006-0000-0700-0000B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9" authorId="0" shapeId="0" xr:uid="{00000000-0006-0000-0700-0000B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9" authorId="0" shapeId="0" xr:uid="{00000000-0006-0000-0700-0000B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9" authorId="0" shapeId="0" xr:uid="{00000000-0006-0000-0700-0000B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9" authorId="0" shapeId="0" xr:uid="{00000000-0006-0000-0700-0000C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0" authorId="0" shapeId="0" xr:uid="{00000000-0006-0000-0700-0000C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0" authorId="0" shapeId="0" xr:uid="{00000000-0006-0000-0700-0000C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0" authorId="0" shapeId="0" xr:uid="{00000000-0006-0000-0700-0000C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0" authorId="0" shapeId="0" xr:uid="{00000000-0006-0000-0700-0000C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0" authorId="0" shapeId="0" xr:uid="{00000000-0006-0000-0700-0000C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0" authorId="0" shapeId="0" xr:uid="{00000000-0006-0000-0700-0000C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0" authorId="0" shapeId="0" xr:uid="{00000000-0006-0000-0700-0000C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0" authorId="0" shapeId="0" xr:uid="{00000000-0006-0000-0700-0000C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1" authorId="0" shapeId="0" xr:uid="{00000000-0006-0000-0700-0000C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1" authorId="0" shapeId="0" xr:uid="{00000000-0006-0000-0700-0000C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1" authorId="0" shapeId="0" xr:uid="{00000000-0006-0000-0700-0000C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1" authorId="0" shapeId="0" xr:uid="{00000000-0006-0000-0700-0000C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1" authorId="0" shapeId="0" xr:uid="{00000000-0006-0000-0700-0000C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1" authorId="0" shapeId="0" xr:uid="{00000000-0006-0000-0700-0000C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1" authorId="0" shapeId="0" xr:uid="{00000000-0006-0000-0700-0000C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1" authorId="0" shapeId="0" xr:uid="{00000000-0006-0000-0700-0000D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2" authorId="0" shapeId="0" xr:uid="{00000000-0006-0000-0700-0000D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2" authorId="0" shapeId="0" xr:uid="{00000000-0006-0000-0700-0000D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2" authorId="0" shapeId="0" xr:uid="{00000000-0006-0000-0700-0000D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2" authorId="0" shapeId="0" xr:uid="{00000000-0006-0000-0700-0000D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2" authorId="0" shapeId="0" xr:uid="{00000000-0006-0000-0700-0000D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2" authorId="0" shapeId="0" xr:uid="{00000000-0006-0000-0700-0000D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2" authorId="0" shapeId="0" xr:uid="{00000000-0006-0000-0700-0000D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2" authorId="0" shapeId="0" xr:uid="{00000000-0006-0000-0700-0000D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3" authorId="0" shapeId="0" xr:uid="{00000000-0006-0000-0700-0000D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3" authorId="0" shapeId="0" xr:uid="{00000000-0006-0000-0700-0000D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3" authorId="0" shapeId="0" xr:uid="{00000000-0006-0000-0700-0000D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3" authorId="0" shapeId="0" xr:uid="{00000000-0006-0000-0700-0000D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3" authorId="0" shapeId="0" xr:uid="{00000000-0006-0000-0700-0000D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3" authorId="0" shapeId="0" xr:uid="{00000000-0006-0000-0700-0000D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3" authorId="0" shapeId="0" xr:uid="{00000000-0006-0000-0700-0000D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3" authorId="0" shapeId="0" xr:uid="{00000000-0006-0000-0700-0000E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4" authorId="0" shapeId="0" xr:uid="{00000000-0006-0000-0700-0000E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4" authorId="0" shapeId="0" xr:uid="{00000000-0006-0000-0700-0000E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4" authorId="0" shapeId="0" xr:uid="{00000000-0006-0000-0700-0000E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4" authorId="0" shapeId="0" xr:uid="{00000000-0006-0000-0700-0000E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4" authorId="0" shapeId="0" xr:uid="{00000000-0006-0000-0700-0000E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4" authorId="0" shapeId="0" xr:uid="{00000000-0006-0000-0700-0000E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4" authorId="0" shapeId="0" xr:uid="{00000000-0006-0000-0700-0000E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4" authorId="0" shapeId="0" xr:uid="{00000000-0006-0000-0700-0000E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5" authorId="0" shapeId="0" xr:uid="{00000000-0006-0000-0700-0000E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5" authorId="0" shapeId="0" xr:uid="{00000000-0006-0000-0700-0000E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5" authorId="0" shapeId="0" xr:uid="{00000000-0006-0000-0700-0000E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5" authorId="0" shapeId="0" xr:uid="{00000000-0006-0000-0700-0000E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5" authorId="0" shapeId="0" xr:uid="{00000000-0006-0000-0700-0000E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5" authorId="0" shapeId="0" xr:uid="{00000000-0006-0000-0700-0000E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5" authorId="0" shapeId="0" xr:uid="{00000000-0006-0000-0700-0000E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5" authorId="0" shapeId="0" xr:uid="{00000000-0006-0000-0700-0000F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6" authorId="0" shapeId="0" xr:uid="{00000000-0006-0000-0700-0000F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6" authorId="0" shapeId="0" xr:uid="{00000000-0006-0000-0700-0000F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6" authorId="0" shapeId="0" xr:uid="{00000000-0006-0000-0700-0000F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6" authorId="0" shapeId="0" xr:uid="{00000000-0006-0000-0700-0000F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6" authorId="0" shapeId="0" xr:uid="{00000000-0006-0000-0700-0000F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6" authorId="0" shapeId="0" xr:uid="{00000000-0006-0000-0700-0000F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6" authorId="0" shapeId="0" xr:uid="{00000000-0006-0000-0700-0000F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6" authorId="0" shapeId="0" xr:uid="{00000000-0006-0000-0700-0000F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7" authorId="0" shapeId="0" xr:uid="{00000000-0006-0000-0700-0000F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7" authorId="0" shapeId="0" xr:uid="{00000000-0006-0000-0700-0000F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7" authorId="0" shapeId="0" xr:uid="{00000000-0006-0000-0700-0000F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7" authorId="0" shapeId="0" xr:uid="{00000000-0006-0000-0700-0000F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7" authorId="0" shapeId="0" xr:uid="{00000000-0006-0000-0700-0000F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7" authorId="0" shapeId="0" xr:uid="{00000000-0006-0000-0700-0000F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7" authorId="0" shapeId="0" xr:uid="{00000000-0006-0000-0700-0000F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7" authorId="0" shapeId="0" xr:uid="{00000000-0006-0000-0700-00000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8" authorId="0" shapeId="0" xr:uid="{00000000-0006-0000-0700-00000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8" authorId="0" shapeId="0" xr:uid="{00000000-0006-0000-0700-00000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8" authorId="0" shapeId="0" xr:uid="{00000000-0006-0000-0700-00000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8" authorId="0" shapeId="0" xr:uid="{00000000-0006-0000-0700-00000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8" authorId="0" shapeId="0" xr:uid="{00000000-0006-0000-0700-00000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8" authorId="0" shapeId="0" xr:uid="{00000000-0006-0000-0700-00000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8" authorId="0" shapeId="0" xr:uid="{00000000-0006-0000-0700-00000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8" authorId="0" shapeId="0" xr:uid="{00000000-0006-0000-0700-00000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9" authorId="0" shapeId="0" xr:uid="{00000000-0006-0000-0700-00000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9" authorId="0" shapeId="0" xr:uid="{00000000-0006-0000-0700-00000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9" authorId="0" shapeId="0" xr:uid="{00000000-0006-0000-0700-00000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9" authorId="0" shapeId="0" xr:uid="{00000000-0006-0000-0700-00000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9" authorId="0" shapeId="0" xr:uid="{00000000-0006-0000-0700-00000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9" authorId="0" shapeId="0" xr:uid="{00000000-0006-0000-0700-00000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9" authorId="0" shapeId="0" xr:uid="{00000000-0006-0000-0700-00000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9" authorId="0" shapeId="0" xr:uid="{00000000-0006-0000-0700-00001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0" authorId="0" shapeId="0" xr:uid="{00000000-0006-0000-0700-00001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0" authorId="0" shapeId="0" xr:uid="{00000000-0006-0000-0700-00001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0" authorId="0" shapeId="0" xr:uid="{00000000-0006-0000-0700-00001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0" authorId="0" shapeId="0" xr:uid="{00000000-0006-0000-0700-00001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0" authorId="0" shapeId="0" xr:uid="{00000000-0006-0000-0700-00001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0" authorId="0" shapeId="0" xr:uid="{00000000-0006-0000-0700-00001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0" authorId="0" shapeId="0" xr:uid="{00000000-0006-0000-0700-00001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0" authorId="0" shapeId="0" xr:uid="{00000000-0006-0000-0700-00001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1" authorId="0" shapeId="0" xr:uid="{00000000-0006-0000-0700-00001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1" authorId="0" shapeId="0" xr:uid="{00000000-0006-0000-0700-00001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1" authorId="0" shapeId="0" xr:uid="{00000000-0006-0000-0700-00001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1" authorId="0" shapeId="0" xr:uid="{00000000-0006-0000-0700-00001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1" authorId="0" shapeId="0" xr:uid="{00000000-0006-0000-0700-00001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1" authorId="0" shapeId="0" xr:uid="{00000000-0006-0000-0700-00001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1" authorId="0" shapeId="0" xr:uid="{00000000-0006-0000-0700-00001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1" authorId="0" shapeId="0" xr:uid="{00000000-0006-0000-0700-00002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2" authorId="0" shapeId="0" xr:uid="{00000000-0006-0000-0700-00002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2" authorId="0" shapeId="0" xr:uid="{00000000-0006-0000-0700-00002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2" authorId="0" shapeId="0" xr:uid="{00000000-0006-0000-0700-00002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2" authorId="0" shapeId="0" xr:uid="{00000000-0006-0000-0700-00002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2" authorId="0" shapeId="0" xr:uid="{00000000-0006-0000-0700-00002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2" authorId="0" shapeId="0" xr:uid="{00000000-0006-0000-0700-00002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2" authorId="0" shapeId="0" xr:uid="{00000000-0006-0000-0700-00002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2" authorId="0" shapeId="0" xr:uid="{00000000-0006-0000-0700-00002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3" authorId="0" shapeId="0" xr:uid="{00000000-0006-0000-0700-00002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3" authorId="0" shapeId="0" xr:uid="{00000000-0006-0000-0700-00002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3" authorId="0" shapeId="0" xr:uid="{00000000-0006-0000-0700-00002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3" authorId="0" shapeId="0" xr:uid="{00000000-0006-0000-0700-00002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3" authorId="0" shapeId="0" xr:uid="{00000000-0006-0000-0700-00002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3" authorId="0" shapeId="0" xr:uid="{00000000-0006-0000-0700-00002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3" authorId="0" shapeId="0" xr:uid="{00000000-0006-0000-0700-00002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3" authorId="0" shapeId="0" xr:uid="{00000000-0006-0000-0700-00003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4" authorId="0" shapeId="0" xr:uid="{00000000-0006-0000-0700-00003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4" authorId="0" shapeId="0" xr:uid="{00000000-0006-0000-0700-00003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4" authorId="0" shapeId="0" xr:uid="{00000000-0006-0000-0700-00003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4" authorId="0" shapeId="0" xr:uid="{00000000-0006-0000-0700-00003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4" authorId="0" shapeId="0" xr:uid="{00000000-0006-0000-0700-00003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4" authorId="0" shapeId="0" xr:uid="{00000000-0006-0000-0700-00003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4" authorId="0" shapeId="0" xr:uid="{00000000-0006-0000-0700-00003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4" authorId="0" shapeId="0" xr:uid="{00000000-0006-0000-0700-00003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5" authorId="0" shapeId="0" xr:uid="{00000000-0006-0000-0700-00003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5" authorId="0" shapeId="0" xr:uid="{00000000-0006-0000-0700-00003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5" authorId="0" shapeId="0" xr:uid="{00000000-0006-0000-0700-00003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5" authorId="0" shapeId="0" xr:uid="{00000000-0006-0000-0700-00003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5" authorId="0" shapeId="0" xr:uid="{00000000-0006-0000-0700-00003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5" authorId="0" shapeId="0" xr:uid="{00000000-0006-0000-0700-00003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5" authorId="0" shapeId="0" xr:uid="{00000000-0006-0000-0700-00003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5" authorId="0" shapeId="0" xr:uid="{00000000-0006-0000-0700-00004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6" authorId="0" shapeId="0" xr:uid="{00000000-0006-0000-0700-00004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6" authorId="0" shapeId="0" xr:uid="{00000000-0006-0000-0700-00004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6" authorId="0" shapeId="0" xr:uid="{00000000-0006-0000-0700-00004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6" authorId="0" shapeId="0" xr:uid="{00000000-0006-0000-0700-00004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6" authorId="0" shapeId="0" xr:uid="{00000000-0006-0000-0700-00004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6" authorId="0" shapeId="0" xr:uid="{00000000-0006-0000-0700-00004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6" authorId="0" shapeId="0" xr:uid="{00000000-0006-0000-0700-00004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6" authorId="0" shapeId="0" xr:uid="{00000000-0006-0000-0700-00004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7" authorId="0" shapeId="0" xr:uid="{00000000-0006-0000-0700-00004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7" authorId="0" shapeId="0" xr:uid="{00000000-0006-0000-0700-00004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7" authorId="0" shapeId="0" xr:uid="{00000000-0006-0000-0700-00004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7" authorId="0" shapeId="0" xr:uid="{00000000-0006-0000-0700-00004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7" authorId="0" shapeId="0" xr:uid="{00000000-0006-0000-0700-00004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7" authorId="0" shapeId="0" xr:uid="{00000000-0006-0000-0700-00004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7" authorId="0" shapeId="0" xr:uid="{00000000-0006-0000-0700-00004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7" authorId="0" shapeId="0" xr:uid="{00000000-0006-0000-0700-00005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8" authorId="0" shapeId="0" xr:uid="{00000000-0006-0000-0700-00005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8" authorId="0" shapeId="0" xr:uid="{00000000-0006-0000-0700-00005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8" authorId="0" shapeId="0" xr:uid="{00000000-0006-0000-0700-00005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8" authorId="0" shapeId="0" xr:uid="{00000000-0006-0000-0700-00005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8" authorId="0" shapeId="0" xr:uid="{00000000-0006-0000-0700-00005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8" authorId="0" shapeId="0" xr:uid="{00000000-0006-0000-0700-00005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8" authorId="0" shapeId="0" xr:uid="{00000000-0006-0000-0700-00005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8" authorId="0" shapeId="0" xr:uid="{00000000-0006-0000-0700-00005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9" authorId="0" shapeId="0" xr:uid="{00000000-0006-0000-0700-00005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9" authorId="0" shapeId="0" xr:uid="{00000000-0006-0000-0700-00005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9" authorId="0" shapeId="0" xr:uid="{00000000-0006-0000-0700-00005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9" authorId="0" shapeId="0" xr:uid="{00000000-0006-0000-0700-00005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9" authorId="0" shapeId="0" xr:uid="{00000000-0006-0000-0700-00005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9" authorId="0" shapeId="0" xr:uid="{00000000-0006-0000-0700-00005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9" authorId="0" shapeId="0" xr:uid="{00000000-0006-0000-0700-00005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9" authorId="0" shapeId="0" xr:uid="{00000000-0006-0000-0700-00006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0" authorId="0" shapeId="0" xr:uid="{00000000-0006-0000-0700-00006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0" authorId="0" shapeId="0" xr:uid="{00000000-0006-0000-0700-00006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0" authorId="0" shapeId="0" xr:uid="{00000000-0006-0000-0700-00006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0" authorId="0" shapeId="0" xr:uid="{00000000-0006-0000-0700-00006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0" authorId="0" shapeId="0" xr:uid="{00000000-0006-0000-0700-00006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0" authorId="0" shapeId="0" xr:uid="{00000000-0006-0000-0700-00006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0" authorId="0" shapeId="0" xr:uid="{00000000-0006-0000-0700-00006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0" authorId="0" shapeId="0" xr:uid="{00000000-0006-0000-0700-00006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1" authorId="0" shapeId="0" xr:uid="{00000000-0006-0000-0700-00006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1" authorId="0" shapeId="0" xr:uid="{00000000-0006-0000-0700-00006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1" authorId="0" shapeId="0" xr:uid="{00000000-0006-0000-0700-00006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1" authorId="0" shapeId="0" xr:uid="{00000000-0006-0000-0700-00006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1" authorId="0" shapeId="0" xr:uid="{00000000-0006-0000-0700-00006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1" authorId="0" shapeId="0" xr:uid="{00000000-0006-0000-0700-00006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1" authorId="0" shapeId="0" xr:uid="{00000000-0006-0000-0700-00006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1" authorId="0" shapeId="0" xr:uid="{00000000-0006-0000-0700-00007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2" authorId="0" shapeId="0" xr:uid="{00000000-0006-0000-0700-00007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2" authorId="0" shapeId="0" xr:uid="{00000000-0006-0000-0700-00007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2" authorId="0" shapeId="0" xr:uid="{00000000-0006-0000-0700-00007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2" authorId="0" shapeId="0" xr:uid="{00000000-0006-0000-0700-00007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2" authorId="0" shapeId="0" xr:uid="{00000000-0006-0000-0700-00007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2" authorId="0" shapeId="0" xr:uid="{00000000-0006-0000-0700-00007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2" authorId="0" shapeId="0" xr:uid="{00000000-0006-0000-0700-00007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2" authorId="0" shapeId="0" xr:uid="{00000000-0006-0000-0700-00007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3" authorId="0" shapeId="0" xr:uid="{00000000-0006-0000-0700-00007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3" authorId="0" shapeId="0" xr:uid="{00000000-0006-0000-0700-00007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3" authorId="0" shapeId="0" xr:uid="{00000000-0006-0000-0700-00007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3" authorId="0" shapeId="0" xr:uid="{00000000-0006-0000-0700-00007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3" authorId="0" shapeId="0" xr:uid="{00000000-0006-0000-0700-00007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3" authorId="0" shapeId="0" xr:uid="{00000000-0006-0000-0700-00007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3" authorId="0" shapeId="0" xr:uid="{00000000-0006-0000-0700-00007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3" authorId="0" shapeId="0" xr:uid="{00000000-0006-0000-0700-00008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4" authorId="0" shapeId="0" xr:uid="{00000000-0006-0000-0700-00008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4" authorId="0" shapeId="0" xr:uid="{00000000-0006-0000-0700-00008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4" authorId="0" shapeId="0" xr:uid="{00000000-0006-0000-0700-00008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4" authorId="0" shapeId="0" xr:uid="{00000000-0006-0000-0700-00008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4" authorId="0" shapeId="0" xr:uid="{00000000-0006-0000-0700-00008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4" authorId="0" shapeId="0" xr:uid="{00000000-0006-0000-0700-00008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4" authorId="0" shapeId="0" xr:uid="{00000000-0006-0000-0700-00008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4" authorId="0" shapeId="0" xr:uid="{00000000-0006-0000-0700-00008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5" authorId="0" shapeId="0" xr:uid="{00000000-0006-0000-0700-00008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5" authorId="0" shapeId="0" xr:uid="{00000000-0006-0000-0700-00008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5" authorId="0" shapeId="0" xr:uid="{00000000-0006-0000-0700-00008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5" authorId="0" shapeId="0" xr:uid="{00000000-0006-0000-0700-00008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5" authorId="0" shapeId="0" xr:uid="{00000000-0006-0000-0700-00008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5" authorId="0" shapeId="0" xr:uid="{00000000-0006-0000-0700-00008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5" authorId="0" shapeId="0" xr:uid="{00000000-0006-0000-0700-00008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5" authorId="0" shapeId="0" xr:uid="{00000000-0006-0000-0700-00009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6" authorId="0" shapeId="0" xr:uid="{00000000-0006-0000-0700-00009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6" authorId="0" shapeId="0" xr:uid="{00000000-0006-0000-0700-00009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6" authorId="0" shapeId="0" xr:uid="{00000000-0006-0000-0700-00009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6" authorId="0" shapeId="0" xr:uid="{00000000-0006-0000-0700-00009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6" authorId="0" shapeId="0" xr:uid="{00000000-0006-0000-0700-00009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6" authorId="0" shapeId="0" xr:uid="{00000000-0006-0000-0700-00009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6" authorId="0" shapeId="0" xr:uid="{00000000-0006-0000-0700-00009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6" authorId="0" shapeId="0" xr:uid="{00000000-0006-0000-0700-00009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7" authorId="0" shapeId="0" xr:uid="{00000000-0006-0000-0700-00009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7" authorId="0" shapeId="0" xr:uid="{00000000-0006-0000-0700-00009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7" authorId="0" shapeId="0" xr:uid="{00000000-0006-0000-0700-00009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7" authorId="0" shapeId="0" xr:uid="{00000000-0006-0000-0700-00009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7" authorId="0" shapeId="0" xr:uid="{00000000-0006-0000-0700-00009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7" authorId="0" shapeId="0" xr:uid="{00000000-0006-0000-0700-00009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7" authorId="0" shapeId="0" xr:uid="{00000000-0006-0000-0700-00009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7" authorId="0" shapeId="0" xr:uid="{00000000-0006-0000-0700-0000A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8" authorId="0" shapeId="0" xr:uid="{00000000-0006-0000-0700-0000A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8" authorId="0" shapeId="0" xr:uid="{00000000-0006-0000-0700-0000A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8" authorId="0" shapeId="0" xr:uid="{00000000-0006-0000-0700-0000A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8" authorId="0" shapeId="0" xr:uid="{00000000-0006-0000-0700-0000A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8" authorId="0" shapeId="0" xr:uid="{00000000-0006-0000-0700-0000A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8" authorId="0" shapeId="0" xr:uid="{00000000-0006-0000-0700-0000A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8" authorId="0" shapeId="0" xr:uid="{00000000-0006-0000-0700-0000A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8" authorId="0" shapeId="0" xr:uid="{00000000-0006-0000-0700-0000A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9" authorId="0" shapeId="0" xr:uid="{00000000-0006-0000-0700-0000A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9" authorId="0" shapeId="0" xr:uid="{00000000-0006-0000-0700-0000A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9" authorId="0" shapeId="0" xr:uid="{00000000-0006-0000-0700-0000A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9" authorId="0" shapeId="0" xr:uid="{00000000-0006-0000-0700-0000A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9" authorId="0" shapeId="0" xr:uid="{00000000-0006-0000-0700-0000A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9" authorId="0" shapeId="0" xr:uid="{00000000-0006-0000-0700-0000A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9" authorId="0" shapeId="0" xr:uid="{00000000-0006-0000-0700-0000A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9" authorId="0" shapeId="0" xr:uid="{00000000-0006-0000-0700-0000B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0" authorId="0" shapeId="0" xr:uid="{00000000-0006-0000-0700-0000B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0" authorId="0" shapeId="0" xr:uid="{00000000-0006-0000-0700-0000B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0" authorId="0" shapeId="0" xr:uid="{00000000-0006-0000-0700-0000B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0" authorId="0" shapeId="0" xr:uid="{00000000-0006-0000-0700-0000B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0" authorId="0" shapeId="0" xr:uid="{00000000-0006-0000-0700-0000B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0" authorId="0" shapeId="0" xr:uid="{00000000-0006-0000-0700-0000B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0" authorId="0" shapeId="0" xr:uid="{00000000-0006-0000-0700-0000B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0" authorId="0" shapeId="0" xr:uid="{00000000-0006-0000-0700-0000B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1" authorId="0" shapeId="0" xr:uid="{00000000-0006-0000-0700-0000B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1" authorId="0" shapeId="0" xr:uid="{00000000-0006-0000-0700-0000B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1" authorId="0" shapeId="0" xr:uid="{00000000-0006-0000-0700-0000B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1" authorId="0" shapeId="0" xr:uid="{00000000-0006-0000-0700-0000B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1" authorId="0" shapeId="0" xr:uid="{00000000-0006-0000-0700-0000B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1" authorId="0" shapeId="0" xr:uid="{00000000-0006-0000-0700-0000B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1" authorId="0" shapeId="0" xr:uid="{00000000-0006-0000-0700-0000B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1" authorId="0" shapeId="0" xr:uid="{00000000-0006-0000-0700-0000C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2" authorId="0" shapeId="0" xr:uid="{00000000-0006-0000-0700-0000C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2" authorId="0" shapeId="0" xr:uid="{00000000-0006-0000-0700-0000C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2" authorId="0" shapeId="0" xr:uid="{00000000-0006-0000-0700-0000C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2" authorId="0" shapeId="0" xr:uid="{00000000-0006-0000-0700-0000C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2" authorId="0" shapeId="0" xr:uid="{00000000-0006-0000-0700-0000C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2" authorId="0" shapeId="0" xr:uid="{00000000-0006-0000-0700-0000C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2" authorId="0" shapeId="0" xr:uid="{00000000-0006-0000-0700-0000C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2" authorId="0" shapeId="0" xr:uid="{00000000-0006-0000-0700-0000C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3" authorId="0" shapeId="0" xr:uid="{00000000-0006-0000-0700-0000C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3" authorId="0" shapeId="0" xr:uid="{00000000-0006-0000-0700-0000C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3" authorId="0" shapeId="0" xr:uid="{00000000-0006-0000-0700-0000C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3" authorId="0" shapeId="0" xr:uid="{00000000-0006-0000-0700-0000C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3" authorId="0" shapeId="0" xr:uid="{00000000-0006-0000-0700-0000C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3" authorId="0" shapeId="0" xr:uid="{00000000-0006-0000-0700-0000C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3" authorId="0" shapeId="0" xr:uid="{00000000-0006-0000-0700-0000C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3" authorId="0" shapeId="0" xr:uid="{00000000-0006-0000-0700-0000D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4" authorId="0" shapeId="0" xr:uid="{00000000-0006-0000-0700-0000D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4" authorId="0" shapeId="0" xr:uid="{00000000-0006-0000-0700-0000D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4" authorId="0" shapeId="0" xr:uid="{00000000-0006-0000-0700-0000D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4" authorId="0" shapeId="0" xr:uid="{00000000-0006-0000-0700-0000D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4" authorId="0" shapeId="0" xr:uid="{00000000-0006-0000-0700-0000D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4" authorId="0" shapeId="0" xr:uid="{00000000-0006-0000-0700-0000D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4" authorId="0" shapeId="0" xr:uid="{00000000-0006-0000-0700-0000D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4" authorId="0" shapeId="0" xr:uid="{00000000-0006-0000-0700-0000D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5" authorId="0" shapeId="0" xr:uid="{00000000-0006-0000-0700-0000D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5" authorId="0" shapeId="0" xr:uid="{00000000-0006-0000-0700-0000D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5" authorId="0" shapeId="0" xr:uid="{00000000-0006-0000-0700-0000D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5" authorId="0" shapeId="0" xr:uid="{00000000-0006-0000-0700-0000D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5" authorId="0" shapeId="0" xr:uid="{00000000-0006-0000-0700-0000D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5" authorId="0" shapeId="0" xr:uid="{00000000-0006-0000-0700-0000D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5" authorId="0" shapeId="0" xr:uid="{00000000-0006-0000-0700-0000D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5" authorId="0" shapeId="0" xr:uid="{00000000-0006-0000-0700-0000E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6" authorId="0" shapeId="0" xr:uid="{00000000-0006-0000-0700-0000E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6" authorId="0" shapeId="0" xr:uid="{00000000-0006-0000-0700-0000E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6" authorId="0" shapeId="0" xr:uid="{00000000-0006-0000-0700-0000E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6" authorId="0" shapeId="0" xr:uid="{00000000-0006-0000-0700-0000E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6" authorId="0" shapeId="0" xr:uid="{00000000-0006-0000-0700-0000E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6" authorId="0" shapeId="0" xr:uid="{00000000-0006-0000-0700-0000E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6" authorId="0" shapeId="0" xr:uid="{00000000-0006-0000-0700-0000E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6" authorId="0" shapeId="0" xr:uid="{00000000-0006-0000-0700-0000E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7" authorId="0" shapeId="0" xr:uid="{00000000-0006-0000-0700-0000E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7" authorId="0" shapeId="0" xr:uid="{00000000-0006-0000-0700-0000E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7" authorId="0" shapeId="0" xr:uid="{00000000-0006-0000-0700-0000E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7" authorId="0" shapeId="0" xr:uid="{00000000-0006-0000-0700-0000E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7" authorId="0" shapeId="0" xr:uid="{00000000-0006-0000-0700-0000E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7" authorId="0" shapeId="0" xr:uid="{00000000-0006-0000-0700-0000E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7" authorId="0" shapeId="0" xr:uid="{00000000-0006-0000-0700-0000E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7" authorId="0" shapeId="0" xr:uid="{00000000-0006-0000-0700-0000F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8" authorId="0" shapeId="0" xr:uid="{00000000-0006-0000-0700-0000F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8" authorId="0" shapeId="0" xr:uid="{00000000-0006-0000-0700-0000F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8" authorId="0" shapeId="0" xr:uid="{00000000-0006-0000-0700-0000F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8" authorId="0" shapeId="0" xr:uid="{00000000-0006-0000-0700-0000F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8" authorId="0" shapeId="0" xr:uid="{00000000-0006-0000-0700-0000F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8" authorId="0" shapeId="0" xr:uid="{00000000-0006-0000-0700-0000F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8" authorId="0" shapeId="0" xr:uid="{00000000-0006-0000-0700-0000F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8" authorId="0" shapeId="0" xr:uid="{00000000-0006-0000-0700-0000F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9" authorId="0" shapeId="0" xr:uid="{00000000-0006-0000-0700-0000F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9" authorId="0" shapeId="0" xr:uid="{00000000-0006-0000-0700-0000F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9" authorId="0" shapeId="0" xr:uid="{00000000-0006-0000-0700-0000F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9" authorId="0" shapeId="0" xr:uid="{00000000-0006-0000-0700-0000F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9" authorId="0" shapeId="0" xr:uid="{00000000-0006-0000-0700-0000F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9" authorId="0" shapeId="0" xr:uid="{00000000-0006-0000-0700-0000F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9" authorId="0" shapeId="0" xr:uid="{00000000-0006-0000-0700-0000F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9" authorId="0" shapeId="0" xr:uid="{00000000-0006-0000-0700-00000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0" authorId="0" shapeId="0" xr:uid="{00000000-0006-0000-0700-00000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0" authorId="0" shapeId="0" xr:uid="{00000000-0006-0000-0700-00000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0" authorId="0" shapeId="0" xr:uid="{00000000-0006-0000-0700-00000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0" authorId="0" shapeId="0" xr:uid="{00000000-0006-0000-0700-00000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0" authorId="0" shapeId="0" xr:uid="{00000000-0006-0000-0700-00000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0" authorId="0" shapeId="0" xr:uid="{00000000-0006-0000-0700-00000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0" authorId="0" shapeId="0" xr:uid="{00000000-0006-0000-0700-00000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0" authorId="0" shapeId="0" xr:uid="{00000000-0006-0000-0700-00000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1" authorId="0" shapeId="0" xr:uid="{00000000-0006-0000-0700-00000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1" authorId="0" shapeId="0" xr:uid="{00000000-0006-0000-0700-00000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1" authorId="0" shapeId="0" xr:uid="{00000000-0006-0000-0700-00000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1" authorId="0" shapeId="0" xr:uid="{00000000-0006-0000-0700-00000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1" authorId="0" shapeId="0" xr:uid="{00000000-0006-0000-0700-00000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1" authorId="0" shapeId="0" xr:uid="{00000000-0006-0000-0700-00000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1" authorId="0" shapeId="0" xr:uid="{00000000-0006-0000-0700-00000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1" authorId="0" shapeId="0" xr:uid="{00000000-0006-0000-0700-00001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2" authorId="0" shapeId="0" xr:uid="{00000000-0006-0000-0700-00001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2" authorId="0" shapeId="0" xr:uid="{00000000-0006-0000-0700-00001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2" authorId="0" shapeId="0" xr:uid="{00000000-0006-0000-0700-00001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2" authorId="0" shapeId="0" xr:uid="{00000000-0006-0000-0700-00001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2" authorId="0" shapeId="0" xr:uid="{00000000-0006-0000-0700-00001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2" authorId="0" shapeId="0" xr:uid="{00000000-0006-0000-0700-00001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2" authorId="0" shapeId="0" xr:uid="{00000000-0006-0000-0700-00001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2" authorId="0" shapeId="0" xr:uid="{00000000-0006-0000-0700-00001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3" authorId="0" shapeId="0" xr:uid="{00000000-0006-0000-0700-00001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3" authorId="0" shapeId="0" xr:uid="{00000000-0006-0000-0700-00001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3" authorId="0" shapeId="0" xr:uid="{00000000-0006-0000-0700-00001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3" authorId="0" shapeId="0" xr:uid="{00000000-0006-0000-0700-00001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3" authorId="0" shapeId="0" xr:uid="{00000000-0006-0000-0700-00001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3" authorId="0" shapeId="0" xr:uid="{00000000-0006-0000-0700-00001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3" authorId="0" shapeId="0" xr:uid="{00000000-0006-0000-0700-00001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3" authorId="0" shapeId="0" xr:uid="{00000000-0006-0000-0700-00002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4" authorId="0" shapeId="0" xr:uid="{00000000-0006-0000-0700-00002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4" authorId="0" shapeId="0" xr:uid="{00000000-0006-0000-0700-00002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4" authorId="0" shapeId="0" xr:uid="{00000000-0006-0000-0700-00002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4" authorId="0" shapeId="0" xr:uid="{00000000-0006-0000-0700-00002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4" authorId="0" shapeId="0" xr:uid="{00000000-0006-0000-0700-00002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4" authorId="0" shapeId="0" xr:uid="{00000000-0006-0000-0700-00002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4" authorId="0" shapeId="0" xr:uid="{00000000-0006-0000-0700-00002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4" authorId="0" shapeId="0" xr:uid="{00000000-0006-0000-0700-00002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5" authorId="0" shapeId="0" xr:uid="{00000000-0006-0000-0700-00002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5" authorId="0" shapeId="0" xr:uid="{00000000-0006-0000-0700-00002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5" authorId="0" shapeId="0" xr:uid="{00000000-0006-0000-0700-00002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5" authorId="0" shapeId="0" xr:uid="{00000000-0006-0000-0700-00002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5" authorId="0" shapeId="0" xr:uid="{00000000-0006-0000-0700-00002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5" authorId="0" shapeId="0" xr:uid="{00000000-0006-0000-0700-00002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5" authorId="0" shapeId="0" xr:uid="{00000000-0006-0000-0700-00002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5" authorId="0" shapeId="0" xr:uid="{00000000-0006-0000-0700-00003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6" authorId="0" shapeId="0" xr:uid="{00000000-0006-0000-0700-00003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6" authorId="0" shapeId="0" xr:uid="{00000000-0006-0000-0700-00003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6" authorId="0" shapeId="0" xr:uid="{00000000-0006-0000-0700-00003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6" authorId="0" shapeId="0" xr:uid="{00000000-0006-0000-0700-00003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6" authorId="0" shapeId="0" xr:uid="{00000000-0006-0000-0700-00003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6" authorId="0" shapeId="0" xr:uid="{00000000-0006-0000-0700-00003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6" authorId="0" shapeId="0" xr:uid="{00000000-0006-0000-0700-00003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6" authorId="0" shapeId="0" xr:uid="{00000000-0006-0000-0700-00003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7" authorId="0" shapeId="0" xr:uid="{00000000-0006-0000-0700-00003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7" authorId="0" shapeId="0" xr:uid="{00000000-0006-0000-0700-00003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7" authorId="0" shapeId="0" xr:uid="{00000000-0006-0000-0700-00003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7" authorId="0" shapeId="0" xr:uid="{00000000-0006-0000-0700-00003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7" authorId="0" shapeId="0" xr:uid="{00000000-0006-0000-0700-00003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7" authorId="0" shapeId="0" xr:uid="{00000000-0006-0000-0700-00003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7" authorId="0" shapeId="0" xr:uid="{00000000-0006-0000-0700-00003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7" authorId="0" shapeId="0" xr:uid="{00000000-0006-0000-0700-00004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8" authorId="0" shapeId="0" xr:uid="{00000000-0006-0000-0700-00004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8" authorId="0" shapeId="0" xr:uid="{00000000-0006-0000-0700-00004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8" authorId="0" shapeId="0" xr:uid="{00000000-0006-0000-0700-00004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8" authorId="0" shapeId="0" xr:uid="{00000000-0006-0000-0700-00004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8" authorId="0" shapeId="0" xr:uid="{00000000-0006-0000-0700-00004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8" authorId="0" shapeId="0" xr:uid="{00000000-0006-0000-0700-00004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8" authorId="0" shapeId="0" xr:uid="{00000000-0006-0000-0700-00004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8" authorId="0" shapeId="0" xr:uid="{00000000-0006-0000-0700-00004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9" authorId="0" shapeId="0" xr:uid="{00000000-0006-0000-0700-00004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9" authorId="0" shapeId="0" xr:uid="{00000000-0006-0000-0700-00004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9" authorId="0" shapeId="0" xr:uid="{00000000-0006-0000-0700-00004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9" authorId="0" shapeId="0" xr:uid="{00000000-0006-0000-0700-00004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9" authorId="0" shapeId="0" xr:uid="{00000000-0006-0000-0700-00004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9" authorId="0" shapeId="0" xr:uid="{00000000-0006-0000-0700-00004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9" authorId="0" shapeId="0" xr:uid="{00000000-0006-0000-0700-00004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9" authorId="0" shapeId="0" xr:uid="{00000000-0006-0000-0700-00005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0" authorId="0" shapeId="0" xr:uid="{00000000-0006-0000-0700-00005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0" authorId="0" shapeId="0" xr:uid="{00000000-0006-0000-0700-00005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0" authorId="0" shapeId="0" xr:uid="{00000000-0006-0000-0700-00005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0" authorId="0" shapeId="0" xr:uid="{00000000-0006-0000-0700-00005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0" authorId="0" shapeId="0" xr:uid="{00000000-0006-0000-0700-00005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0" authorId="0" shapeId="0" xr:uid="{00000000-0006-0000-0700-00005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0" authorId="0" shapeId="0" xr:uid="{00000000-0006-0000-0700-00005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0" authorId="0" shapeId="0" xr:uid="{00000000-0006-0000-0700-00005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1" authorId="0" shapeId="0" xr:uid="{00000000-0006-0000-0700-00005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1" authorId="0" shapeId="0" xr:uid="{00000000-0006-0000-0700-00005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1" authorId="0" shapeId="0" xr:uid="{00000000-0006-0000-0700-00005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1" authorId="0" shapeId="0" xr:uid="{00000000-0006-0000-0700-00005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1" authorId="0" shapeId="0" xr:uid="{00000000-0006-0000-0700-00005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1" authorId="0" shapeId="0" xr:uid="{00000000-0006-0000-0700-00005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1" authorId="0" shapeId="0" xr:uid="{00000000-0006-0000-0700-00005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1" authorId="0" shapeId="0" xr:uid="{00000000-0006-0000-0700-00006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2" authorId="0" shapeId="0" xr:uid="{00000000-0006-0000-0700-00006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2" authorId="0" shapeId="0" xr:uid="{00000000-0006-0000-0700-00006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2" authorId="0" shapeId="0" xr:uid="{00000000-0006-0000-0700-00006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2" authorId="0" shapeId="0" xr:uid="{00000000-0006-0000-0700-00006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2" authorId="0" shapeId="0" xr:uid="{00000000-0006-0000-0700-00006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2" authorId="0" shapeId="0" xr:uid="{00000000-0006-0000-0700-00006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2" authorId="0" shapeId="0" xr:uid="{00000000-0006-0000-0700-00006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2" authorId="0" shapeId="0" xr:uid="{00000000-0006-0000-0700-00006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3" authorId="0" shapeId="0" xr:uid="{00000000-0006-0000-0700-00006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3" authorId="0" shapeId="0" xr:uid="{00000000-0006-0000-0700-00006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3" authorId="0" shapeId="0" xr:uid="{00000000-0006-0000-0700-00006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3" authorId="0" shapeId="0" xr:uid="{00000000-0006-0000-0700-00006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3" authorId="0" shapeId="0" xr:uid="{00000000-0006-0000-0700-00006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3" authorId="0" shapeId="0" xr:uid="{00000000-0006-0000-0700-00006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3" authorId="0" shapeId="0" xr:uid="{00000000-0006-0000-0700-00006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3" authorId="0" shapeId="0" xr:uid="{00000000-0006-0000-0700-00007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4" authorId="0" shapeId="0" xr:uid="{00000000-0006-0000-0700-00007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4" authorId="0" shapeId="0" xr:uid="{00000000-0006-0000-0700-00007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4" authorId="0" shapeId="0" xr:uid="{00000000-0006-0000-0700-00007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4" authorId="0" shapeId="0" xr:uid="{00000000-0006-0000-0700-00007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4" authorId="0" shapeId="0" xr:uid="{00000000-0006-0000-0700-00007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4" authorId="0" shapeId="0" xr:uid="{00000000-0006-0000-0700-00007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4" authorId="0" shapeId="0" xr:uid="{00000000-0006-0000-0700-00007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4" authorId="0" shapeId="0" xr:uid="{00000000-0006-0000-0700-00007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5" authorId="0" shapeId="0" xr:uid="{00000000-0006-0000-0700-00007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5" authorId="0" shapeId="0" xr:uid="{00000000-0006-0000-0700-00007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5" authorId="0" shapeId="0" xr:uid="{00000000-0006-0000-0700-00007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5" authorId="0" shapeId="0" xr:uid="{00000000-0006-0000-0700-00007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5" authorId="0" shapeId="0" xr:uid="{00000000-0006-0000-0700-00007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5" authorId="0" shapeId="0" xr:uid="{00000000-0006-0000-0700-00007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5" authorId="0" shapeId="0" xr:uid="{00000000-0006-0000-0700-00007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5" authorId="0" shapeId="0" xr:uid="{00000000-0006-0000-0700-00008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6" authorId="0" shapeId="0" xr:uid="{00000000-0006-0000-0700-00008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6" authorId="0" shapeId="0" xr:uid="{00000000-0006-0000-0700-00008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6" authorId="0" shapeId="0" xr:uid="{00000000-0006-0000-0700-00008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6" authorId="0" shapeId="0" xr:uid="{00000000-0006-0000-0700-00008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6" authorId="0" shapeId="0" xr:uid="{00000000-0006-0000-0700-00008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6" authorId="0" shapeId="0" xr:uid="{00000000-0006-0000-0700-00008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6" authorId="0" shapeId="0" xr:uid="{00000000-0006-0000-0700-00008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6" authorId="0" shapeId="0" xr:uid="{00000000-0006-0000-0700-00008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7" authorId="0" shapeId="0" xr:uid="{00000000-0006-0000-0700-00008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7" authorId="0" shapeId="0" xr:uid="{00000000-0006-0000-0700-00008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7" authorId="0" shapeId="0" xr:uid="{00000000-0006-0000-0700-00008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7" authorId="0" shapeId="0" xr:uid="{00000000-0006-0000-0700-00008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7" authorId="0" shapeId="0" xr:uid="{00000000-0006-0000-0700-00008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7" authorId="0" shapeId="0" xr:uid="{00000000-0006-0000-0700-00008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7" authorId="0" shapeId="0" xr:uid="{00000000-0006-0000-0700-00008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7" authorId="0" shapeId="0" xr:uid="{00000000-0006-0000-0700-00009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8" authorId="0" shapeId="0" xr:uid="{00000000-0006-0000-0700-00009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8" authorId="0" shapeId="0" xr:uid="{00000000-0006-0000-0700-00009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8" authorId="0" shapeId="0" xr:uid="{00000000-0006-0000-0700-00009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8" authorId="0" shapeId="0" xr:uid="{00000000-0006-0000-0700-00009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8" authorId="0" shapeId="0" xr:uid="{00000000-0006-0000-0700-00009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8" authorId="0" shapeId="0" xr:uid="{00000000-0006-0000-0700-00009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8" authorId="0" shapeId="0" xr:uid="{00000000-0006-0000-0700-00009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8" authorId="0" shapeId="0" xr:uid="{00000000-0006-0000-0700-00009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9" authorId="0" shapeId="0" xr:uid="{00000000-0006-0000-0700-00009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9" authorId="0" shapeId="0" xr:uid="{00000000-0006-0000-0700-00009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9" authorId="0" shapeId="0" xr:uid="{00000000-0006-0000-0700-00009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9" authorId="0" shapeId="0" xr:uid="{00000000-0006-0000-0700-00009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9" authorId="0" shapeId="0" xr:uid="{00000000-0006-0000-0700-00009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9" authorId="0" shapeId="0" xr:uid="{00000000-0006-0000-0700-00009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9" authorId="0" shapeId="0" xr:uid="{00000000-0006-0000-0700-00009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9" authorId="0" shapeId="0" xr:uid="{00000000-0006-0000-0700-0000A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千葉県</author>
  </authors>
  <commentList>
    <comment ref="E15" authorId="0" shapeId="0" xr:uid="{00000000-0006-0000-0800-000001000000}">
      <text>
        <r>
          <rPr>
            <b/>
            <sz val="9"/>
            <color indexed="81"/>
            <rFont val="MS P ゴシック"/>
            <family val="3"/>
            <charset val="128"/>
          </rPr>
          <t>研修者名の入力</t>
        </r>
        <r>
          <rPr>
            <sz val="9"/>
            <color indexed="81"/>
            <rFont val="MS P ゴシック"/>
            <family val="3"/>
            <charset val="128"/>
          </rPr>
          <t xml:space="preserve">
初任者１名の氏名</t>
        </r>
      </text>
    </comment>
    <comment ref="E16" authorId="0" shapeId="0" xr:uid="{00000000-0006-0000-0800-000002000000}">
      <text>
        <r>
          <rPr>
            <b/>
            <sz val="9"/>
            <color indexed="81"/>
            <rFont val="MS P ゴシック"/>
            <family val="3"/>
            <charset val="128"/>
          </rPr>
          <t>研修方式の入力</t>
        </r>
        <r>
          <rPr>
            <sz val="9"/>
            <color indexed="81"/>
            <rFont val="MS P ゴシック"/>
            <family val="3"/>
            <charset val="128"/>
          </rPr>
          <t xml:space="preserve">
▼から選択してください</t>
        </r>
      </text>
    </comment>
    <comment ref="B20" authorId="0" shapeId="0" xr:uid="{00000000-0006-0000-0800-000003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 authorId="0" shapeId="0" xr:uid="{00000000-0006-0000-0800-000004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 authorId="0" shapeId="0" xr:uid="{00000000-0006-0000-0800-000005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 authorId="0" shapeId="0" xr:uid="{00000000-0006-0000-0800-000006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 authorId="0" shapeId="0" xr:uid="{00000000-0006-0000-0800-000007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 authorId="0" shapeId="0" xr:uid="{00000000-0006-0000-0800-000008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 authorId="0" shapeId="0" xr:uid="{00000000-0006-0000-0800-000009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 authorId="0" shapeId="0" xr:uid="{00000000-0006-0000-0800-00000A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 authorId="0" shapeId="0" xr:uid="{00000000-0006-0000-0800-00000C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 authorId="0" shapeId="0" xr:uid="{00000000-0006-0000-0800-00000D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 authorId="0" shapeId="0" xr:uid="{00000000-0006-0000-0800-00000E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 authorId="0" shapeId="0" xr:uid="{00000000-0006-0000-0800-00000F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 authorId="0" shapeId="0" xr:uid="{00000000-0006-0000-0800-000010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 authorId="0" shapeId="0" xr:uid="{00000000-0006-0000-0800-000011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 authorId="0" shapeId="0" xr:uid="{00000000-0006-0000-0800-000012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 authorId="0" shapeId="0" xr:uid="{00000000-0006-0000-0800-000013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 authorId="0" shapeId="0" xr:uid="{00000000-0006-0000-0800-000015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 authorId="0" shapeId="0" xr:uid="{00000000-0006-0000-0800-000016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 authorId="0" shapeId="0" xr:uid="{00000000-0006-0000-0800-000017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 authorId="0" shapeId="0" xr:uid="{00000000-0006-0000-0800-000018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 authorId="0" shapeId="0" xr:uid="{00000000-0006-0000-0800-000019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 authorId="0" shapeId="0" xr:uid="{00000000-0006-0000-0800-00001A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 authorId="0" shapeId="0" xr:uid="{00000000-0006-0000-0800-00001B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 authorId="0" shapeId="0" xr:uid="{00000000-0006-0000-0800-00001C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2" authorId="0" shapeId="0" xr:uid="{00000000-0006-0000-0800-00000B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3" authorId="0" shapeId="0" xr:uid="{00000000-0006-0000-0800-00001E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3" authorId="0" shapeId="0" xr:uid="{00000000-0006-0000-0800-00001F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3" authorId="0" shapeId="0" xr:uid="{00000000-0006-0000-0800-000020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3" authorId="0" shapeId="0" xr:uid="{00000000-0006-0000-0800-000021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3" authorId="0" shapeId="0" xr:uid="{00000000-0006-0000-0800-000022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3" authorId="0" shapeId="0" xr:uid="{00000000-0006-0000-0800-000023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3" authorId="0" shapeId="0" xr:uid="{00000000-0006-0000-0800-000024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3" authorId="0" shapeId="0" xr:uid="{00000000-0006-0000-0800-000025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3" authorId="0" shapeId="0" xr:uid="{00000000-0006-0000-0800-000014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4" authorId="0" shapeId="0" xr:uid="{00000000-0006-0000-0800-000027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4" authorId="0" shapeId="0" xr:uid="{00000000-0006-0000-0800-000028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4" authorId="0" shapeId="0" xr:uid="{00000000-0006-0000-0800-000029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4" authorId="0" shapeId="0" xr:uid="{00000000-0006-0000-0800-00002A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4" authorId="0" shapeId="0" xr:uid="{00000000-0006-0000-0800-00002B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4" authorId="0" shapeId="0" xr:uid="{00000000-0006-0000-0800-00002C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4" authorId="0" shapeId="0" xr:uid="{00000000-0006-0000-0800-00002D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4" authorId="0" shapeId="0" xr:uid="{00000000-0006-0000-0800-00002E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4" authorId="0" shapeId="0" xr:uid="{00000000-0006-0000-0800-00001D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5" authorId="0" shapeId="0" xr:uid="{00000000-0006-0000-0800-000030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5" authorId="0" shapeId="0" xr:uid="{00000000-0006-0000-0800-000031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5" authorId="0" shapeId="0" xr:uid="{00000000-0006-0000-0800-000032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5" authorId="0" shapeId="0" xr:uid="{00000000-0006-0000-0800-000033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5" authorId="0" shapeId="0" xr:uid="{00000000-0006-0000-0800-000034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5" authorId="0" shapeId="0" xr:uid="{00000000-0006-0000-0800-000035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5" authorId="0" shapeId="0" xr:uid="{00000000-0006-0000-0800-000036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5" authorId="0" shapeId="0" xr:uid="{00000000-0006-0000-0800-000037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5" authorId="0" shapeId="0" xr:uid="{00000000-0006-0000-0800-000026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6" authorId="0" shapeId="0" xr:uid="{00000000-0006-0000-0800-00003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6" authorId="0" shapeId="0" xr:uid="{00000000-0006-0000-0800-00003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6" authorId="0" shapeId="0" xr:uid="{00000000-0006-0000-0800-00003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6" authorId="0" shapeId="0" xr:uid="{00000000-0006-0000-0800-00003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6" authorId="0" shapeId="0" xr:uid="{00000000-0006-0000-0800-00003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6" authorId="0" shapeId="0" xr:uid="{00000000-0006-0000-0800-00003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6" authorId="0" shapeId="0" xr:uid="{00000000-0006-0000-0800-00003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6" authorId="0" shapeId="0" xr:uid="{00000000-0006-0000-0800-00004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6" authorId="0" shapeId="0" xr:uid="{00000000-0006-0000-0800-00002F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7" authorId="0" shapeId="0" xr:uid="{00000000-0006-0000-0800-000042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7" authorId="0" shapeId="0" xr:uid="{00000000-0006-0000-0800-000043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7" authorId="0" shapeId="0" xr:uid="{00000000-0006-0000-0800-000044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7" authorId="0" shapeId="0" xr:uid="{00000000-0006-0000-0800-000045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7" authorId="0" shapeId="0" xr:uid="{00000000-0006-0000-0800-000046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7" authorId="0" shapeId="0" xr:uid="{00000000-0006-0000-0800-000047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7" authorId="0" shapeId="0" xr:uid="{00000000-0006-0000-0800-000048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7" authorId="0" shapeId="0" xr:uid="{00000000-0006-0000-0800-000049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7" authorId="0" shapeId="0" xr:uid="{00000000-0006-0000-0800-000038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8" authorId="0" shapeId="0" xr:uid="{00000000-0006-0000-0800-00004B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8" authorId="0" shapeId="0" xr:uid="{00000000-0006-0000-0800-00004C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8" authorId="0" shapeId="0" xr:uid="{00000000-0006-0000-0800-00004D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8" authorId="0" shapeId="0" xr:uid="{00000000-0006-0000-0800-00004E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8" authorId="0" shapeId="0" xr:uid="{00000000-0006-0000-0800-00004F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8" authorId="0" shapeId="0" xr:uid="{00000000-0006-0000-0800-000050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8" authorId="0" shapeId="0" xr:uid="{00000000-0006-0000-0800-000051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8" authorId="0" shapeId="0" xr:uid="{00000000-0006-0000-0800-000052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8" authorId="0" shapeId="0" xr:uid="{00000000-0006-0000-0800-000041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9" authorId="0" shapeId="0" xr:uid="{00000000-0006-0000-0800-000054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9" authorId="0" shapeId="0" xr:uid="{00000000-0006-0000-0800-000055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9" authorId="0" shapeId="0" xr:uid="{00000000-0006-0000-0800-000056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9" authorId="0" shapeId="0" xr:uid="{00000000-0006-0000-0800-000057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9" authorId="0" shapeId="0" xr:uid="{00000000-0006-0000-0800-000058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9" authorId="0" shapeId="0" xr:uid="{00000000-0006-0000-0800-000059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9" authorId="0" shapeId="0" xr:uid="{00000000-0006-0000-0800-00005A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9" authorId="0" shapeId="0" xr:uid="{00000000-0006-0000-0800-00005B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9" authorId="0" shapeId="0" xr:uid="{00000000-0006-0000-0800-00004A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0" authorId="0" shapeId="0" xr:uid="{00000000-0006-0000-0800-00005D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0" authorId="0" shapeId="0" xr:uid="{00000000-0006-0000-0800-00005E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0" authorId="0" shapeId="0" xr:uid="{00000000-0006-0000-0800-00005F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0" authorId="0" shapeId="0" xr:uid="{00000000-0006-0000-0800-000060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0" authorId="0" shapeId="0" xr:uid="{00000000-0006-0000-0800-000061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0" authorId="0" shapeId="0" xr:uid="{00000000-0006-0000-0800-000062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0" authorId="0" shapeId="0" xr:uid="{00000000-0006-0000-0800-000063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0" authorId="0" shapeId="0" xr:uid="{00000000-0006-0000-0800-000064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0" authorId="0" shapeId="0" xr:uid="{00000000-0006-0000-0800-000053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1" authorId="0" shapeId="0" xr:uid="{00000000-0006-0000-0800-000066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1" authorId="0" shapeId="0" xr:uid="{00000000-0006-0000-0800-000067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1" authorId="0" shapeId="0" xr:uid="{00000000-0006-0000-0800-000068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1" authorId="0" shapeId="0" xr:uid="{00000000-0006-0000-0800-000069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1" authorId="0" shapeId="0" xr:uid="{00000000-0006-0000-0800-00006A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1" authorId="0" shapeId="0" xr:uid="{00000000-0006-0000-0800-00006B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1" authorId="0" shapeId="0" xr:uid="{00000000-0006-0000-0800-00006C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1" authorId="0" shapeId="0" xr:uid="{00000000-0006-0000-0800-00006D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1" authorId="0" shapeId="0" xr:uid="{00000000-0006-0000-0800-00005C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2" authorId="0" shapeId="0" xr:uid="{00000000-0006-0000-0800-00006F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2" authorId="0" shapeId="0" xr:uid="{00000000-0006-0000-0800-000070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2" authorId="0" shapeId="0" xr:uid="{00000000-0006-0000-0800-000071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2" authorId="0" shapeId="0" xr:uid="{00000000-0006-0000-0800-000072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2" authorId="0" shapeId="0" xr:uid="{00000000-0006-0000-0800-000073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2" authorId="0" shapeId="0" xr:uid="{00000000-0006-0000-0800-000074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2" authorId="0" shapeId="0" xr:uid="{00000000-0006-0000-0800-000075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2" authorId="0" shapeId="0" xr:uid="{00000000-0006-0000-0800-000076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2" authorId="0" shapeId="0" xr:uid="{00000000-0006-0000-0800-000065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3" authorId="0" shapeId="0" xr:uid="{00000000-0006-0000-0800-000078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3" authorId="0" shapeId="0" xr:uid="{00000000-0006-0000-0800-000079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3" authorId="0" shapeId="0" xr:uid="{00000000-0006-0000-0800-00007A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3" authorId="0" shapeId="0" xr:uid="{00000000-0006-0000-0800-00007B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3" authorId="0" shapeId="0" xr:uid="{00000000-0006-0000-0800-00007C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3" authorId="0" shapeId="0" xr:uid="{00000000-0006-0000-0800-00007D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3" authorId="0" shapeId="0" xr:uid="{00000000-0006-0000-0800-00007E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3" authorId="0" shapeId="0" xr:uid="{00000000-0006-0000-0800-00007F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3" authorId="0" shapeId="0" xr:uid="{00000000-0006-0000-0800-00006E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4" authorId="0" shapeId="0" xr:uid="{00000000-0006-0000-0800-00008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4" authorId="0" shapeId="0" xr:uid="{00000000-0006-0000-0800-00008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4" authorId="0" shapeId="0" xr:uid="{00000000-0006-0000-0800-00008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4" authorId="0" shapeId="0" xr:uid="{00000000-0006-0000-0800-00008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4" authorId="0" shapeId="0" xr:uid="{00000000-0006-0000-0800-00008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4" authorId="0" shapeId="0" xr:uid="{00000000-0006-0000-0800-00008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4" authorId="0" shapeId="0" xr:uid="{00000000-0006-0000-0800-00008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4" authorId="0" shapeId="0" xr:uid="{00000000-0006-0000-0800-00008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4" authorId="0" shapeId="0" xr:uid="{00000000-0006-0000-0800-000077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5" authorId="0" shapeId="0" xr:uid="{00000000-0006-0000-0800-00008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5" authorId="0" shapeId="0" xr:uid="{00000000-0006-0000-0800-00008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5" authorId="0" shapeId="0" xr:uid="{00000000-0006-0000-0800-00008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5" authorId="0" shapeId="0" xr:uid="{00000000-0006-0000-0800-00008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5" authorId="0" shapeId="0" xr:uid="{00000000-0006-0000-0800-00008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5" authorId="0" shapeId="0" xr:uid="{00000000-0006-0000-0800-00008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5" authorId="0" shapeId="0" xr:uid="{00000000-0006-0000-0800-00008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5" authorId="0" shapeId="0" xr:uid="{00000000-0006-0000-0800-00009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5" authorId="0" shapeId="0" xr:uid="{00000000-0006-0000-0800-000080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6" authorId="0" shapeId="0" xr:uid="{00000000-0006-0000-0800-00009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6" authorId="0" shapeId="0" xr:uid="{00000000-0006-0000-0800-00009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6" authorId="0" shapeId="0" xr:uid="{00000000-0006-0000-0800-00009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6" authorId="0" shapeId="0" xr:uid="{00000000-0006-0000-0800-00009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6" authorId="0" shapeId="0" xr:uid="{00000000-0006-0000-0800-00009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6" authorId="0" shapeId="0" xr:uid="{00000000-0006-0000-0800-00009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6" authorId="0" shapeId="0" xr:uid="{00000000-0006-0000-0800-00009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6" authorId="0" shapeId="0" xr:uid="{00000000-0006-0000-0800-00009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7" authorId="0" shapeId="0" xr:uid="{00000000-0006-0000-0800-00009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7" authorId="0" shapeId="0" xr:uid="{00000000-0006-0000-0800-00009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7" authorId="0" shapeId="0" xr:uid="{00000000-0006-0000-0800-00009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7" authorId="0" shapeId="0" xr:uid="{00000000-0006-0000-0800-00009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7" authorId="0" shapeId="0" xr:uid="{00000000-0006-0000-0800-00009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7" authorId="0" shapeId="0" xr:uid="{00000000-0006-0000-0800-00009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7" authorId="0" shapeId="0" xr:uid="{00000000-0006-0000-0800-00009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7" authorId="0" shapeId="0" xr:uid="{00000000-0006-0000-0800-0000A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8" authorId="0" shapeId="0" xr:uid="{00000000-0006-0000-0800-0000A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8" authorId="0" shapeId="0" xr:uid="{00000000-0006-0000-0800-0000A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8" authorId="0" shapeId="0" xr:uid="{00000000-0006-0000-0800-0000A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8" authorId="0" shapeId="0" xr:uid="{00000000-0006-0000-0800-0000A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8" authorId="0" shapeId="0" xr:uid="{00000000-0006-0000-0800-0000A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8" authorId="0" shapeId="0" xr:uid="{00000000-0006-0000-0800-0000A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8" authorId="0" shapeId="0" xr:uid="{00000000-0006-0000-0800-0000A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8" authorId="0" shapeId="0" xr:uid="{00000000-0006-0000-0800-0000A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9" authorId="0" shapeId="0" xr:uid="{00000000-0006-0000-0800-0000A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9" authorId="0" shapeId="0" xr:uid="{00000000-0006-0000-0800-0000A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9" authorId="0" shapeId="0" xr:uid="{00000000-0006-0000-0800-0000A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9" authorId="0" shapeId="0" xr:uid="{00000000-0006-0000-0800-0000A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9" authorId="0" shapeId="0" xr:uid="{00000000-0006-0000-0800-0000A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9" authorId="0" shapeId="0" xr:uid="{00000000-0006-0000-0800-0000A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9" authorId="0" shapeId="0" xr:uid="{00000000-0006-0000-0800-0000A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9" authorId="0" shapeId="0" xr:uid="{00000000-0006-0000-0800-0000B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0" authorId="0" shapeId="0" xr:uid="{00000000-0006-0000-0800-0000B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0" authorId="0" shapeId="0" xr:uid="{00000000-0006-0000-0800-0000B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0" authorId="0" shapeId="0" xr:uid="{00000000-0006-0000-0800-0000B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0" authorId="0" shapeId="0" xr:uid="{00000000-0006-0000-0800-0000B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0" authorId="0" shapeId="0" xr:uid="{00000000-0006-0000-0800-0000B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0" authorId="0" shapeId="0" xr:uid="{00000000-0006-0000-0800-0000B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0" authorId="0" shapeId="0" xr:uid="{00000000-0006-0000-0800-0000B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0" authorId="0" shapeId="0" xr:uid="{00000000-0006-0000-0800-0000B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1" authorId="0" shapeId="0" xr:uid="{00000000-0006-0000-0800-0000B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1" authorId="0" shapeId="0" xr:uid="{00000000-0006-0000-0800-0000B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1" authorId="0" shapeId="0" xr:uid="{00000000-0006-0000-0800-0000B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1" authorId="0" shapeId="0" xr:uid="{00000000-0006-0000-0800-0000B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1" authorId="0" shapeId="0" xr:uid="{00000000-0006-0000-0800-0000B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1" authorId="0" shapeId="0" xr:uid="{00000000-0006-0000-0800-0000B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1" authorId="0" shapeId="0" xr:uid="{00000000-0006-0000-0800-0000B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1" authorId="0" shapeId="0" xr:uid="{00000000-0006-0000-0800-0000C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2" authorId="0" shapeId="0" xr:uid="{00000000-0006-0000-0800-0000C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2" authorId="0" shapeId="0" xr:uid="{00000000-0006-0000-0800-0000C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2" authorId="0" shapeId="0" xr:uid="{00000000-0006-0000-0800-0000C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2" authorId="0" shapeId="0" xr:uid="{00000000-0006-0000-0800-0000C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2" authorId="0" shapeId="0" xr:uid="{00000000-0006-0000-0800-0000C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2" authorId="0" shapeId="0" xr:uid="{00000000-0006-0000-0800-0000C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2" authorId="0" shapeId="0" xr:uid="{00000000-0006-0000-0800-0000C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2" authorId="0" shapeId="0" xr:uid="{00000000-0006-0000-0800-0000C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3" authorId="0" shapeId="0" xr:uid="{00000000-0006-0000-0800-0000C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3" authorId="0" shapeId="0" xr:uid="{00000000-0006-0000-0800-0000C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3" authorId="0" shapeId="0" xr:uid="{00000000-0006-0000-0800-0000C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3" authorId="0" shapeId="0" xr:uid="{00000000-0006-0000-0800-0000C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3" authorId="0" shapeId="0" xr:uid="{00000000-0006-0000-0800-0000C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3" authorId="0" shapeId="0" xr:uid="{00000000-0006-0000-0800-0000C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3" authorId="0" shapeId="0" xr:uid="{00000000-0006-0000-0800-0000C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3" authorId="0" shapeId="0" xr:uid="{00000000-0006-0000-0800-0000D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4" authorId="0" shapeId="0" xr:uid="{00000000-0006-0000-0800-0000D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4" authorId="0" shapeId="0" xr:uid="{00000000-0006-0000-0800-0000D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4" authorId="0" shapeId="0" xr:uid="{00000000-0006-0000-0800-0000D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4" authorId="0" shapeId="0" xr:uid="{00000000-0006-0000-0800-0000D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4" authorId="0" shapeId="0" xr:uid="{00000000-0006-0000-0800-0000D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4" authorId="0" shapeId="0" xr:uid="{00000000-0006-0000-0800-0000D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4" authorId="0" shapeId="0" xr:uid="{00000000-0006-0000-0800-0000D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4" authorId="0" shapeId="0" xr:uid="{00000000-0006-0000-0800-0000D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5" authorId="0" shapeId="0" xr:uid="{00000000-0006-0000-0800-0000D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5" authorId="0" shapeId="0" xr:uid="{00000000-0006-0000-0800-0000D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5" authorId="0" shapeId="0" xr:uid="{00000000-0006-0000-0800-0000D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5" authorId="0" shapeId="0" xr:uid="{00000000-0006-0000-0800-0000D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5" authorId="0" shapeId="0" xr:uid="{00000000-0006-0000-0800-0000D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5" authorId="0" shapeId="0" xr:uid="{00000000-0006-0000-0800-0000D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5" authorId="0" shapeId="0" xr:uid="{00000000-0006-0000-0800-0000D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5" authorId="0" shapeId="0" xr:uid="{00000000-0006-0000-0800-0000E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6" authorId="0" shapeId="0" xr:uid="{00000000-0006-0000-0800-0000E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6" authorId="0" shapeId="0" xr:uid="{00000000-0006-0000-0800-0000E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6" authorId="0" shapeId="0" xr:uid="{00000000-0006-0000-0800-0000E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6" authorId="0" shapeId="0" xr:uid="{00000000-0006-0000-0800-0000E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6" authorId="0" shapeId="0" xr:uid="{00000000-0006-0000-0800-0000E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6" authorId="0" shapeId="0" xr:uid="{00000000-0006-0000-0800-0000E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6" authorId="0" shapeId="0" xr:uid="{00000000-0006-0000-0800-0000E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6" authorId="0" shapeId="0" xr:uid="{00000000-0006-0000-0800-0000E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7" authorId="0" shapeId="0" xr:uid="{00000000-0006-0000-0800-0000E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7" authorId="0" shapeId="0" xr:uid="{00000000-0006-0000-0800-0000E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7" authorId="0" shapeId="0" xr:uid="{00000000-0006-0000-0800-0000E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7" authorId="0" shapeId="0" xr:uid="{00000000-0006-0000-0800-0000E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7" authorId="0" shapeId="0" xr:uid="{00000000-0006-0000-0800-0000E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7" authorId="0" shapeId="0" xr:uid="{00000000-0006-0000-0800-0000E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7" authorId="0" shapeId="0" xr:uid="{00000000-0006-0000-0800-0000E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7" authorId="0" shapeId="0" xr:uid="{00000000-0006-0000-0800-0000F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8" authorId="0" shapeId="0" xr:uid="{00000000-0006-0000-0800-0000F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8" authorId="0" shapeId="0" xr:uid="{00000000-0006-0000-0800-0000F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8" authorId="0" shapeId="0" xr:uid="{00000000-0006-0000-0800-0000F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8" authorId="0" shapeId="0" xr:uid="{00000000-0006-0000-0800-0000F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8" authorId="0" shapeId="0" xr:uid="{00000000-0006-0000-0800-0000F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8" authorId="0" shapeId="0" xr:uid="{00000000-0006-0000-0800-0000F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8" authorId="0" shapeId="0" xr:uid="{00000000-0006-0000-0800-0000F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8" authorId="0" shapeId="0" xr:uid="{00000000-0006-0000-0800-0000F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9" authorId="0" shapeId="0" xr:uid="{00000000-0006-0000-0800-0000F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9" authorId="0" shapeId="0" xr:uid="{00000000-0006-0000-0800-0000F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9" authorId="0" shapeId="0" xr:uid="{00000000-0006-0000-0800-0000F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9" authorId="0" shapeId="0" xr:uid="{00000000-0006-0000-0800-0000F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9" authorId="0" shapeId="0" xr:uid="{00000000-0006-0000-0800-0000F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9" authorId="0" shapeId="0" xr:uid="{00000000-0006-0000-0800-0000F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9" authorId="0" shapeId="0" xr:uid="{00000000-0006-0000-0800-0000F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9" authorId="0" shapeId="0" xr:uid="{00000000-0006-0000-0800-00000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0" authorId="0" shapeId="0" xr:uid="{00000000-0006-0000-0800-00000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0" authorId="0" shapeId="0" xr:uid="{00000000-0006-0000-0800-00000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0" authorId="0" shapeId="0" xr:uid="{00000000-0006-0000-0800-00000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0" authorId="0" shapeId="0" xr:uid="{00000000-0006-0000-0800-00000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0" authorId="0" shapeId="0" xr:uid="{00000000-0006-0000-0800-00000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0" authorId="0" shapeId="0" xr:uid="{00000000-0006-0000-0800-00000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0" authorId="0" shapeId="0" xr:uid="{00000000-0006-0000-0800-00000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0" authorId="0" shapeId="0" xr:uid="{00000000-0006-0000-0800-00000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1" authorId="0" shapeId="0" xr:uid="{00000000-0006-0000-0800-00000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1" authorId="0" shapeId="0" xr:uid="{00000000-0006-0000-0800-00000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1" authorId="0" shapeId="0" xr:uid="{00000000-0006-0000-0800-00000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1" authorId="0" shapeId="0" xr:uid="{00000000-0006-0000-0800-00000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1" authorId="0" shapeId="0" xr:uid="{00000000-0006-0000-0800-00000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1" authorId="0" shapeId="0" xr:uid="{00000000-0006-0000-0800-00000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1" authorId="0" shapeId="0" xr:uid="{00000000-0006-0000-0800-00000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1" authorId="0" shapeId="0" xr:uid="{00000000-0006-0000-0800-00001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2" authorId="0" shapeId="0" xr:uid="{00000000-0006-0000-0800-00001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2" authorId="0" shapeId="0" xr:uid="{00000000-0006-0000-0800-00001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2" authorId="0" shapeId="0" xr:uid="{00000000-0006-0000-0800-00001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2" authorId="0" shapeId="0" xr:uid="{00000000-0006-0000-0800-00001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2" authorId="0" shapeId="0" xr:uid="{00000000-0006-0000-0800-00001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2" authorId="0" shapeId="0" xr:uid="{00000000-0006-0000-0800-00001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2" authorId="0" shapeId="0" xr:uid="{00000000-0006-0000-0800-00001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2" authorId="0" shapeId="0" xr:uid="{00000000-0006-0000-0800-00001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3" authorId="0" shapeId="0" xr:uid="{00000000-0006-0000-0800-00001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3" authorId="0" shapeId="0" xr:uid="{00000000-0006-0000-0800-00001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3" authorId="0" shapeId="0" xr:uid="{00000000-0006-0000-0800-00001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3" authorId="0" shapeId="0" xr:uid="{00000000-0006-0000-0800-00001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3" authorId="0" shapeId="0" xr:uid="{00000000-0006-0000-0800-00001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3" authorId="0" shapeId="0" xr:uid="{00000000-0006-0000-0800-00001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3" authorId="0" shapeId="0" xr:uid="{00000000-0006-0000-0800-00001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3" authorId="0" shapeId="0" xr:uid="{00000000-0006-0000-0800-00002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4" authorId="0" shapeId="0" xr:uid="{00000000-0006-0000-0800-00002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4" authorId="0" shapeId="0" xr:uid="{00000000-0006-0000-0800-00002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4" authorId="0" shapeId="0" xr:uid="{00000000-0006-0000-0800-00002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4" authorId="0" shapeId="0" xr:uid="{00000000-0006-0000-0800-00002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4" authorId="0" shapeId="0" xr:uid="{00000000-0006-0000-0800-00002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4" authorId="0" shapeId="0" xr:uid="{00000000-0006-0000-0800-00002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4" authorId="0" shapeId="0" xr:uid="{00000000-0006-0000-0800-00002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4" authorId="0" shapeId="0" xr:uid="{00000000-0006-0000-0800-00002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5" authorId="0" shapeId="0" xr:uid="{00000000-0006-0000-0800-00002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5" authorId="0" shapeId="0" xr:uid="{00000000-0006-0000-0800-00002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5" authorId="0" shapeId="0" xr:uid="{00000000-0006-0000-0800-00002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5" authorId="0" shapeId="0" xr:uid="{00000000-0006-0000-0800-00002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5" authorId="0" shapeId="0" xr:uid="{00000000-0006-0000-0800-00002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5" authorId="0" shapeId="0" xr:uid="{00000000-0006-0000-0800-00002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5" authorId="0" shapeId="0" xr:uid="{00000000-0006-0000-0800-00002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5" authorId="0" shapeId="0" xr:uid="{00000000-0006-0000-0800-00003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6" authorId="0" shapeId="0" xr:uid="{00000000-0006-0000-0800-00003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6" authorId="0" shapeId="0" xr:uid="{00000000-0006-0000-0800-00003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6" authorId="0" shapeId="0" xr:uid="{00000000-0006-0000-0800-00003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6" authorId="0" shapeId="0" xr:uid="{00000000-0006-0000-0800-00003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6" authorId="0" shapeId="0" xr:uid="{00000000-0006-0000-0800-00003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6" authorId="0" shapeId="0" xr:uid="{00000000-0006-0000-0800-00003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6" authorId="0" shapeId="0" xr:uid="{00000000-0006-0000-0800-00003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6" authorId="0" shapeId="0" xr:uid="{00000000-0006-0000-0800-00003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7" authorId="0" shapeId="0" xr:uid="{00000000-0006-0000-0800-00003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7" authorId="0" shapeId="0" xr:uid="{00000000-0006-0000-0800-00003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7" authorId="0" shapeId="0" xr:uid="{00000000-0006-0000-0800-00003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7" authorId="0" shapeId="0" xr:uid="{00000000-0006-0000-0800-00003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7" authorId="0" shapeId="0" xr:uid="{00000000-0006-0000-0800-00003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7" authorId="0" shapeId="0" xr:uid="{00000000-0006-0000-0800-00003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7" authorId="0" shapeId="0" xr:uid="{00000000-0006-0000-0800-00003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7" authorId="0" shapeId="0" xr:uid="{00000000-0006-0000-0800-00004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8" authorId="0" shapeId="0" xr:uid="{00000000-0006-0000-0800-00004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8" authorId="0" shapeId="0" xr:uid="{00000000-0006-0000-0800-00004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8" authorId="0" shapeId="0" xr:uid="{00000000-0006-0000-0800-00004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8" authorId="0" shapeId="0" xr:uid="{00000000-0006-0000-0800-00004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8" authorId="0" shapeId="0" xr:uid="{00000000-0006-0000-0800-00004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8" authorId="0" shapeId="0" xr:uid="{00000000-0006-0000-0800-00004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8" authorId="0" shapeId="0" xr:uid="{00000000-0006-0000-0800-00004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8" authorId="0" shapeId="0" xr:uid="{00000000-0006-0000-0800-00004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9" authorId="0" shapeId="0" xr:uid="{00000000-0006-0000-0800-00004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9" authorId="0" shapeId="0" xr:uid="{00000000-0006-0000-0800-00004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9" authorId="0" shapeId="0" xr:uid="{00000000-0006-0000-0800-00004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9" authorId="0" shapeId="0" xr:uid="{00000000-0006-0000-0800-00004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9" authorId="0" shapeId="0" xr:uid="{00000000-0006-0000-0800-00004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9" authorId="0" shapeId="0" xr:uid="{00000000-0006-0000-0800-00004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9" authorId="0" shapeId="0" xr:uid="{00000000-0006-0000-0800-00004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9" authorId="0" shapeId="0" xr:uid="{00000000-0006-0000-0800-00005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0" authorId="0" shapeId="0" xr:uid="{00000000-0006-0000-0800-00005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0" authorId="0" shapeId="0" xr:uid="{00000000-0006-0000-0800-00005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0" authorId="0" shapeId="0" xr:uid="{00000000-0006-0000-0800-00005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0" authorId="0" shapeId="0" xr:uid="{00000000-0006-0000-0800-00005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0" authorId="0" shapeId="0" xr:uid="{00000000-0006-0000-0800-00005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0" authorId="0" shapeId="0" xr:uid="{00000000-0006-0000-0800-00005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0" authorId="0" shapeId="0" xr:uid="{00000000-0006-0000-0800-00005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0" authorId="0" shapeId="0" xr:uid="{00000000-0006-0000-0800-00005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1" authorId="0" shapeId="0" xr:uid="{00000000-0006-0000-0800-00005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1" authorId="0" shapeId="0" xr:uid="{00000000-0006-0000-0800-00005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1" authorId="0" shapeId="0" xr:uid="{00000000-0006-0000-0800-00005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1" authorId="0" shapeId="0" xr:uid="{00000000-0006-0000-0800-00005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1" authorId="0" shapeId="0" xr:uid="{00000000-0006-0000-0800-00005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1" authorId="0" shapeId="0" xr:uid="{00000000-0006-0000-0800-00005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1" authorId="0" shapeId="0" xr:uid="{00000000-0006-0000-0800-00005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1" authorId="0" shapeId="0" xr:uid="{00000000-0006-0000-0800-00006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2" authorId="0" shapeId="0" xr:uid="{00000000-0006-0000-0800-00006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2" authorId="0" shapeId="0" xr:uid="{00000000-0006-0000-0800-00006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2" authorId="0" shapeId="0" xr:uid="{00000000-0006-0000-0800-00006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2" authorId="0" shapeId="0" xr:uid="{00000000-0006-0000-0800-00006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2" authorId="0" shapeId="0" xr:uid="{00000000-0006-0000-0800-00006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2" authorId="0" shapeId="0" xr:uid="{00000000-0006-0000-0800-00006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2" authorId="0" shapeId="0" xr:uid="{00000000-0006-0000-0800-00006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2" authorId="0" shapeId="0" xr:uid="{00000000-0006-0000-0800-00006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3" authorId="0" shapeId="0" xr:uid="{00000000-0006-0000-0800-00006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3" authorId="0" shapeId="0" xr:uid="{00000000-0006-0000-0800-00006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3" authorId="0" shapeId="0" xr:uid="{00000000-0006-0000-0800-00006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3" authorId="0" shapeId="0" xr:uid="{00000000-0006-0000-0800-00006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3" authorId="0" shapeId="0" xr:uid="{00000000-0006-0000-0800-00006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3" authorId="0" shapeId="0" xr:uid="{00000000-0006-0000-0800-00006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3" authorId="0" shapeId="0" xr:uid="{00000000-0006-0000-0800-00006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3" authorId="0" shapeId="0" xr:uid="{00000000-0006-0000-0800-00007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4" authorId="0" shapeId="0" xr:uid="{00000000-0006-0000-0800-00007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4" authorId="0" shapeId="0" xr:uid="{00000000-0006-0000-0800-00007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4" authorId="0" shapeId="0" xr:uid="{00000000-0006-0000-0800-00007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4" authorId="0" shapeId="0" xr:uid="{00000000-0006-0000-0800-00007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4" authorId="0" shapeId="0" xr:uid="{00000000-0006-0000-0800-00007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4" authorId="0" shapeId="0" xr:uid="{00000000-0006-0000-0800-00007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4" authorId="0" shapeId="0" xr:uid="{00000000-0006-0000-0800-00007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4" authorId="0" shapeId="0" xr:uid="{00000000-0006-0000-0800-00007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5" authorId="0" shapeId="0" xr:uid="{00000000-0006-0000-0800-00007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5" authorId="0" shapeId="0" xr:uid="{00000000-0006-0000-0800-00007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5" authorId="0" shapeId="0" xr:uid="{00000000-0006-0000-0800-00007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5" authorId="0" shapeId="0" xr:uid="{00000000-0006-0000-0800-00007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5" authorId="0" shapeId="0" xr:uid="{00000000-0006-0000-0800-00007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5" authorId="0" shapeId="0" xr:uid="{00000000-0006-0000-0800-00007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5" authorId="0" shapeId="0" xr:uid="{00000000-0006-0000-0800-00007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5" authorId="0" shapeId="0" xr:uid="{00000000-0006-0000-0800-00008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6" authorId="0" shapeId="0" xr:uid="{00000000-0006-0000-0800-00008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6" authorId="0" shapeId="0" xr:uid="{00000000-0006-0000-0800-00008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6" authorId="0" shapeId="0" xr:uid="{00000000-0006-0000-0800-00008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6" authorId="0" shapeId="0" xr:uid="{00000000-0006-0000-0800-00008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6" authorId="0" shapeId="0" xr:uid="{00000000-0006-0000-0800-00008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6" authorId="0" shapeId="0" xr:uid="{00000000-0006-0000-0800-00008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6" authorId="0" shapeId="0" xr:uid="{00000000-0006-0000-0800-00008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6" authorId="0" shapeId="0" xr:uid="{00000000-0006-0000-0800-00008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7" authorId="0" shapeId="0" xr:uid="{00000000-0006-0000-0800-00008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7" authorId="0" shapeId="0" xr:uid="{00000000-0006-0000-0800-00008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7" authorId="0" shapeId="0" xr:uid="{00000000-0006-0000-0800-00008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7" authorId="0" shapeId="0" xr:uid="{00000000-0006-0000-0800-00008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7" authorId="0" shapeId="0" xr:uid="{00000000-0006-0000-0800-00008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7" authorId="0" shapeId="0" xr:uid="{00000000-0006-0000-0800-00008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7" authorId="0" shapeId="0" xr:uid="{00000000-0006-0000-0800-00008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7" authorId="0" shapeId="0" xr:uid="{00000000-0006-0000-0800-00009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8" authorId="0" shapeId="0" xr:uid="{00000000-0006-0000-0800-00009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8" authorId="0" shapeId="0" xr:uid="{00000000-0006-0000-0800-00009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8" authorId="0" shapeId="0" xr:uid="{00000000-0006-0000-0800-00009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8" authorId="0" shapeId="0" xr:uid="{00000000-0006-0000-0800-00009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8" authorId="0" shapeId="0" xr:uid="{00000000-0006-0000-0800-00009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8" authorId="0" shapeId="0" xr:uid="{00000000-0006-0000-0800-00009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8" authorId="0" shapeId="0" xr:uid="{00000000-0006-0000-0800-00009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8" authorId="0" shapeId="0" xr:uid="{00000000-0006-0000-0800-00009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9" authorId="0" shapeId="0" xr:uid="{00000000-0006-0000-0800-00009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9" authorId="0" shapeId="0" xr:uid="{00000000-0006-0000-0800-00009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9" authorId="0" shapeId="0" xr:uid="{00000000-0006-0000-0800-00009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9" authorId="0" shapeId="0" xr:uid="{00000000-0006-0000-0800-00009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9" authorId="0" shapeId="0" xr:uid="{00000000-0006-0000-0800-00009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9" authorId="0" shapeId="0" xr:uid="{00000000-0006-0000-0800-00009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9" authorId="0" shapeId="0" xr:uid="{00000000-0006-0000-0800-00009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9" authorId="0" shapeId="0" xr:uid="{00000000-0006-0000-0800-0000A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0" authorId="0" shapeId="0" xr:uid="{00000000-0006-0000-0800-0000A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0" authorId="0" shapeId="0" xr:uid="{00000000-0006-0000-0800-0000A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0" authorId="0" shapeId="0" xr:uid="{00000000-0006-0000-0800-0000A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0" authorId="0" shapeId="0" xr:uid="{00000000-0006-0000-0800-0000A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0" authorId="0" shapeId="0" xr:uid="{00000000-0006-0000-0800-0000A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0" authorId="0" shapeId="0" xr:uid="{00000000-0006-0000-0800-0000A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0" authorId="0" shapeId="0" xr:uid="{00000000-0006-0000-0800-0000A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0" authorId="0" shapeId="0" xr:uid="{00000000-0006-0000-0800-0000A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1" authorId="0" shapeId="0" xr:uid="{00000000-0006-0000-0800-0000A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1" authorId="0" shapeId="0" xr:uid="{00000000-0006-0000-0800-0000A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1" authorId="0" shapeId="0" xr:uid="{00000000-0006-0000-0800-0000A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1" authorId="0" shapeId="0" xr:uid="{00000000-0006-0000-0800-0000A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1" authorId="0" shapeId="0" xr:uid="{00000000-0006-0000-0800-0000A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1" authorId="0" shapeId="0" xr:uid="{00000000-0006-0000-0800-0000A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1" authorId="0" shapeId="0" xr:uid="{00000000-0006-0000-0800-0000A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1" authorId="0" shapeId="0" xr:uid="{00000000-0006-0000-0800-0000B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2" authorId="0" shapeId="0" xr:uid="{00000000-0006-0000-0800-0000B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2" authorId="0" shapeId="0" xr:uid="{00000000-0006-0000-0800-0000B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2" authorId="0" shapeId="0" xr:uid="{00000000-0006-0000-0800-0000B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2" authorId="0" shapeId="0" xr:uid="{00000000-0006-0000-0800-0000B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2" authorId="0" shapeId="0" xr:uid="{00000000-0006-0000-0800-0000B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2" authorId="0" shapeId="0" xr:uid="{00000000-0006-0000-0800-0000B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2" authorId="0" shapeId="0" xr:uid="{00000000-0006-0000-0800-0000B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2" authorId="0" shapeId="0" xr:uid="{00000000-0006-0000-0800-0000B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3" authorId="0" shapeId="0" xr:uid="{00000000-0006-0000-0800-0000B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3" authorId="0" shapeId="0" xr:uid="{00000000-0006-0000-0800-0000B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3" authorId="0" shapeId="0" xr:uid="{00000000-0006-0000-0800-0000B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3" authorId="0" shapeId="0" xr:uid="{00000000-0006-0000-0800-0000B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3" authorId="0" shapeId="0" xr:uid="{00000000-0006-0000-0800-0000B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3" authorId="0" shapeId="0" xr:uid="{00000000-0006-0000-0800-0000B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3" authorId="0" shapeId="0" xr:uid="{00000000-0006-0000-0800-0000B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3" authorId="0" shapeId="0" xr:uid="{00000000-0006-0000-0800-0000C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4" authorId="0" shapeId="0" xr:uid="{00000000-0006-0000-0800-0000C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4" authorId="0" shapeId="0" xr:uid="{00000000-0006-0000-0800-0000C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4" authorId="0" shapeId="0" xr:uid="{00000000-0006-0000-0800-0000C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4" authorId="0" shapeId="0" xr:uid="{00000000-0006-0000-0800-0000C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4" authorId="0" shapeId="0" xr:uid="{00000000-0006-0000-0800-0000C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4" authorId="0" shapeId="0" xr:uid="{00000000-0006-0000-0800-0000C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4" authorId="0" shapeId="0" xr:uid="{00000000-0006-0000-0800-0000C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4" authorId="0" shapeId="0" xr:uid="{00000000-0006-0000-0800-0000C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5" authorId="0" shapeId="0" xr:uid="{00000000-0006-0000-0800-0000C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5" authorId="0" shapeId="0" xr:uid="{00000000-0006-0000-0800-0000C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5" authorId="0" shapeId="0" xr:uid="{00000000-0006-0000-0800-0000C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5" authorId="0" shapeId="0" xr:uid="{00000000-0006-0000-0800-0000C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5" authorId="0" shapeId="0" xr:uid="{00000000-0006-0000-0800-0000C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5" authorId="0" shapeId="0" xr:uid="{00000000-0006-0000-0800-0000C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5" authorId="0" shapeId="0" xr:uid="{00000000-0006-0000-0800-0000C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5" authorId="0" shapeId="0" xr:uid="{00000000-0006-0000-0800-0000D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6" authorId="0" shapeId="0" xr:uid="{00000000-0006-0000-0800-0000D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6" authorId="0" shapeId="0" xr:uid="{00000000-0006-0000-0800-0000D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6" authorId="0" shapeId="0" xr:uid="{00000000-0006-0000-0800-0000D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6" authorId="0" shapeId="0" xr:uid="{00000000-0006-0000-0800-0000D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6" authorId="0" shapeId="0" xr:uid="{00000000-0006-0000-0800-0000D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6" authorId="0" shapeId="0" xr:uid="{00000000-0006-0000-0800-0000D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6" authorId="0" shapeId="0" xr:uid="{00000000-0006-0000-0800-0000D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6" authorId="0" shapeId="0" xr:uid="{00000000-0006-0000-0800-0000D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7" authorId="0" shapeId="0" xr:uid="{00000000-0006-0000-0800-0000D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7" authorId="0" shapeId="0" xr:uid="{00000000-0006-0000-0800-0000D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7" authorId="0" shapeId="0" xr:uid="{00000000-0006-0000-0800-0000D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7" authorId="0" shapeId="0" xr:uid="{00000000-0006-0000-0800-0000D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7" authorId="0" shapeId="0" xr:uid="{00000000-0006-0000-0800-0000D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7" authorId="0" shapeId="0" xr:uid="{00000000-0006-0000-0800-0000D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7" authorId="0" shapeId="0" xr:uid="{00000000-0006-0000-0800-0000D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7" authorId="0" shapeId="0" xr:uid="{00000000-0006-0000-0800-0000E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8" authorId="0" shapeId="0" xr:uid="{00000000-0006-0000-0800-0000E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8" authorId="0" shapeId="0" xr:uid="{00000000-0006-0000-0800-0000E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8" authorId="0" shapeId="0" xr:uid="{00000000-0006-0000-0800-0000E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8" authorId="0" shapeId="0" xr:uid="{00000000-0006-0000-0800-0000E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8" authorId="0" shapeId="0" xr:uid="{00000000-0006-0000-0800-0000E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8" authorId="0" shapeId="0" xr:uid="{00000000-0006-0000-0800-0000E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8" authorId="0" shapeId="0" xr:uid="{00000000-0006-0000-0800-0000E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8" authorId="0" shapeId="0" xr:uid="{00000000-0006-0000-0800-0000E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9" authorId="0" shapeId="0" xr:uid="{00000000-0006-0000-0800-0000E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9" authorId="0" shapeId="0" xr:uid="{00000000-0006-0000-0800-0000E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9" authorId="0" shapeId="0" xr:uid="{00000000-0006-0000-0800-0000E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9" authorId="0" shapeId="0" xr:uid="{00000000-0006-0000-0800-0000E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9" authorId="0" shapeId="0" xr:uid="{00000000-0006-0000-0800-0000E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9" authorId="0" shapeId="0" xr:uid="{00000000-0006-0000-0800-0000E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9" authorId="0" shapeId="0" xr:uid="{00000000-0006-0000-0800-0000E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9" authorId="0" shapeId="0" xr:uid="{00000000-0006-0000-0800-0000F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0" authorId="0" shapeId="0" xr:uid="{00000000-0006-0000-0800-0000F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0" authorId="0" shapeId="0" xr:uid="{00000000-0006-0000-0800-0000F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0" authorId="0" shapeId="0" xr:uid="{00000000-0006-0000-0800-0000F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0" authorId="0" shapeId="0" xr:uid="{00000000-0006-0000-0800-0000F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0" authorId="0" shapeId="0" xr:uid="{00000000-0006-0000-0800-0000F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0" authorId="0" shapeId="0" xr:uid="{00000000-0006-0000-0800-0000F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0" authorId="0" shapeId="0" xr:uid="{00000000-0006-0000-0800-0000F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0" authorId="0" shapeId="0" xr:uid="{00000000-0006-0000-0800-0000F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1" authorId="0" shapeId="0" xr:uid="{00000000-0006-0000-0800-0000F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1" authorId="0" shapeId="0" xr:uid="{00000000-0006-0000-0800-0000F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1" authorId="0" shapeId="0" xr:uid="{00000000-0006-0000-0800-0000F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1" authorId="0" shapeId="0" xr:uid="{00000000-0006-0000-0800-0000F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1" authorId="0" shapeId="0" xr:uid="{00000000-0006-0000-0800-0000F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1" authorId="0" shapeId="0" xr:uid="{00000000-0006-0000-0800-0000F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1" authorId="0" shapeId="0" xr:uid="{00000000-0006-0000-0800-0000F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1" authorId="0" shapeId="0" xr:uid="{00000000-0006-0000-0800-00000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2" authorId="0" shapeId="0" xr:uid="{00000000-0006-0000-0800-00000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2" authorId="0" shapeId="0" xr:uid="{00000000-0006-0000-0800-00000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2" authorId="0" shapeId="0" xr:uid="{00000000-0006-0000-0800-00000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2" authorId="0" shapeId="0" xr:uid="{00000000-0006-0000-0800-00000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2" authorId="0" shapeId="0" xr:uid="{00000000-0006-0000-0800-00000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2" authorId="0" shapeId="0" xr:uid="{00000000-0006-0000-0800-00000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2" authorId="0" shapeId="0" xr:uid="{00000000-0006-0000-0800-00000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2" authorId="0" shapeId="0" xr:uid="{00000000-0006-0000-0800-00000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3" authorId="0" shapeId="0" xr:uid="{00000000-0006-0000-0800-00000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3" authorId="0" shapeId="0" xr:uid="{00000000-0006-0000-0800-00000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3" authorId="0" shapeId="0" xr:uid="{00000000-0006-0000-0800-00000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3" authorId="0" shapeId="0" xr:uid="{00000000-0006-0000-0800-00000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3" authorId="0" shapeId="0" xr:uid="{00000000-0006-0000-0800-00000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3" authorId="0" shapeId="0" xr:uid="{00000000-0006-0000-0800-00000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3" authorId="0" shapeId="0" xr:uid="{00000000-0006-0000-0800-00000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3" authorId="0" shapeId="0" xr:uid="{00000000-0006-0000-0800-00001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4" authorId="0" shapeId="0" xr:uid="{00000000-0006-0000-0800-00001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4" authorId="0" shapeId="0" xr:uid="{00000000-0006-0000-0800-00001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4" authorId="0" shapeId="0" xr:uid="{00000000-0006-0000-0800-00001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4" authorId="0" shapeId="0" xr:uid="{00000000-0006-0000-0800-00001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4" authorId="0" shapeId="0" xr:uid="{00000000-0006-0000-0800-00001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4" authorId="0" shapeId="0" xr:uid="{00000000-0006-0000-0800-00001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4" authorId="0" shapeId="0" xr:uid="{00000000-0006-0000-0800-00001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4" authorId="0" shapeId="0" xr:uid="{00000000-0006-0000-0800-00001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5" authorId="0" shapeId="0" xr:uid="{00000000-0006-0000-0800-00001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5" authorId="0" shapeId="0" xr:uid="{00000000-0006-0000-0800-00001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5" authorId="0" shapeId="0" xr:uid="{00000000-0006-0000-0800-00001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5" authorId="0" shapeId="0" xr:uid="{00000000-0006-0000-0800-00001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5" authorId="0" shapeId="0" xr:uid="{00000000-0006-0000-0800-00001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5" authorId="0" shapeId="0" xr:uid="{00000000-0006-0000-0800-00001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5" authorId="0" shapeId="0" xr:uid="{00000000-0006-0000-0800-00001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5" authorId="0" shapeId="0" xr:uid="{00000000-0006-0000-0800-00002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6" authorId="0" shapeId="0" xr:uid="{00000000-0006-0000-0800-00002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6" authorId="0" shapeId="0" xr:uid="{00000000-0006-0000-0800-00002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6" authorId="0" shapeId="0" xr:uid="{00000000-0006-0000-0800-00002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6" authorId="0" shapeId="0" xr:uid="{00000000-0006-0000-0800-00002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6" authorId="0" shapeId="0" xr:uid="{00000000-0006-0000-0800-00002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6" authorId="0" shapeId="0" xr:uid="{00000000-0006-0000-0800-00002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6" authorId="0" shapeId="0" xr:uid="{00000000-0006-0000-0800-00002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6" authorId="0" shapeId="0" xr:uid="{00000000-0006-0000-0800-00002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7" authorId="0" shapeId="0" xr:uid="{00000000-0006-0000-0800-00002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7" authorId="0" shapeId="0" xr:uid="{00000000-0006-0000-0800-00002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7" authorId="0" shapeId="0" xr:uid="{00000000-0006-0000-0800-00002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7" authorId="0" shapeId="0" xr:uid="{00000000-0006-0000-0800-00002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7" authorId="0" shapeId="0" xr:uid="{00000000-0006-0000-0800-00002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7" authorId="0" shapeId="0" xr:uid="{00000000-0006-0000-0800-00002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7" authorId="0" shapeId="0" xr:uid="{00000000-0006-0000-0800-00002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7" authorId="0" shapeId="0" xr:uid="{00000000-0006-0000-0800-00003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8" authorId="0" shapeId="0" xr:uid="{00000000-0006-0000-0800-00003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8" authorId="0" shapeId="0" xr:uid="{00000000-0006-0000-0800-00003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8" authorId="0" shapeId="0" xr:uid="{00000000-0006-0000-0800-00003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8" authorId="0" shapeId="0" xr:uid="{00000000-0006-0000-0800-00003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8" authorId="0" shapeId="0" xr:uid="{00000000-0006-0000-0800-00003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8" authorId="0" shapeId="0" xr:uid="{00000000-0006-0000-0800-00003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8" authorId="0" shapeId="0" xr:uid="{00000000-0006-0000-0800-00003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8" authorId="0" shapeId="0" xr:uid="{00000000-0006-0000-0800-00003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9" authorId="0" shapeId="0" xr:uid="{00000000-0006-0000-0800-00003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9" authorId="0" shapeId="0" xr:uid="{00000000-0006-0000-0800-00003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9" authorId="0" shapeId="0" xr:uid="{00000000-0006-0000-0800-00003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9" authorId="0" shapeId="0" xr:uid="{00000000-0006-0000-0800-00003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9" authorId="0" shapeId="0" xr:uid="{00000000-0006-0000-0800-00003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9" authorId="0" shapeId="0" xr:uid="{00000000-0006-0000-0800-00003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9" authorId="0" shapeId="0" xr:uid="{00000000-0006-0000-0800-00003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9" authorId="0" shapeId="0" xr:uid="{00000000-0006-0000-0800-00004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0" authorId="0" shapeId="0" xr:uid="{00000000-0006-0000-0800-00004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0" authorId="0" shapeId="0" xr:uid="{00000000-0006-0000-0800-00004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0" authorId="0" shapeId="0" xr:uid="{00000000-0006-0000-0800-00004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0" authorId="0" shapeId="0" xr:uid="{00000000-0006-0000-0800-00004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0" authorId="0" shapeId="0" xr:uid="{00000000-0006-0000-0800-00004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0" authorId="0" shapeId="0" xr:uid="{00000000-0006-0000-0800-00004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0" authorId="0" shapeId="0" xr:uid="{00000000-0006-0000-0800-00004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0" authorId="0" shapeId="0" xr:uid="{00000000-0006-0000-0800-00004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1" authorId="0" shapeId="0" xr:uid="{00000000-0006-0000-0800-00004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1" authorId="0" shapeId="0" xr:uid="{00000000-0006-0000-0800-00004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1" authorId="0" shapeId="0" xr:uid="{00000000-0006-0000-0800-00004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1" authorId="0" shapeId="0" xr:uid="{00000000-0006-0000-0800-00004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1" authorId="0" shapeId="0" xr:uid="{00000000-0006-0000-0800-00004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1" authorId="0" shapeId="0" xr:uid="{00000000-0006-0000-0800-00004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1" authorId="0" shapeId="0" xr:uid="{00000000-0006-0000-0800-00004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1" authorId="0" shapeId="0" xr:uid="{00000000-0006-0000-0800-00005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2" authorId="0" shapeId="0" xr:uid="{00000000-0006-0000-0800-00005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2" authorId="0" shapeId="0" xr:uid="{00000000-0006-0000-0800-00005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2" authorId="0" shapeId="0" xr:uid="{00000000-0006-0000-0800-00005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2" authorId="0" shapeId="0" xr:uid="{00000000-0006-0000-0800-00005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2" authorId="0" shapeId="0" xr:uid="{00000000-0006-0000-0800-00005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2" authorId="0" shapeId="0" xr:uid="{00000000-0006-0000-0800-00005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2" authorId="0" shapeId="0" xr:uid="{00000000-0006-0000-0800-00005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2" authorId="0" shapeId="0" xr:uid="{00000000-0006-0000-0800-00005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3" authorId="0" shapeId="0" xr:uid="{00000000-0006-0000-0800-00005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3" authorId="0" shapeId="0" xr:uid="{00000000-0006-0000-0800-00005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3" authorId="0" shapeId="0" xr:uid="{00000000-0006-0000-0800-00005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3" authorId="0" shapeId="0" xr:uid="{00000000-0006-0000-0800-00005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3" authorId="0" shapeId="0" xr:uid="{00000000-0006-0000-0800-00005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3" authorId="0" shapeId="0" xr:uid="{00000000-0006-0000-0800-00005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3" authorId="0" shapeId="0" xr:uid="{00000000-0006-0000-0800-00005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3" authorId="0" shapeId="0" xr:uid="{00000000-0006-0000-0800-00006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4" authorId="0" shapeId="0" xr:uid="{00000000-0006-0000-0800-00006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4" authorId="0" shapeId="0" xr:uid="{00000000-0006-0000-0800-00006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4" authorId="0" shapeId="0" xr:uid="{00000000-0006-0000-0800-00006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4" authorId="0" shapeId="0" xr:uid="{00000000-0006-0000-0800-00006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4" authorId="0" shapeId="0" xr:uid="{00000000-0006-0000-0800-00006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4" authorId="0" shapeId="0" xr:uid="{00000000-0006-0000-0800-00006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4" authorId="0" shapeId="0" xr:uid="{00000000-0006-0000-0800-00006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4" authorId="0" shapeId="0" xr:uid="{00000000-0006-0000-0800-00006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5" authorId="0" shapeId="0" xr:uid="{00000000-0006-0000-0800-00006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5" authorId="0" shapeId="0" xr:uid="{00000000-0006-0000-0800-00006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5" authorId="0" shapeId="0" xr:uid="{00000000-0006-0000-0800-00006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5" authorId="0" shapeId="0" xr:uid="{00000000-0006-0000-0800-00006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5" authorId="0" shapeId="0" xr:uid="{00000000-0006-0000-0800-00006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5" authorId="0" shapeId="0" xr:uid="{00000000-0006-0000-0800-00006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5" authorId="0" shapeId="0" xr:uid="{00000000-0006-0000-0800-00006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5" authorId="0" shapeId="0" xr:uid="{00000000-0006-0000-0800-00007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6" authorId="0" shapeId="0" xr:uid="{00000000-0006-0000-0800-00007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6" authorId="0" shapeId="0" xr:uid="{00000000-0006-0000-0800-00007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6" authorId="0" shapeId="0" xr:uid="{00000000-0006-0000-0800-00007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6" authorId="0" shapeId="0" xr:uid="{00000000-0006-0000-0800-00007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6" authorId="0" shapeId="0" xr:uid="{00000000-0006-0000-0800-00007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6" authorId="0" shapeId="0" xr:uid="{00000000-0006-0000-0800-00007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6" authorId="0" shapeId="0" xr:uid="{00000000-0006-0000-0800-00007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6" authorId="0" shapeId="0" xr:uid="{00000000-0006-0000-0800-00007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7" authorId="0" shapeId="0" xr:uid="{00000000-0006-0000-0800-00007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7" authorId="0" shapeId="0" xr:uid="{00000000-0006-0000-0800-00007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7" authorId="0" shapeId="0" xr:uid="{00000000-0006-0000-0800-00007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7" authorId="0" shapeId="0" xr:uid="{00000000-0006-0000-0800-00007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7" authorId="0" shapeId="0" xr:uid="{00000000-0006-0000-0800-00007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7" authorId="0" shapeId="0" xr:uid="{00000000-0006-0000-0800-00007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7" authorId="0" shapeId="0" xr:uid="{00000000-0006-0000-0800-00007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7" authorId="0" shapeId="0" xr:uid="{00000000-0006-0000-0800-00008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8" authorId="0" shapeId="0" xr:uid="{00000000-0006-0000-0800-00008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8" authorId="0" shapeId="0" xr:uid="{00000000-0006-0000-0800-00008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8" authorId="0" shapeId="0" xr:uid="{00000000-0006-0000-0800-00008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8" authorId="0" shapeId="0" xr:uid="{00000000-0006-0000-0800-00008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8" authorId="0" shapeId="0" xr:uid="{00000000-0006-0000-0800-00008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8" authorId="0" shapeId="0" xr:uid="{00000000-0006-0000-0800-00008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8" authorId="0" shapeId="0" xr:uid="{00000000-0006-0000-0800-00008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8" authorId="0" shapeId="0" xr:uid="{00000000-0006-0000-0800-00008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9" authorId="0" shapeId="0" xr:uid="{00000000-0006-0000-0800-00008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9" authorId="0" shapeId="0" xr:uid="{00000000-0006-0000-0800-00008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9" authorId="0" shapeId="0" xr:uid="{00000000-0006-0000-0800-00008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9" authorId="0" shapeId="0" xr:uid="{00000000-0006-0000-0800-00008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9" authorId="0" shapeId="0" xr:uid="{00000000-0006-0000-0800-00008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9" authorId="0" shapeId="0" xr:uid="{00000000-0006-0000-0800-00008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9" authorId="0" shapeId="0" xr:uid="{00000000-0006-0000-0800-00008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9" authorId="0" shapeId="0" xr:uid="{00000000-0006-0000-0800-00009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0" authorId="0" shapeId="0" xr:uid="{00000000-0006-0000-0800-00009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0" authorId="0" shapeId="0" xr:uid="{00000000-0006-0000-0800-00009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0" authorId="0" shapeId="0" xr:uid="{00000000-0006-0000-0800-00009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0" authorId="0" shapeId="0" xr:uid="{00000000-0006-0000-0800-00009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0" authorId="0" shapeId="0" xr:uid="{00000000-0006-0000-0800-00009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0" authorId="0" shapeId="0" xr:uid="{00000000-0006-0000-0800-00009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0" authorId="0" shapeId="0" xr:uid="{00000000-0006-0000-0800-00009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0" authorId="0" shapeId="0" xr:uid="{00000000-0006-0000-0800-00009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1" authorId="0" shapeId="0" xr:uid="{00000000-0006-0000-0800-00009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1" authorId="0" shapeId="0" xr:uid="{00000000-0006-0000-0800-00009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1" authorId="0" shapeId="0" xr:uid="{00000000-0006-0000-0800-00009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1" authorId="0" shapeId="0" xr:uid="{00000000-0006-0000-0800-00009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1" authorId="0" shapeId="0" xr:uid="{00000000-0006-0000-0800-00009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1" authorId="0" shapeId="0" xr:uid="{00000000-0006-0000-0800-00009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1" authorId="0" shapeId="0" xr:uid="{00000000-0006-0000-0800-00009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1" authorId="0" shapeId="0" xr:uid="{00000000-0006-0000-0800-0000A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2" authorId="0" shapeId="0" xr:uid="{00000000-0006-0000-0800-0000A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2" authorId="0" shapeId="0" xr:uid="{00000000-0006-0000-0800-0000A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2" authorId="0" shapeId="0" xr:uid="{00000000-0006-0000-0800-0000A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2" authorId="0" shapeId="0" xr:uid="{00000000-0006-0000-0800-0000A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2" authorId="0" shapeId="0" xr:uid="{00000000-0006-0000-0800-0000A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2" authorId="0" shapeId="0" xr:uid="{00000000-0006-0000-0800-0000A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2" authorId="0" shapeId="0" xr:uid="{00000000-0006-0000-0800-0000A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2" authorId="0" shapeId="0" xr:uid="{00000000-0006-0000-0800-0000A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3" authorId="0" shapeId="0" xr:uid="{00000000-0006-0000-0800-0000A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3" authorId="0" shapeId="0" xr:uid="{00000000-0006-0000-0800-0000A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3" authorId="0" shapeId="0" xr:uid="{00000000-0006-0000-0800-0000A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3" authorId="0" shapeId="0" xr:uid="{00000000-0006-0000-0800-0000A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3" authorId="0" shapeId="0" xr:uid="{00000000-0006-0000-0800-0000A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3" authorId="0" shapeId="0" xr:uid="{00000000-0006-0000-0800-0000A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3" authorId="0" shapeId="0" xr:uid="{00000000-0006-0000-0800-0000A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3" authorId="0" shapeId="0" xr:uid="{00000000-0006-0000-0800-0000B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4" authorId="0" shapeId="0" xr:uid="{00000000-0006-0000-0800-0000B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4" authorId="0" shapeId="0" xr:uid="{00000000-0006-0000-0800-0000B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4" authorId="0" shapeId="0" xr:uid="{00000000-0006-0000-0800-0000B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4" authorId="0" shapeId="0" xr:uid="{00000000-0006-0000-0800-0000B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4" authorId="0" shapeId="0" xr:uid="{00000000-0006-0000-0800-0000B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4" authorId="0" shapeId="0" xr:uid="{00000000-0006-0000-0800-0000B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4" authorId="0" shapeId="0" xr:uid="{00000000-0006-0000-0800-0000B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4" authorId="0" shapeId="0" xr:uid="{00000000-0006-0000-0800-0000B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5" authorId="0" shapeId="0" xr:uid="{00000000-0006-0000-0800-0000B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5" authorId="0" shapeId="0" xr:uid="{00000000-0006-0000-0800-0000B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5" authorId="0" shapeId="0" xr:uid="{00000000-0006-0000-0800-0000B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5" authorId="0" shapeId="0" xr:uid="{00000000-0006-0000-0800-0000B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5" authorId="0" shapeId="0" xr:uid="{00000000-0006-0000-0800-0000B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5" authorId="0" shapeId="0" xr:uid="{00000000-0006-0000-0800-0000B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5" authorId="0" shapeId="0" xr:uid="{00000000-0006-0000-0800-0000B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5" authorId="0" shapeId="0" xr:uid="{00000000-0006-0000-0800-0000C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6" authorId="0" shapeId="0" xr:uid="{00000000-0006-0000-0800-0000C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6" authorId="0" shapeId="0" xr:uid="{00000000-0006-0000-0800-0000C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6" authorId="0" shapeId="0" xr:uid="{00000000-0006-0000-0800-0000C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6" authorId="0" shapeId="0" xr:uid="{00000000-0006-0000-0800-0000C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6" authorId="0" shapeId="0" xr:uid="{00000000-0006-0000-0800-0000C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6" authorId="0" shapeId="0" xr:uid="{00000000-0006-0000-0800-0000C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6" authorId="0" shapeId="0" xr:uid="{00000000-0006-0000-0800-0000C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6" authorId="0" shapeId="0" xr:uid="{00000000-0006-0000-0800-0000C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7" authorId="0" shapeId="0" xr:uid="{00000000-0006-0000-0800-0000C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7" authorId="0" shapeId="0" xr:uid="{00000000-0006-0000-0800-0000C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7" authorId="0" shapeId="0" xr:uid="{00000000-0006-0000-0800-0000C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7" authorId="0" shapeId="0" xr:uid="{00000000-0006-0000-0800-0000C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7" authorId="0" shapeId="0" xr:uid="{00000000-0006-0000-0800-0000C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7" authorId="0" shapeId="0" xr:uid="{00000000-0006-0000-0800-0000C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7" authorId="0" shapeId="0" xr:uid="{00000000-0006-0000-0800-0000C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7" authorId="0" shapeId="0" xr:uid="{00000000-0006-0000-0800-0000D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8" authorId="0" shapeId="0" xr:uid="{00000000-0006-0000-0800-0000D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8" authorId="0" shapeId="0" xr:uid="{00000000-0006-0000-0800-0000D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8" authorId="0" shapeId="0" xr:uid="{00000000-0006-0000-0800-0000D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8" authorId="0" shapeId="0" xr:uid="{00000000-0006-0000-0800-0000D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8" authorId="0" shapeId="0" xr:uid="{00000000-0006-0000-0800-0000D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8" authorId="0" shapeId="0" xr:uid="{00000000-0006-0000-0800-0000D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8" authorId="0" shapeId="0" xr:uid="{00000000-0006-0000-0800-0000D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8" authorId="0" shapeId="0" xr:uid="{00000000-0006-0000-0800-0000D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9" authorId="0" shapeId="0" xr:uid="{00000000-0006-0000-0800-0000D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9" authorId="0" shapeId="0" xr:uid="{00000000-0006-0000-0800-0000D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9" authorId="0" shapeId="0" xr:uid="{00000000-0006-0000-0800-0000D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9" authorId="0" shapeId="0" xr:uid="{00000000-0006-0000-0800-0000D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9" authorId="0" shapeId="0" xr:uid="{00000000-0006-0000-0800-0000D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9" authorId="0" shapeId="0" xr:uid="{00000000-0006-0000-0800-0000D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9" authorId="0" shapeId="0" xr:uid="{00000000-0006-0000-0800-0000D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9" authorId="0" shapeId="0" xr:uid="{00000000-0006-0000-0800-0000E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0" authorId="0" shapeId="0" xr:uid="{00000000-0006-0000-0800-0000E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0" authorId="0" shapeId="0" xr:uid="{00000000-0006-0000-0800-0000E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0" authorId="0" shapeId="0" xr:uid="{00000000-0006-0000-0800-0000E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0" authorId="0" shapeId="0" xr:uid="{00000000-0006-0000-0800-0000E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0" authorId="0" shapeId="0" xr:uid="{00000000-0006-0000-0800-0000E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0" authorId="0" shapeId="0" xr:uid="{00000000-0006-0000-0800-0000E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0" authorId="0" shapeId="0" xr:uid="{00000000-0006-0000-0800-0000E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0" authorId="0" shapeId="0" xr:uid="{00000000-0006-0000-0800-0000E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1" authorId="0" shapeId="0" xr:uid="{00000000-0006-0000-0800-0000E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1" authorId="0" shapeId="0" xr:uid="{00000000-0006-0000-0800-0000E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1" authorId="0" shapeId="0" xr:uid="{00000000-0006-0000-0800-0000E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1" authorId="0" shapeId="0" xr:uid="{00000000-0006-0000-0800-0000E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1" authorId="0" shapeId="0" xr:uid="{00000000-0006-0000-0800-0000E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1" authorId="0" shapeId="0" xr:uid="{00000000-0006-0000-0800-0000E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1" authorId="0" shapeId="0" xr:uid="{00000000-0006-0000-0800-0000E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1" authorId="0" shapeId="0" xr:uid="{00000000-0006-0000-0800-0000F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2" authorId="0" shapeId="0" xr:uid="{00000000-0006-0000-0800-0000F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2" authorId="0" shapeId="0" xr:uid="{00000000-0006-0000-0800-0000F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2" authorId="0" shapeId="0" xr:uid="{00000000-0006-0000-0800-0000F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2" authorId="0" shapeId="0" xr:uid="{00000000-0006-0000-0800-0000F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2" authorId="0" shapeId="0" xr:uid="{00000000-0006-0000-0800-0000F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2" authorId="0" shapeId="0" xr:uid="{00000000-0006-0000-0800-0000F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2" authorId="0" shapeId="0" xr:uid="{00000000-0006-0000-0800-0000F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2" authorId="0" shapeId="0" xr:uid="{00000000-0006-0000-0800-0000F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3" authorId="0" shapeId="0" xr:uid="{00000000-0006-0000-0800-0000F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3" authorId="0" shapeId="0" xr:uid="{00000000-0006-0000-0800-0000F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3" authorId="0" shapeId="0" xr:uid="{00000000-0006-0000-0800-0000F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3" authorId="0" shapeId="0" xr:uid="{00000000-0006-0000-0800-0000F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3" authorId="0" shapeId="0" xr:uid="{00000000-0006-0000-0800-0000F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3" authorId="0" shapeId="0" xr:uid="{00000000-0006-0000-0800-0000F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3" authorId="0" shapeId="0" xr:uid="{00000000-0006-0000-0800-0000F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3" authorId="0" shapeId="0" xr:uid="{00000000-0006-0000-0800-00000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4" authorId="0" shapeId="0" xr:uid="{00000000-0006-0000-0800-00000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4" authorId="0" shapeId="0" xr:uid="{00000000-0006-0000-0800-00000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4" authorId="0" shapeId="0" xr:uid="{00000000-0006-0000-0800-00000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4" authorId="0" shapeId="0" xr:uid="{00000000-0006-0000-0800-00000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4" authorId="0" shapeId="0" xr:uid="{00000000-0006-0000-0800-00000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4" authorId="0" shapeId="0" xr:uid="{00000000-0006-0000-0800-00000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4" authorId="0" shapeId="0" xr:uid="{00000000-0006-0000-0800-00000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4" authorId="0" shapeId="0" xr:uid="{00000000-0006-0000-0800-00000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5" authorId="0" shapeId="0" xr:uid="{00000000-0006-0000-0800-00000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5" authorId="0" shapeId="0" xr:uid="{00000000-0006-0000-0800-00000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5" authorId="0" shapeId="0" xr:uid="{00000000-0006-0000-0800-00000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5" authorId="0" shapeId="0" xr:uid="{00000000-0006-0000-0800-00000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5" authorId="0" shapeId="0" xr:uid="{00000000-0006-0000-0800-00000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5" authorId="0" shapeId="0" xr:uid="{00000000-0006-0000-0800-00000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5" authorId="0" shapeId="0" xr:uid="{00000000-0006-0000-0800-00000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5" authorId="0" shapeId="0" xr:uid="{00000000-0006-0000-0800-00001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6" authorId="0" shapeId="0" xr:uid="{00000000-0006-0000-0800-00001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6" authorId="0" shapeId="0" xr:uid="{00000000-0006-0000-0800-00001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6" authorId="0" shapeId="0" xr:uid="{00000000-0006-0000-0800-00001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6" authorId="0" shapeId="0" xr:uid="{00000000-0006-0000-0800-00001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6" authorId="0" shapeId="0" xr:uid="{00000000-0006-0000-0800-00001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6" authorId="0" shapeId="0" xr:uid="{00000000-0006-0000-0800-00001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6" authorId="0" shapeId="0" xr:uid="{00000000-0006-0000-0800-00001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6" authorId="0" shapeId="0" xr:uid="{00000000-0006-0000-0800-00001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7" authorId="0" shapeId="0" xr:uid="{00000000-0006-0000-0800-00001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7" authorId="0" shapeId="0" xr:uid="{00000000-0006-0000-0800-00001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7" authorId="0" shapeId="0" xr:uid="{00000000-0006-0000-0800-00001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7" authorId="0" shapeId="0" xr:uid="{00000000-0006-0000-0800-00001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7" authorId="0" shapeId="0" xr:uid="{00000000-0006-0000-0800-00001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7" authorId="0" shapeId="0" xr:uid="{00000000-0006-0000-0800-00001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7" authorId="0" shapeId="0" xr:uid="{00000000-0006-0000-0800-00001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7" authorId="0" shapeId="0" xr:uid="{00000000-0006-0000-0800-00002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8" authorId="0" shapeId="0" xr:uid="{00000000-0006-0000-0800-00002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8" authorId="0" shapeId="0" xr:uid="{00000000-0006-0000-0800-00002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8" authorId="0" shapeId="0" xr:uid="{00000000-0006-0000-0800-00002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8" authorId="0" shapeId="0" xr:uid="{00000000-0006-0000-0800-00002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8" authorId="0" shapeId="0" xr:uid="{00000000-0006-0000-0800-00002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8" authorId="0" shapeId="0" xr:uid="{00000000-0006-0000-0800-00002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8" authorId="0" shapeId="0" xr:uid="{00000000-0006-0000-0800-00002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8" authorId="0" shapeId="0" xr:uid="{00000000-0006-0000-0800-00002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9" authorId="0" shapeId="0" xr:uid="{00000000-0006-0000-0800-00002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9" authorId="0" shapeId="0" xr:uid="{00000000-0006-0000-0800-00002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9" authorId="0" shapeId="0" xr:uid="{00000000-0006-0000-0800-00002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9" authorId="0" shapeId="0" xr:uid="{00000000-0006-0000-0800-00002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9" authorId="0" shapeId="0" xr:uid="{00000000-0006-0000-0800-00002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9" authorId="0" shapeId="0" xr:uid="{00000000-0006-0000-0800-00002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9" authorId="0" shapeId="0" xr:uid="{00000000-0006-0000-0800-00002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9" authorId="0" shapeId="0" xr:uid="{00000000-0006-0000-0800-00003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0" authorId="0" shapeId="0" xr:uid="{00000000-0006-0000-0800-00003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0" authorId="0" shapeId="0" xr:uid="{00000000-0006-0000-0800-00003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0" authorId="0" shapeId="0" xr:uid="{00000000-0006-0000-0800-00003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0" authorId="0" shapeId="0" xr:uid="{00000000-0006-0000-0800-00003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0" authorId="0" shapeId="0" xr:uid="{00000000-0006-0000-0800-00003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0" authorId="0" shapeId="0" xr:uid="{00000000-0006-0000-0800-00003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0" authorId="0" shapeId="0" xr:uid="{00000000-0006-0000-0800-00003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0" authorId="0" shapeId="0" xr:uid="{00000000-0006-0000-0800-00003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1" authorId="0" shapeId="0" xr:uid="{00000000-0006-0000-0800-00003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1" authorId="0" shapeId="0" xr:uid="{00000000-0006-0000-0800-00003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1" authorId="0" shapeId="0" xr:uid="{00000000-0006-0000-0800-00003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1" authorId="0" shapeId="0" xr:uid="{00000000-0006-0000-0800-00003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1" authorId="0" shapeId="0" xr:uid="{00000000-0006-0000-0800-00003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1" authorId="0" shapeId="0" xr:uid="{00000000-0006-0000-0800-00003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1" authorId="0" shapeId="0" xr:uid="{00000000-0006-0000-0800-00003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1" authorId="0" shapeId="0" xr:uid="{00000000-0006-0000-0800-00004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2" authorId="0" shapeId="0" xr:uid="{00000000-0006-0000-0800-00004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2" authorId="0" shapeId="0" xr:uid="{00000000-0006-0000-0800-00004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2" authorId="0" shapeId="0" xr:uid="{00000000-0006-0000-0800-00004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2" authorId="0" shapeId="0" xr:uid="{00000000-0006-0000-0800-00004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2" authorId="0" shapeId="0" xr:uid="{00000000-0006-0000-0800-00004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2" authorId="0" shapeId="0" xr:uid="{00000000-0006-0000-0800-00004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2" authorId="0" shapeId="0" xr:uid="{00000000-0006-0000-0800-00004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2" authorId="0" shapeId="0" xr:uid="{00000000-0006-0000-0800-00004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3" authorId="0" shapeId="0" xr:uid="{00000000-0006-0000-0800-00004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3" authorId="0" shapeId="0" xr:uid="{00000000-0006-0000-0800-00004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3" authorId="0" shapeId="0" xr:uid="{00000000-0006-0000-0800-00004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3" authorId="0" shapeId="0" xr:uid="{00000000-0006-0000-0800-00004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3" authorId="0" shapeId="0" xr:uid="{00000000-0006-0000-0800-00004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3" authorId="0" shapeId="0" xr:uid="{00000000-0006-0000-0800-00004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3" authorId="0" shapeId="0" xr:uid="{00000000-0006-0000-0800-00004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3" authorId="0" shapeId="0" xr:uid="{00000000-0006-0000-0800-00005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4" authorId="0" shapeId="0" xr:uid="{00000000-0006-0000-0800-00005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4" authorId="0" shapeId="0" xr:uid="{00000000-0006-0000-0800-00005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4" authorId="0" shapeId="0" xr:uid="{00000000-0006-0000-0800-00005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4" authorId="0" shapeId="0" xr:uid="{00000000-0006-0000-0800-00005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4" authorId="0" shapeId="0" xr:uid="{00000000-0006-0000-0800-00005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4" authorId="0" shapeId="0" xr:uid="{00000000-0006-0000-0800-00005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4" authorId="0" shapeId="0" xr:uid="{00000000-0006-0000-0800-00005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4" authorId="0" shapeId="0" xr:uid="{00000000-0006-0000-0800-00005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5" authorId="0" shapeId="0" xr:uid="{00000000-0006-0000-0800-00005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5" authorId="0" shapeId="0" xr:uid="{00000000-0006-0000-0800-00005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5" authorId="0" shapeId="0" xr:uid="{00000000-0006-0000-0800-00005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5" authorId="0" shapeId="0" xr:uid="{00000000-0006-0000-0800-00005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5" authorId="0" shapeId="0" xr:uid="{00000000-0006-0000-0800-00005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5" authorId="0" shapeId="0" xr:uid="{00000000-0006-0000-0800-00005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5" authorId="0" shapeId="0" xr:uid="{00000000-0006-0000-0800-00005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5" authorId="0" shapeId="0" xr:uid="{00000000-0006-0000-0800-00006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6" authorId="0" shapeId="0" xr:uid="{00000000-0006-0000-0800-00006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6" authorId="0" shapeId="0" xr:uid="{00000000-0006-0000-0800-00006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6" authorId="0" shapeId="0" xr:uid="{00000000-0006-0000-0800-00006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6" authorId="0" shapeId="0" xr:uid="{00000000-0006-0000-0800-00006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6" authorId="0" shapeId="0" xr:uid="{00000000-0006-0000-0800-00006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6" authorId="0" shapeId="0" xr:uid="{00000000-0006-0000-0800-00006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6" authorId="0" shapeId="0" xr:uid="{00000000-0006-0000-0800-00006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6" authorId="0" shapeId="0" xr:uid="{00000000-0006-0000-0800-00006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7" authorId="0" shapeId="0" xr:uid="{00000000-0006-0000-0800-00006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7" authorId="0" shapeId="0" xr:uid="{00000000-0006-0000-0800-00006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7" authorId="0" shapeId="0" xr:uid="{00000000-0006-0000-0800-00006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7" authorId="0" shapeId="0" xr:uid="{00000000-0006-0000-0800-00006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7" authorId="0" shapeId="0" xr:uid="{00000000-0006-0000-0800-00006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7" authorId="0" shapeId="0" xr:uid="{00000000-0006-0000-0800-00006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7" authorId="0" shapeId="0" xr:uid="{00000000-0006-0000-0800-00006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7" authorId="0" shapeId="0" xr:uid="{00000000-0006-0000-0800-00007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8" authorId="0" shapeId="0" xr:uid="{00000000-0006-0000-0800-00007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8" authorId="0" shapeId="0" xr:uid="{00000000-0006-0000-0800-00007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8" authorId="0" shapeId="0" xr:uid="{00000000-0006-0000-0800-00007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8" authorId="0" shapeId="0" xr:uid="{00000000-0006-0000-0800-00007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8" authorId="0" shapeId="0" xr:uid="{00000000-0006-0000-0800-00007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8" authorId="0" shapeId="0" xr:uid="{00000000-0006-0000-0800-00007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8" authorId="0" shapeId="0" xr:uid="{00000000-0006-0000-0800-00007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8" authorId="0" shapeId="0" xr:uid="{00000000-0006-0000-0800-00007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9" authorId="0" shapeId="0" xr:uid="{00000000-0006-0000-0800-00007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9" authorId="0" shapeId="0" xr:uid="{00000000-0006-0000-0800-00007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9" authorId="0" shapeId="0" xr:uid="{00000000-0006-0000-0800-00007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9" authorId="0" shapeId="0" xr:uid="{00000000-0006-0000-0800-00007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9" authorId="0" shapeId="0" xr:uid="{00000000-0006-0000-0800-00007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9" authorId="0" shapeId="0" xr:uid="{00000000-0006-0000-0800-00007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9" authorId="0" shapeId="0" xr:uid="{00000000-0006-0000-0800-00007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9" authorId="0" shapeId="0" xr:uid="{00000000-0006-0000-0800-00008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0" authorId="0" shapeId="0" xr:uid="{00000000-0006-0000-0800-00008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0" authorId="0" shapeId="0" xr:uid="{00000000-0006-0000-0800-00008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0" authorId="0" shapeId="0" xr:uid="{00000000-0006-0000-0800-00008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0" authorId="0" shapeId="0" xr:uid="{00000000-0006-0000-0800-00008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0" authorId="0" shapeId="0" xr:uid="{00000000-0006-0000-0800-00008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0" authorId="0" shapeId="0" xr:uid="{00000000-0006-0000-0800-00008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0" authorId="0" shapeId="0" xr:uid="{00000000-0006-0000-0800-00008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0" authorId="0" shapeId="0" xr:uid="{00000000-0006-0000-0800-00008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1" authorId="0" shapeId="0" xr:uid="{00000000-0006-0000-0800-00008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1" authorId="0" shapeId="0" xr:uid="{00000000-0006-0000-0800-00008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1" authorId="0" shapeId="0" xr:uid="{00000000-0006-0000-0800-00008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1" authorId="0" shapeId="0" xr:uid="{00000000-0006-0000-0800-00008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1" authorId="0" shapeId="0" xr:uid="{00000000-0006-0000-0800-00008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1" authorId="0" shapeId="0" xr:uid="{00000000-0006-0000-0800-00008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1" authorId="0" shapeId="0" xr:uid="{00000000-0006-0000-0800-00008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1" authorId="0" shapeId="0" xr:uid="{00000000-0006-0000-0800-00009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2" authorId="0" shapeId="0" xr:uid="{00000000-0006-0000-0800-00009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2" authorId="0" shapeId="0" xr:uid="{00000000-0006-0000-0800-00009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2" authorId="0" shapeId="0" xr:uid="{00000000-0006-0000-0800-00009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2" authorId="0" shapeId="0" xr:uid="{00000000-0006-0000-0800-00009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2" authorId="0" shapeId="0" xr:uid="{00000000-0006-0000-0800-00009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2" authorId="0" shapeId="0" xr:uid="{00000000-0006-0000-0800-00009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2" authorId="0" shapeId="0" xr:uid="{00000000-0006-0000-0800-00009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2" authorId="0" shapeId="0" xr:uid="{00000000-0006-0000-0800-00009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3" authorId="0" shapeId="0" xr:uid="{00000000-0006-0000-0800-00009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3" authorId="0" shapeId="0" xr:uid="{00000000-0006-0000-0800-00009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3" authorId="0" shapeId="0" xr:uid="{00000000-0006-0000-0800-00009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3" authorId="0" shapeId="0" xr:uid="{00000000-0006-0000-0800-00009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3" authorId="0" shapeId="0" xr:uid="{00000000-0006-0000-0800-00009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3" authorId="0" shapeId="0" xr:uid="{00000000-0006-0000-0800-00009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3" authorId="0" shapeId="0" xr:uid="{00000000-0006-0000-0800-00009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3" authorId="0" shapeId="0" xr:uid="{00000000-0006-0000-0800-0000A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4" authorId="0" shapeId="0" xr:uid="{00000000-0006-0000-0800-0000A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4" authorId="0" shapeId="0" xr:uid="{00000000-0006-0000-0800-0000A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4" authorId="0" shapeId="0" xr:uid="{00000000-0006-0000-0800-0000A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4" authorId="0" shapeId="0" xr:uid="{00000000-0006-0000-0800-0000A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4" authorId="0" shapeId="0" xr:uid="{00000000-0006-0000-0800-0000A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4" authorId="0" shapeId="0" xr:uid="{00000000-0006-0000-0800-0000A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4" authorId="0" shapeId="0" xr:uid="{00000000-0006-0000-0800-0000A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4" authorId="0" shapeId="0" xr:uid="{00000000-0006-0000-0800-0000A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5" authorId="0" shapeId="0" xr:uid="{00000000-0006-0000-0800-0000A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5" authorId="0" shapeId="0" xr:uid="{00000000-0006-0000-0800-0000A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5" authorId="0" shapeId="0" xr:uid="{00000000-0006-0000-0800-0000A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5" authorId="0" shapeId="0" xr:uid="{00000000-0006-0000-0800-0000A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5" authorId="0" shapeId="0" xr:uid="{00000000-0006-0000-0800-0000A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5" authorId="0" shapeId="0" xr:uid="{00000000-0006-0000-0800-0000A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5" authorId="0" shapeId="0" xr:uid="{00000000-0006-0000-0800-0000A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5" authorId="0" shapeId="0" xr:uid="{00000000-0006-0000-0800-0000B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6" authorId="0" shapeId="0" xr:uid="{00000000-0006-0000-0800-0000B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6" authorId="0" shapeId="0" xr:uid="{00000000-0006-0000-0800-0000B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6" authorId="0" shapeId="0" xr:uid="{00000000-0006-0000-0800-0000B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6" authorId="0" shapeId="0" xr:uid="{00000000-0006-0000-0800-0000B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6" authorId="0" shapeId="0" xr:uid="{00000000-0006-0000-0800-0000B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6" authorId="0" shapeId="0" xr:uid="{00000000-0006-0000-0800-0000B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6" authorId="0" shapeId="0" xr:uid="{00000000-0006-0000-0800-0000B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6" authorId="0" shapeId="0" xr:uid="{00000000-0006-0000-0800-0000B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7" authorId="0" shapeId="0" xr:uid="{00000000-0006-0000-0800-0000B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7" authorId="0" shapeId="0" xr:uid="{00000000-0006-0000-0800-0000B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7" authorId="0" shapeId="0" xr:uid="{00000000-0006-0000-0800-0000B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7" authorId="0" shapeId="0" xr:uid="{00000000-0006-0000-0800-0000B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7" authorId="0" shapeId="0" xr:uid="{00000000-0006-0000-0800-0000B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7" authorId="0" shapeId="0" xr:uid="{00000000-0006-0000-0800-0000B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7" authorId="0" shapeId="0" xr:uid="{00000000-0006-0000-0800-0000B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7" authorId="0" shapeId="0" xr:uid="{00000000-0006-0000-0800-0000C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8" authorId="0" shapeId="0" xr:uid="{00000000-0006-0000-0800-0000C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8" authorId="0" shapeId="0" xr:uid="{00000000-0006-0000-0800-0000C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8" authorId="0" shapeId="0" xr:uid="{00000000-0006-0000-0800-0000C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8" authorId="0" shapeId="0" xr:uid="{00000000-0006-0000-0800-0000C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8" authorId="0" shapeId="0" xr:uid="{00000000-0006-0000-0800-0000C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8" authorId="0" shapeId="0" xr:uid="{00000000-0006-0000-0800-0000C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8" authorId="0" shapeId="0" xr:uid="{00000000-0006-0000-0800-0000C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8" authorId="0" shapeId="0" xr:uid="{00000000-0006-0000-0800-0000C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9" authorId="0" shapeId="0" xr:uid="{00000000-0006-0000-0800-0000C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9" authorId="0" shapeId="0" xr:uid="{00000000-0006-0000-0800-0000C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9" authorId="0" shapeId="0" xr:uid="{00000000-0006-0000-0800-0000C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9" authorId="0" shapeId="0" xr:uid="{00000000-0006-0000-0800-0000C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9" authorId="0" shapeId="0" xr:uid="{00000000-0006-0000-0800-0000C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9" authorId="0" shapeId="0" xr:uid="{00000000-0006-0000-0800-0000C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9" authorId="0" shapeId="0" xr:uid="{00000000-0006-0000-0800-0000C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9" authorId="0" shapeId="0" xr:uid="{00000000-0006-0000-0800-0000D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0" authorId="0" shapeId="0" xr:uid="{00000000-0006-0000-0800-0000D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0" authorId="0" shapeId="0" xr:uid="{00000000-0006-0000-0800-0000D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0" authorId="0" shapeId="0" xr:uid="{00000000-0006-0000-0800-0000D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0" authorId="0" shapeId="0" xr:uid="{00000000-0006-0000-0800-0000D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0" authorId="0" shapeId="0" xr:uid="{00000000-0006-0000-0800-0000D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0" authorId="0" shapeId="0" xr:uid="{00000000-0006-0000-0800-0000D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0" authorId="0" shapeId="0" xr:uid="{00000000-0006-0000-0800-0000D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0" authorId="0" shapeId="0" xr:uid="{00000000-0006-0000-0800-0000D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1" authorId="0" shapeId="0" xr:uid="{00000000-0006-0000-0800-0000D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1" authorId="0" shapeId="0" xr:uid="{00000000-0006-0000-0800-0000D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1" authorId="0" shapeId="0" xr:uid="{00000000-0006-0000-0800-0000D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1" authorId="0" shapeId="0" xr:uid="{00000000-0006-0000-0800-0000D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1" authorId="0" shapeId="0" xr:uid="{00000000-0006-0000-0800-0000D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1" authorId="0" shapeId="0" xr:uid="{00000000-0006-0000-0800-0000D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1" authorId="0" shapeId="0" xr:uid="{00000000-0006-0000-0800-0000D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1" authorId="0" shapeId="0" xr:uid="{00000000-0006-0000-0800-0000E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2" authorId="0" shapeId="0" xr:uid="{00000000-0006-0000-0800-0000E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2" authorId="0" shapeId="0" xr:uid="{00000000-0006-0000-0800-0000E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2" authorId="0" shapeId="0" xr:uid="{00000000-0006-0000-0800-0000E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2" authorId="0" shapeId="0" xr:uid="{00000000-0006-0000-0800-0000E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2" authorId="0" shapeId="0" xr:uid="{00000000-0006-0000-0800-0000E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2" authorId="0" shapeId="0" xr:uid="{00000000-0006-0000-0800-0000E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2" authorId="0" shapeId="0" xr:uid="{00000000-0006-0000-0800-0000E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2" authorId="0" shapeId="0" xr:uid="{00000000-0006-0000-0800-0000E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3" authorId="0" shapeId="0" xr:uid="{00000000-0006-0000-0800-0000E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3" authorId="0" shapeId="0" xr:uid="{00000000-0006-0000-0800-0000E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3" authorId="0" shapeId="0" xr:uid="{00000000-0006-0000-0800-0000E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3" authorId="0" shapeId="0" xr:uid="{00000000-0006-0000-0800-0000E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3" authorId="0" shapeId="0" xr:uid="{00000000-0006-0000-0800-0000E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3" authorId="0" shapeId="0" xr:uid="{00000000-0006-0000-0800-0000E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3" authorId="0" shapeId="0" xr:uid="{00000000-0006-0000-0800-0000E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3" authorId="0" shapeId="0" xr:uid="{00000000-0006-0000-0800-0000F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4" authorId="0" shapeId="0" xr:uid="{00000000-0006-0000-0800-0000F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4" authorId="0" shapeId="0" xr:uid="{00000000-0006-0000-0800-0000F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4" authorId="0" shapeId="0" xr:uid="{00000000-0006-0000-0800-0000F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4" authorId="0" shapeId="0" xr:uid="{00000000-0006-0000-0800-0000F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4" authorId="0" shapeId="0" xr:uid="{00000000-0006-0000-0800-0000F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4" authorId="0" shapeId="0" xr:uid="{00000000-0006-0000-0800-0000F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4" authorId="0" shapeId="0" xr:uid="{00000000-0006-0000-0800-0000F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4" authorId="0" shapeId="0" xr:uid="{00000000-0006-0000-0800-0000F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5" authorId="0" shapeId="0" xr:uid="{00000000-0006-0000-0800-0000F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5" authorId="0" shapeId="0" xr:uid="{00000000-0006-0000-0800-0000F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5" authorId="0" shapeId="0" xr:uid="{00000000-0006-0000-0800-0000F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5" authorId="0" shapeId="0" xr:uid="{00000000-0006-0000-0800-0000F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5" authorId="0" shapeId="0" xr:uid="{00000000-0006-0000-0800-0000F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5" authorId="0" shapeId="0" xr:uid="{00000000-0006-0000-0800-0000F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5" authorId="0" shapeId="0" xr:uid="{00000000-0006-0000-0800-0000F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5" authorId="0" shapeId="0" xr:uid="{00000000-0006-0000-0800-00000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6" authorId="0" shapeId="0" xr:uid="{00000000-0006-0000-0800-00000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6" authorId="0" shapeId="0" xr:uid="{00000000-0006-0000-0800-00000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6" authorId="0" shapeId="0" xr:uid="{00000000-0006-0000-0800-00000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6" authorId="0" shapeId="0" xr:uid="{00000000-0006-0000-0800-00000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6" authorId="0" shapeId="0" xr:uid="{00000000-0006-0000-0800-00000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6" authorId="0" shapeId="0" xr:uid="{00000000-0006-0000-0800-00000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6" authorId="0" shapeId="0" xr:uid="{00000000-0006-0000-0800-00000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6" authorId="0" shapeId="0" xr:uid="{00000000-0006-0000-0800-00000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7" authorId="0" shapeId="0" xr:uid="{00000000-0006-0000-0800-00000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7" authorId="0" shapeId="0" xr:uid="{00000000-0006-0000-0800-00000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7" authorId="0" shapeId="0" xr:uid="{00000000-0006-0000-0800-00000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7" authorId="0" shapeId="0" xr:uid="{00000000-0006-0000-0800-00000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7" authorId="0" shapeId="0" xr:uid="{00000000-0006-0000-0800-00000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7" authorId="0" shapeId="0" xr:uid="{00000000-0006-0000-0800-00000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7" authorId="0" shapeId="0" xr:uid="{00000000-0006-0000-0800-00000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7" authorId="0" shapeId="0" xr:uid="{00000000-0006-0000-0800-00001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8" authorId="0" shapeId="0" xr:uid="{00000000-0006-0000-0800-00001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8" authorId="0" shapeId="0" xr:uid="{00000000-0006-0000-0800-00001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8" authorId="0" shapeId="0" xr:uid="{00000000-0006-0000-0800-00001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8" authorId="0" shapeId="0" xr:uid="{00000000-0006-0000-0800-00001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8" authorId="0" shapeId="0" xr:uid="{00000000-0006-0000-0800-00001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8" authorId="0" shapeId="0" xr:uid="{00000000-0006-0000-0800-00001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8" authorId="0" shapeId="0" xr:uid="{00000000-0006-0000-0800-00001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8" authorId="0" shapeId="0" xr:uid="{00000000-0006-0000-0800-00001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9" authorId="0" shapeId="0" xr:uid="{00000000-0006-0000-0800-00001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9" authorId="0" shapeId="0" xr:uid="{00000000-0006-0000-0800-00001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9" authorId="0" shapeId="0" xr:uid="{00000000-0006-0000-0800-00001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9" authorId="0" shapeId="0" xr:uid="{00000000-0006-0000-0800-00001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9" authorId="0" shapeId="0" xr:uid="{00000000-0006-0000-0800-00001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9" authorId="0" shapeId="0" xr:uid="{00000000-0006-0000-0800-00001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9" authorId="0" shapeId="0" xr:uid="{00000000-0006-0000-0800-00001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9" authorId="0" shapeId="0" xr:uid="{00000000-0006-0000-0800-00002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0" authorId="0" shapeId="0" xr:uid="{00000000-0006-0000-0800-00002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0" authorId="0" shapeId="0" xr:uid="{00000000-0006-0000-0800-00002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0" authorId="0" shapeId="0" xr:uid="{00000000-0006-0000-0800-00002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0" authorId="0" shapeId="0" xr:uid="{00000000-0006-0000-0800-00002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0" authorId="0" shapeId="0" xr:uid="{00000000-0006-0000-0800-00002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0" authorId="0" shapeId="0" xr:uid="{00000000-0006-0000-0800-00002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0" authorId="0" shapeId="0" xr:uid="{00000000-0006-0000-0800-00002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0" authorId="0" shapeId="0" xr:uid="{00000000-0006-0000-0800-00002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1" authorId="0" shapeId="0" xr:uid="{00000000-0006-0000-0800-00002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1" authorId="0" shapeId="0" xr:uid="{00000000-0006-0000-0800-00002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1" authorId="0" shapeId="0" xr:uid="{00000000-0006-0000-0800-00002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1" authorId="0" shapeId="0" xr:uid="{00000000-0006-0000-0800-00002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1" authorId="0" shapeId="0" xr:uid="{00000000-0006-0000-0800-00002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1" authorId="0" shapeId="0" xr:uid="{00000000-0006-0000-0800-00002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1" authorId="0" shapeId="0" xr:uid="{00000000-0006-0000-0800-00002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1" authorId="0" shapeId="0" xr:uid="{00000000-0006-0000-0800-00003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2" authorId="0" shapeId="0" xr:uid="{00000000-0006-0000-0800-00003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2" authorId="0" shapeId="0" xr:uid="{00000000-0006-0000-0800-00003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2" authorId="0" shapeId="0" xr:uid="{00000000-0006-0000-0800-00003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2" authorId="0" shapeId="0" xr:uid="{00000000-0006-0000-0800-00003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2" authorId="0" shapeId="0" xr:uid="{00000000-0006-0000-0800-00003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2" authorId="0" shapeId="0" xr:uid="{00000000-0006-0000-0800-00003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2" authorId="0" shapeId="0" xr:uid="{00000000-0006-0000-0800-00003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2" authorId="0" shapeId="0" xr:uid="{00000000-0006-0000-0800-00003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3" authorId="0" shapeId="0" xr:uid="{00000000-0006-0000-0800-00003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3" authorId="0" shapeId="0" xr:uid="{00000000-0006-0000-0800-00003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3" authorId="0" shapeId="0" xr:uid="{00000000-0006-0000-0800-00003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3" authorId="0" shapeId="0" xr:uid="{00000000-0006-0000-0800-00003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3" authorId="0" shapeId="0" xr:uid="{00000000-0006-0000-0800-00003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3" authorId="0" shapeId="0" xr:uid="{00000000-0006-0000-0800-00003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3" authorId="0" shapeId="0" xr:uid="{00000000-0006-0000-0800-00003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3" authorId="0" shapeId="0" xr:uid="{00000000-0006-0000-0800-00004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4" authorId="0" shapeId="0" xr:uid="{00000000-0006-0000-0800-00004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4" authorId="0" shapeId="0" xr:uid="{00000000-0006-0000-0800-00004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4" authorId="0" shapeId="0" xr:uid="{00000000-0006-0000-0800-00004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4" authorId="0" shapeId="0" xr:uid="{00000000-0006-0000-0800-00004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4" authorId="0" shapeId="0" xr:uid="{00000000-0006-0000-0800-00004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4" authorId="0" shapeId="0" xr:uid="{00000000-0006-0000-0800-00004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4" authorId="0" shapeId="0" xr:uid="{00000000-0006-0000-0800-00004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4" authorId="0" shapeId="0" xr:uid="{00000000-0006-0000-0800-00004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5" authorId="0" shapeId="0" xr:uid="{00000000-0006-0000-0800-00004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5" authorId="0" shapeId="0" xr:uid="{00000000-0006-0000-0800-00004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5" authorId="0" shapeId="0" xr:uid="{00000000-0006-0000-0800-00004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5" authorId="0" shapeId="0" xr:uid="{00000000-0006-0000-0800-00004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5" authorId="0" shapeId="0" xr:uid="{00000000-0006-0000-0800-00004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5" authorId="0" shapeId="0" xr:uid="{00000000-0006-0000-0800-00004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5" authorId="0" shapeId="0" xr:uid="{00000000-0006-0000-0800-00004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5" authorId="0" shapeId="0" xr:uid="{00000000-0006-0000-0800-00005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6" authorId="0" shapeId="0" xr:uid="{00000000-0006-0000-0800-00005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6" authorId="0" shapeId="0" xr:uid="{00000000-0006-0000-0800-00005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6" authorId="0" shapeId="0" xr:uid="{00000000-0006-0000-0800-00005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6" authorId="0" shapeId="0" xr:uid="{00000000-0006-0000-0800-00005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6" authorId="0" shapeId="0" xr:uid="{00000000-0006-0000-0800-00005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6" authorId="0" shapeId="0" xr:uid="{00000000-0006-0000-0800-00005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6" authorId="0" shapeId="0" xr:uid="{00000000-0006-0000-0800-00005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6" authorId="0" shapeId="0" xr:uid="{00000000-0006-0000-0800-00005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7" authorId="0" shapeId="0" xr:uid="{00000000-0006-0000-0800-00005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7" authorId="0" shapeId="0" xr:uid="{00000000-0006-0000-0800-00005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7" authorId="0" shapeId="0" xr:uid="{00000000-0006-0000-0800-00005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7" authorId="0" shapeId="0" xr:uid="{00000000-0006-0000-0800-00005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7" authorId="0" shapeId="0" xr:uid="{00000000-0006-0000-0800-00005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7" authorId="0" shapeId="0" xr:uid="{00000000-0006-0000-0800-00005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7" authorId="0" shapeId="0" xr:uid="{00000000-0006-0000-0800-00005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7" authorId="0" shapeId="0" xr:uid="{00000000-0006-0000-0800-00006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8" authorId="0" shapeId="0" xr:uid="{00000000-0006-0000-0800-00006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8" authorId="0" shapeId="0" xr:uid="{00000000-0006-0000-0800-00006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8" authorId="0" shapeId="0" xr:uid="{00000000-0006-0000-0800-00006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8" authorId="0" shapeId="0" xr:uid="{00000000-0006-0000-0800-00006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8" authorId="0" shapeId="0" xr:uid="{00000000-0006-0000-0800-00006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8" authorId="0" shapeId="0" xr:uid="{00000000-0006-0000-0800-00006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8" authorId="0" shapeId="0" xr:uid="{00000000-0006-0000-0800-00006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8" authorId="0" shapeId="0" xr:uid="{00000000-0006-0000-0800-00006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9" authorId="0" shapeId="0" xr:uid="{00000000-0006-0000-0800-00006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9" authorId="0" shapeId="0" xr:uid="{00000000-0006-0000-0800-00006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9" authorId="0" shapeId="0" xr:uid="{00000000-0006-0000-0800-00006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9" authorId="0" shapeId="0" xr:uid="{00000000-0006-0000-0800-00006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9" authorId="0" shapeId="0" xr:uid="{00000000-0006-0000-0800-00006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9" authorId="0" shapeId="0" xr:uid="{00000000-0006-0000-0800-00006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9" authorId="0" shapeId="0" xr:uid="{00000000-0006-0000-0800-00006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9" authorId="0" shapeId="0" xr:uid="{00000000-0006-0000-0800-00007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0" authorId="0" shapeId="0" xr:uid="{00000000-0006-0000-0800-00007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0" authorId="0" shapeId="0" xr:uid="{00000000-0006-0000-0800-00007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0" authorId="0" shapeId="0" xr:uid="{00000000-0006-0000-0800-00007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0" authorId="0" shapeId="0" xr:uid="{00000000-0006-0000-0800-00007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0" authorId="0" shapeId="0" xr:uid="{00000000-0006-0000-0800-00007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0" authorId="0" shapeId="0" xr:uid="{00000000-0006-0000-0800-00007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0" authorId="0" shapeId="0" xr:uid="{00000000-0006-0000-0800-00007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0" authorId="0" shapeId="0" xr:uid="{00000000-0006-0000-0800-00007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1" authorId="0" shapeId="0" xr:uid="{00000000-0006-0000-0800-00007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1" authorId="0" shapeId="0" xr:uid="{00000000-0006-0000-0800-00007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1" authorId="0" shapeId="0" xr:uid="{00000000-0006-0000-0800-00007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1" authorId="0" shapeId="0" xr:uid="{00000000-0006-0000-0800-00007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1" authorId="0" shapeId="0" xr:uid="{00000000-0006-0000-0800-00007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1" authorId="0" shapeId="0" xr:uid="{00000000-0006-0000-0800-00007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1" authorId="0" shapeId="0" xr:uid="{00000000-0006-0000-0800-00007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1" authorId="0" shapeId="0" xr:uid="{00000000-0006-0000-0800-00008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2" authorId="0" shapeId="0" xr:uid="{00000000-0006-0000-0800-00008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2" authorId="0" shapeId="0" xr:uid="{00000000-0006-0000-0800-00008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2" authorId="0" shapeId="0" xr:uid="{00000000-0006-0000-0800-00008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2" authorId="0" shapeId="0" xr:uid="{00000000-0006-0000-0800-00008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2" authorId="0" shapeId="0" xr:uid="{00000000-0006-0000-0800-00008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2" authorId="0" shapeId="0" xr:uid="{00000000-0006-0000-0800-00008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2" authorId="0" shapeId="0" xr:uid="{00000000-0006-0000-0800-00008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2" authorId="0" shapeId="0" xr:uid="{00000000-0006-0000-0800-00008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3" authorId="0" shapeId="0" xr:uid="{00000000-0006-0000-0800-00008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3" authorId="0" shapeId="0" xr:uid="{00000000-0006-0000-0800-00008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3" authorId="0" shapeId="0" xr:uid="{00000000-0006-0000-0800-00008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3" authorId="0" shapeId="0" xr:uid="{00000000-0006-0000-0800-00008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3" authorId="0" shapeId="0" xr:uid="{00000000-0006-0000-0800-00008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3" authorId="0" shapeId="0" xr:uid="{00000000-0006-0000-0800-00008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3" authorId="0" shapeId="0" xr:uid="{00000000-0006-0000-0800-00008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3" authorId="0" shapeId="0" xr:uid="{00000000-0006-0000-0800-00009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4" authorId="0" shapeId="0" xr:uid="{00000000-0006-0000-0800-00009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4" authorId="0" shapeId="0" xr:uid="{00000000-0006-0000-0800-00009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4" authorId="0" shapeId="0" xr:uid="{00000000-0006-0000-0800-00009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4" authorId="0" shapeId="0" xr:uid="{00000000-0006-0000-0800-00009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4" authorId="0" shapeId="0" xr:uid="{00000000-0006-0000-0800-00009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4" authorId="0" shapeId="0" xr:uid="{00000000-0006-0000-0800-00009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4" authorId="0" shapeId="0" xr:uid="{00000000-0006-0000-0800-00009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4" authorId="0" shapeId="0" xr:uid="{00000000-0006-0000-0800-00009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5" authorId="0" shapeId="0" xr:uid="{00000000-0006-0000-0800-00009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5" authorId="0" shapeId="0" xr:uid="{00000000-0006-0000-0800-00009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5" authorId="0" shapeId="0" xr:uid="{00000000-0006-0000-0800-00009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5" authorId="0" shapeId="0" xr:uid="{00000000-0006-0000-0800-00009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5" authorId="0" shapeId="0" xr:uid="{00000000-0006-0000-0800-00009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5" authorId="0" shapeId="0" xr:uid="{00000000-0006-0000-0800-00009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5" authorId="0" shapeId="0" xr:uid="{00000000-0006-0000-0800-00009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5" authorId="0" shapeId="0" xr:uid="{00000000-0006-0000-0800-0000A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6" authorId="0" shapeId="0" xr:uid="{00000000-0006-0000-0800-0000A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6" authorId="0" shapeId="0" xr:uid="{00000000-0006-0000-0800-0000A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6" authorId="0" shapeId="0" xr:uid="{00000000-0006-0000-0800-0000A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6" authorId="0" shapeId="0" xr:uid="{00000000-0006-0000-0800-0000A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6" authorId="0" shapeId="0" xr:uid="{00000000-0006-0000-0800-0000A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6" authorId="0" shapeId="0" xr:uid="{00000000-0006-0000-0800-0000A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6" authorId="0" shapeId="0" xr:uid="{00000000-0006-0000-0800-0000A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6" authorId="0" shapeId="0" xr:uid="{00000000-0006-0000-0800-0000A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7" authorId="0" shapeId="0" xr:uid="{00000000-0006-0000-0800-0000A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7" authorId="0" shapeId="0" xr:uid="{00000000-0006-0000-0800-0000A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7" authorId="0" shapeId="0" xr:uid="{00000000-0006-0000-0800-0000A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7" authorId="0" shapeId="0" xr:uid="{00000000-0006-0000-0800-0000A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7" authorId="0" shapeId="0" xr:uid="{00000000-0006-0000-0800-0000A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7" authorId="0" shapeId="0" xr:uid="{00000000-0006-0000-0800-0000A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7" authorId="0" shapeId="0" xr:uid="{00000000-0006-0000-0800-0000A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7" authorId="0" shapeId="0" xr:uid="{00000000-0006-0000-0800-0000B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8" authorId="0" shapeId="0" xr:uid="{00000000-0006-0000-0800-0000B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8" authorId="0" shapeId="0" xr:uid="{00000000-0006-0000-0800-0000B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8" authorId="0" shapeId="0" xr:uid="{00000000-0006-0000-0800-0000B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8" authorId="0" shapeId="0" xr:uid="{00000000-0006-0000-0800-0000B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8" authorId="0" shapeId="0" xr:uid="{00000000-0006-0000-0800-0000B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8" authorId="0" shapeId="0" xr:uid="{00000000-0006-0000-0800-0000B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8" authorId="0" shapeId="0" xr:uid="{00000000-0006-0000-0800-0000B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8" authorId="0" shapeId="0" xr:uid="{00000000-0006-0000-0800-0000B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9" authorId="0" shapeId="0" xr:uid="{00000000-0006-0000-0800-0000B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9" authorId="0" shapeId="0" xr:uid="{00000000-0006-0000-0800-0000B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9" authorId="0" shapeId="0" xr:uid="{00000000-0006-0000-0800-0000B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9" authorId="0" shapeId="0" xr:uid="{00000000-0006-0000-0800-0000B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9" authorId="0" shapeId="0" xr:uid="{00000000-0006-0000-0800-0000B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9" authorId="0" shapeId="0" xr:uid="{00000000-0006-0000-0800-0000B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9" authorId="0" shapeId="0" xr:uid="{00000000-0006-0000-0800-0000B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9" authorId="0" shapeId="0" xr:uid="{00000000-0006-0000-0800-0000C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0" authorId="0" shapeId="0" xr:uid="{00000000-0006-0000-0800-0000C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0" authorId="0" shapeId="0" xr:uid="{00000000-0006-0000-0800-0000C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0" authorId="0" shapeId="0" xr:uid="{00000000-0006-0000-0800-0000C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0" authorId="0" shapeId="0" xr:uid="{00000000-0006-0000-0800-0000C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0" authorId="0" shapeId="0" xr:uid="{00000000-0006-0000-0800-0000C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0" authorId="0" shapeId="0" xr:uid="{00000000-0006-0000-0800-0000C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0" authorId="0" shapeId="0" xr:uid="{00000000-0006-0000-0800-0000C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0" authorId="0" shapeId="0" xr:uid="{00000000-0006-0000-0800-0000C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1" authorId="0" shapeId="0" xr:uid="{00000000-0006-0000-0800-0000C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1" authorId="0" shapeId="0" xr:uid="{00000000-0006-0000-0800-0000C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1" authorId="0" shapeId="0" xr:uid="{00000000-0006-0000-0800-0000C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1" authorId="0" shapeId="0" xr:uid="{00000000-0006-0000-0800-0000C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1" authorId="0" shapeId="0" xr:uid="{00000000-0006-0000-0800-0000C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1" authorId="0" shapeId="0" xr:uid="{00000000-0006-0000-0800-0000C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1" authorId="0" shapeId="0" xr:uid="{00000000-0006-0000-0800-0000C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1" authorId="0" shapeId="0" xr:uid="{00000000-0006-0000-0800-0000D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2" authorId="0" shapeId="0" xr:uid="{00000000-0006-0000-0800-0000D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2" authorId="0" shapeId="0" xr:uid="{00000000-0006-0000-0800-0000D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2" authorId="0" shapeId="0" xr:uid="{00000000-0006-0000-0800-0000D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2" authorId="0" shapeId="0" xr:uid="{00000000-0006-0000-0800-0000D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2" authorId="0" shapeId="0" xr:uid="{00000000-0006-0000-0800-0000D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2" authorId="0" shapeId="0" xr:uid="{00000000-0006-0000-0800-0000D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2" authorId="0" shapeId="0" xr:uid="{00000000-0006-0000-0800-0000D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2" authorId="0" shapeId="0" xr:uid="{00000000-0006-0000-0800-0000D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3" authorId="0" shapeId="0" xr:uid="{00000000-0006-0000-0800-0000D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3" authorId="0" shapeId="0" xr:uid="{00000000-0006-0000-0800-0000D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3" authorId="0" shapeId="0" xr:uid="{00000000-0006-0000-0800-0000D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3" authorId="0" shapeId="0" xr:uid="{00000000-0006-0000-0800-0000D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3" authorId="0" shapeId="0" xr:uid="{00000000-0006-0000-0800-0000D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3" authorId="0" shapeId="0" xr:uid="{00000000-0006-0000-0800-0000D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3" authorId="0" shapeId="0" xr:uid="{00000000-0006-0000-0800-0000D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3" authorId="0" shapeId="0" xr:uid="{00000000-0006-0000-0800-0000E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4" authorId="0" shapeId="0" xr:uid="{00000000-0006-0000-0800-0000E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4" authorId="0" shapeId="0" xr:uid="{00000000-0006-0000-0800-0000E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4" authorId="0" shapeId="0" xr:uid="{00000000-0006-0000-0800-0000E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4" authorId="0" shapeId="0" xr:uid="{00000000-0006-0000-0800-0000E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4" authorId="0" shapeId="0" xr:uid="{00000000-0006-0000-0800-0000E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4" authorId="0" shapeId="0" xr:uid="{00000000-0006-0000-0800-0000E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4" authorId="0" shapeId="0" xr:uid="{00000000-0006-0000-0800-0000E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4" authorId="0" shapeId="0" xr:uid="{00000000-0006-0000-0800-0000E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5" authorId="0" shapeId="0" xr:uid="{00000000-0006-0000-0800-0000E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5" authorId="0" shapeId="0" xr:uid="{00000000-0006-0000-0800-0000E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5" authorId="0" shapeId="0" xr:uid="{00000000-0006-0000-0800-0000E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5" authorId="0" shapeId="0" xr:uid="{00000000-0006-0000-0800-0000E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5" authorId="0" shapeId="0" xr:uid="{00000000-0006-0000-0800-0000E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5" authorId="0" shapeId="0" xr:uid="{00000000-0006-0000-0800-0000E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5" authorId="0" shapeId="0" xr:uid="{00000000-0006-0000-0800-0000E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5" authorId="0" shapeId="0" xr:uid="{00000000-0006-0000-0800-0000F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6" authorId="0" shapeId="0" xr:uid="{00000000-0006-0000-0800-0000F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6" authorId="0" shapeId="0" xr:uid="{00000000-0006-0000-0800-0000F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6" authorId="0" shapeId="0" xr:uid="{00000000-0006-0000-0800-0000F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6" authorId="0" shapeId="0" xr:uid="{00000000-0006-0000-0800-0000F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6" authorId="0" shapeId="0" xr:uid="{00000000-0006-0000-0800-0000F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6" authorId="0" shapeId="0" xr:uid="{00000000-0006-0000-0800-0000F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6" authorId="0" shapeId="0" xr:uid="{00000000-0006-0000-0800-0000F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6" authorId="0" shapeId="0" xr:uid="{00000000-0006-0000-0800-0000F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7" authorId="0" shapeId="0" xr:uid="{00000000-0006-0000-0800-0000F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7" authorId="0" shapeId="0" xr:uid="{00000000-0006-0000-0800-0000F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7" authorId="0" shapeId="0" xr:uid="{00000000-0006-0000-0800-0000F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7" authorId="0" shapeId="0" xr:uid="{00000000-0006-0000-0800-0000F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7" authorId="0" shapeId="0" xr:uid="{00000000-0006-0000-0800-0000F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7" authorId="0" shapeId="0" xr:uid="{00000000-0006-0000-0800-0000F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7" authorId="0" shapeId="0" xr:uid="{00000000-0006-0000-0800-0000F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7" authorId="0" shapeId="0" xr:uid="{00000000-0006-0000-0800-00000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8" authorId="0" shapeId="0" xr:uid="{00000000-0006-0000-0800-00000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8" authorId="0" shapeId="0" xr:uid="{00000000-0006-0000-0800-00000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8" authorId="0" shapeId="0" xr:uid="{00000000-0006-0000-0800-00000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8" authorId="0" shapeId="0" xr:uid="{00000000-0006-0000-0800-00000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8" authorId="0" shapeId="0" xr:uid="{00000000-0006-0000-0800-00000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8" authorId="0" shapeId="0" xr:uid="{00000000-0006-0000-0800-00000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8" authorId="0" shapeId="0" xr:uid="{00000000-0006-0000-0800-00000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8" authorId="0" shapeId="0" xr:uid="{00000000-0006-0000-0800-00000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9" authorId="0" shapeId="0" xr:uid="{00000000-0006-0000-0800-00000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9" authorId="0" shapeId="0" xr:uid="{00000000-0006-0000-0800-00000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9" authorId="0" shapeId="0" xr:uid="{00000000-0006-0000-0800-00000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9" authorId="0" shapeId="0" xr:uid="{00000000-0006-0000-0800-00000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9" authorId="0" shapeId="0" xr:uid="{00000000-0006-0000-0800-00000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9" authorId="0" shapeId="0" xr:uid="{00000000-0006-0000-0800-00000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9" authorId="0" shapeId="0" xr:uid="{00000000-0006-0000-0800-00000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9" authorId="0" shapeId="0" xr:uid="{00000000-0006-0000-0800-00001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0" authorId="0" shapeId="0" xr:uid="{00000000-0006-0000-0800-00001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0" authorId="0" shapeId="0" xr:uid="{00000000-0006-0000-0800-00001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0" authorId="0" shapeId="0" xr:uid="{00000000-0006-0000-0800-00001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0" authorId="0" shapeId="0" xr:uid="{00000000-0006-0000-0800-00001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0" authorId="0" shapeId="0" xr:uid="{00000000-0006-0000-0800-00001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0" authorId="0" shapeId="0" xr:uid="{00000000-0006-0000-0800-00001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0" authorId="0" shapeId="0" xr:uid="{00000000-0006-0000-0800-00001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0" authorId="0" shapeId="0" xr:uid="{00000000-0006-0000-0800-00001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1" authorId="0" shapeId="0" xr:uid="{00000000-0006-0000-0800-00001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1" authorId="0" shapeId="0" xr:uid="{00000000-0006-0000-0800-00001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1" authorId="0" shapeId="0" xr:uid="{00000000-0006-0000-0800-00001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1" authorId="0" shapeId="0" xr:uid="{00000000-0006-0000-0800-00001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1" authorId="0" shapeId="0" xr:uid="{00000000-0006-0000-0800-00001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1" authorId="0" shapeId="0" xr:uid="{00000000-0006-0000-0800-00001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1" authorId="0" shapeId="0" xr:uid="{00000000-0006-0000-0800-00001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1" authorId="0" shapeId="0" xr:uid="{00000000-0006-0000-0800-00002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2" authorId="0" shapeId="0" xr:uid="{00000000-0006-0000-0800-00002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2" authorId="0" shapeId="0" xr:uid="{00000000-0006-0000-0800-00002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2" authorId="0" shapeId="0" xr:uid="{00000000-0006-0000-0800-00002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2" authorId="0" shapeId="0" xr:uid="{00000000-0006-0000-0800-00002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2" authorId="0" shapeId="0" xr:uid="{00000000-0006-0000-0800-00002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2" authorId="0" shapeId="0" xr:uid="{00000000-0006-0000-0800-00002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2" authorId="0" shapeId="0" xr:uid="{00000000-0006-0000-0800-00002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2" authorId="0" shapeId="0" xr:uid="{00000000-0006-0000-0800-00002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3" authorId="0" shapeId="0" xr:uid="{00000000-0006-0000-0800-00002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3" authorId="0" shapeId="0" xr:uid="{00000000-0006-0000-0800-00002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3" authorId="0" shapeId="0" xr:uid="{00000000-0006-0000-0800-00002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3" authorId="0" shapeId="0" xr:uid="{00000000-0006-0000-0800-00002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3" authorId="0" shapeId="0" xr:uid="{00000000-0006-0000-0800-00002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3" authorId="0" shapeId="0" xr:uid="{00000000-0006-0000-0800-00002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3" authorId="0" shapeId="0" xr:uid="{00000000-0006-0000-0800-00002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3" authorId="0" shapeId="0" xr:uid="{00000000-0006-0000-0800-00003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4" authorId="0" shapeId="0" xr:uid="{00000000-0006-0000-0800-00003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4" authorId="0" shapeId="0" xr:uid="{00000000-0006-0000-0800-00003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4" authorId="0" shapeId="0" xr:uid="{00000000-0006-0000-0800-00003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4" authorId="0" shapeId="0" xr:uid="{00000000-0006-0000-0800-00003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4" authorId="0" shapeId="0" xr:uid="{00000000-0006-0000-0800-00003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4" authorId="0" shapeId="0" xr:uid="{00000000-0006-0000-0800-00003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4" authorId="0" shapeId="0" xr:uid="{00000000-0006-0000-0800-00003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4" authorId="0" shapeId="0" xr:uid="{00000000-0006-0000-0800-00003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5" authorId="0" shapeId="0" xr:uid="{00000000-0006-0000-0800-00003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5" authorId="0" shapeId="0" xr:uid="{00000000-0006-0000-0800-00003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5" authorId="0" shapeId="0" xr:uid="{00000000-0006-0000-0800-00003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5" authorId="0" shapeId="0" xr:uid="{00000000-0006-0000-0800-00003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5" authorId="0" shapeId="0" xr:uid="{00000000-0006-0000-0800-00003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5" authorId="0" shapeId="0" xr:uid="{00000000-0006-0000-0800-00003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5" authorId="0" shapeId="0" xr:uid="{00000000-0006-0000-0800-00003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5" authorId="0" shapeId="0" xr:uid="{00000000-0006-0000-0800-00004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6" authorId="0" shapeId="0" xr:uid="{00000000-0006-0000-0800-00004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6" authorId="0" shapeId="0" xr:uid="{00000000-0006-0000-0800-00004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6" authorId="0" shapeId="0" xr:uid="{00000000-0006-0000-0800-00004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6" authorId="0" shapeId="0" xr:uid="{00000000-0006-0000-0800-00004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6" authorId="0" shapeId="0" xr:uid="{00000000-0006-0000-0800-00004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6" authorId="0" shapeId="0" xr:uid="{00000000-0006-0000-0800-00004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6" authorId="0" shapeId="0" xr:uid="{00000000-0006-0000-0800-00004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6" authorId="0" shapeId="0" xr:uid="{00000000-0006-0000-0800-00004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7" authorId="0" shapeId="0" xr:uid="{00000000-0006-0000-0800-00004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7" authorId="0" shapeId="0" xr:uid="{00000000-0006-0000-0800-00004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7" authorId="0" shapeId="0" xr:uid="{00000000-0006-0000-0800-00004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7" authorId="0" shapeId="0" xr:uid="{00000000-0006-0000-0800-00004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7" authorId="0" shapeId="0" xr:uid="{00000000-0006-0000-0800-00004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7" authorId="0" shapeId="0" xr:uid="{00000000-0006-0000-0800-00004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7" authorId="0" shapeId="0" xr:uid="{00000000-0006-0000-0800-00004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7" authorId="0" shapeId="0" xr:uid="{00000000-0006-0000-0800-00005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8" authorId="0" shapeId="0" xr:uid="{00000000-0006-0000-0800-00005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8" authorId="0" shapeId="0" xr:uid="{00000000-0006-0000-0800-00005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8" authorId="0" shapeId="0" xr:uid="{00000000-0006-0000-0800-00005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8" authorId="0" shapeId="0" xr:uid="{00000000-0006-0000-0800-00005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8" authorId="0" shapeId="0" xr:uid="{00000000-0006-0000-0800-00005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8" authorId="0" shapeId="0" xr:uid="{00000000-0006-0000-0800-00005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8" authorId="0" shapeId="0" xr:uid="{00000000-0006-0000-0800-00005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8" authorId="0" shapeId="0" xr:uid="{00000000-0006-0000-0800-00005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9" authorId="0" shapeId="0" xr:uid="{00000000-0006-0000-0800-00005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9" authorId="0" shapeId="0" xr:uid="{00000000-0006-0000-0800-00005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9" authorId="0" shapeId="0" xr:uid="{00000000-0006-0000-0800-00005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9" authorId="0" shapeId="0" xr:uid="{00000000-0006-0000-0800-00005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9" authorId="0" shapeId="0" xr:uid="{00000000-0006-0000-0800-00005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9" authorId="0" shapeId="0" xr:uid="{00000000-0006-0000-0800-00005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9" authorId="0" shapeId="0" xr:uid="{00000000-0006-0000-0800-00005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9" authorId="0" shapeId="0" xr:uid="{00000000-0006-0000-0800-00006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0" authorId="0" shapeId="0" xr:uid="{00000000-0006-0000-0800-00006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0" authorId="0" shapeId="0" xr:uid="{00000000-0006-0000-0800-00006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0" authorId="0" shapeId="0" xr:uid="{00000000-0006-0000-0800-00006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0" authorId="0" shapeId="0" xr:uid="{00000000-0006-0000-0800-00006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0" authorId="0" shapeId="0" xr:uid="{00000000-0006-0000-0800-00006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0" authorId="0" shapeId="0" xr:uid="{00000000-0006-0000-0800-00006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0" authorId="0" shapeId="0" xr:uid="{00000000-0006-0000-0800-00006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0" authorId="0" shapeId="0" xr:uid="{00000000-0006-0000-0800-00006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1" authorId="0" shapeId="0" xr:uid="{00000000-0006-0000-0800-00006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1" authorId="0" shapeId="0" xr:uid="{00000000-0006-0000-0800-00006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1" authorId="0" shapeId="0" xr:uid="{00000000-0006-0000-0800-00006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1" authorId="0" shapeId="0" xr:uid="{00000000-0006-0000-0800-00006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1" authorId="0" shapeId="0" xr:uid="{00000000-0006-0000-0800-00006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1" authorId="0" shapeId="0" xr:uid="{00000000-0006-0000-0800-00006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1" authorId="0" shapeId="0" xr:uid="{00000000-0006-0000-0800-00006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1" authorId="0" shapeId="0" xr:uid="{00000000-0006-0000-0800-00007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2" authorId="0" shapeId="0" xr:uid="{00000000-0006-0000-0800-00007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2" authorId="0" shapeId="0" xr:uid="{00000000-0006-0000-0800-00007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2" authorId="0" shapeId="0" xr:uid="{00000000-0006-0000-0800-00007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2" authorId="0" shapeId="0" xr:uid="{00000000-0006-0000-0800-00007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2" authorId="0" shapeId="0" xr:uid="{00000000-0006-0000-0800-00007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2" authorId="0" shapeId="0" xr:uid="{00000000-0006-0000-0800-00007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2" authorId="0" shapeId="0" xr:uid="{00000000-0006-0000-0800-00007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2" authorId="0" shapeId="0" xr:uid="{00000000-0006-0000-0800-00007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3" authorId="0" shapeId="0" xr:uid="{00000000-0006-0000-0800-00007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3" authorId="0" shapeId="0" xr:uid="{00000000-0006-0000-0800-00007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3" authorId="0" shapeId="0" xr:uid="{00000000-0006-0000-0800-00007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3" authorId="0" shapeId="0" xr:uid="{00000000-0006-0000-0800-00007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3" authorId="0" shapeId="0" xr:uid="{00000000-0006-0000-0800-00007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3" authorId="0" shapeId="0" xr:uid="{00000000-0006-0000-0800-00007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3" authorId="0" shapeId="0" xr:uid="{00000000-0006-0000-0800-00007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3" authorId="0" shapeId="0" xr:uid="{00000000-0006-0000-0800-00008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4" authorId="0" shapeId="0" xr:uid="{00000000-0006-0000-0800-00008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4" authorId="0" shapeId="0" xr:uid="{00000000-0006-0000-0800-00008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4" authorId="0" shapeId="0" xr:uid="{00000000-0006-0000-0800-00008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4" authorId="0" shapeId="0" xr:uid="{00000000-0006-0000-0800-00008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4" authorId="0" shapeId="0" xr:uid="{00000000-0006-0000-0800-00008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4" authorId="0" shapeId="0" xr:uid="{00000000-0006-0000-0800-00008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4" authorId="0" shapeId="0" xr:uid="{00000000-0006-0000-0800-00008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4" authorId="0" shapeId="0" xr:uid="{00000000-0006-0000-0800-00008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5" authorId="0" shapeId="0" xr:uid="{00000000-0006-0000-0800-00008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5" authorId="0" shapeId="0" xr:uid="{00000000-0006-0000-0800-00008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5" authorId="0" shapeId="0" xr:uid="{00000000-0006-0000-0800-00008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5" authorId="0" shapeId="0" xr:uid="{00000000-0006-0000-0800-00008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5" authorId="0" shapeId="0" xr:uid="{00000000-0006-0000-0800-00008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5" authorId="0" shapeId="0" xr:uid="{00000000-0006-0000-0800-00008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5" authorId="0" shapeId="0" xr:uid="{00000000-0006-0000-0800-00008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5" authorId="0" shapeId="0" xr:uid="{00000000-0006-0000-0800-00009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6" authorId="0" shapeId="0" xr:uid="{00000000-0006-0000-0800-00009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6" authorId="0" shapeId="0" xr:uid="{00000000-0006-0000-0800-00009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6" authorId="0" shapeId="0" xr:uid="{00000000-0006-0000-0800-00009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6" authorId="0" shapeId="0" xr:uid="{00000000-0006-0000-0800-00009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6" authorId="0" shapeId="0" xr:uid="{00000000-0006-0000-0800-00009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6" authorId="0" shapeId="0" xr:uid="{00000000-0006-0000-0800-00009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6" authorId="0" shapeId="0" xr:uid="{00000000-0006-0000-0800-00009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6" authorId="0" shapeId="0" xr:uid="{00000000-0006-0000-0800-00009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7" authorId="0" shapeId="0" xr:uid="{00000000-0006-0000-0800-00009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7" authorId="0" shapeId="0" xr:uid="{00000000-0006-0000-0800-00009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7" authorId="0" shapeId="0" xr:uid="{00000000-0006-0000-0800-00009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7" authorId="0" shapeId="0" xr:uid="{00000000-0006-0000-0800-00009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7" authorId="0" shapeId="0" xr:uid="{00000000-0006-0000-0800-00009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7" authorId="0" shapeId="0" xr:uid="{00000000-0006-0000-0800-00009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7" authorId="0" shapeId="0" xr:uid="{00000000-0006-0000-0800-00009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7" authorId="0" shapeId="0" xr:uid="{00000000-0006-0000-0800-0000A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8" authorId="0" shapeId="0" xr:uid="{00000000-0006-0000-0800-0000A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8" authorId="0" shapeId="0" xr:uid="{00000000-0006-0000-0800-0000A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8" authorId="0" shapeId="0" xr:uid="{00000000-0006-0000-0800-0000A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8" authorId="0" shapeId="0" xr:uid="{00000000-0006-0000-0800-0000A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8" authorId="0" shapeId="0" xr:uid="{00000000-0006-0000-0800-0000A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8" authorId="0" shapeId="0" xr:uid="{00000000-0006-0000-0800-0000A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8" authorId="0" shapeId="0" xr:uid="{00000000-0006-0000-0800-0000A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8" authorId="0" shapeId="0" xr:uid="{00000000-0006-0000-0800-0000A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9" authorId="0" shapeId="0" xr:uid="{00000000-0006-0000-0800-0000A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9" authorId="0" shapeId="0" xr:uid="{00000000-0006-0000-0800-0000A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9" authorId="0" shapeId="0" xr:uid="{00000000-0006-0000-0800-0000A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9" authorId="0" shapeId="0" xr:uid="{00000000-0006-0000-0800-0000A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9" authorId="0" shapeId="0" xr:uid="{00000000-0006-0000-0800-0000A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9" authorId="0" shapeId="0" xr:uid="{00000000-0006-0000-0800-0000A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9" authorId="0" shapeId="0" xr:uid="{00000000-0006-0000-0800-0000A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9" authorId="0" shapeId="0" xr:uid="{00000000-0006-0000-0800-0000B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0" authorId="0" shapeId="0" xr:uid="{00000000-0006-0000-0800-0000B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0" authorId="0" shapeId="0" xr:uid="{00000000-0006-0000-0800-0000B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0" authorId="0" shapeId="0" xr:uid="{00000000-0006-0000-0800-0000B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0" authorId="0" shapeId="0" xr:uid="{00000000-0006-0000-0800-0000B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0" authorId="0" shapeId="0" xr:uid="{00000000-0006-0000-0800-0000B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0" authorId="0" shapeId="0" xr:uid="{00000000-0006-0000-0800-0000B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0" authorId="0" shapeId="0" xr:uid="{00000000-0006-0000-0800-0000B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0" authorId="0" shapeId="0" xr:uid="{00000000-0006-0000-0800-0000B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1" authorId="0" shapeId="0" xr:uid="{00000000-0006-0000-0800-0000B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1" authorId="0" shapeId="0" xr:uid="{00000000-0006-0000-0800-0000B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1" authorId="0" shapeId="0" xr:uid="{00000000-0006-0000-0800-0000B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1" authorId="0" shapeId="0" xr:uid="{00000000-0006-0000-0800-0000B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1" authorId="0" shapeId="0" xr:uid="{00000000-0006-0000-0800-0000B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1" authorId="0" shapeId="0" xr:uid="{00000000-0006-0000-0800-0000B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1" authorId="0" shapeId="0" xr:uid="{00000000-0006-0000-0800-0000B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1" authorId="0" shapeId="0" xr:uid="{00000000-0006-0000-0800-0000C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2" authorId="0" shapeId="0" xr:uid="{00000000-0006-0000-0800-0000C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2" authorId="0" shapeId="0" xr:uid="{00000000-0006-0000-0800-0000C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2" authorId="0" shapeId="0" xr:uid="{00000000-0006-0000-0800-0000C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2" authorId="0" shapeId="0" xr:uid="{00000000-0006-0000-0800-0000C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2" authorId="0" shapeId="0" xr:uid="{00000000-0006-0000-0800-0000C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2" authorId="0" shapeId="0" xr:uid="{00000000-0006-0000-0800-0000C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2" authorId="0" shapeId="0" xr:uid="{00000000-0006-0000-0800-0000C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2" authorId="0" shapeId="0" xr:uid="{00000000-0006-0000-0800-0000C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3" authorId="0" shapeId="0" xr:uid="{00000000-0006-0000-0800-0000C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3" authorId="0" shapeId="0" xr:uid="{00000000-0006-0000-0800-0000C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3" authorId="0" shapeId="0" xr:uid="{00000000-0006-0000-0800-0000C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3" authorId="0" shapeId="0" xr:uid="{00000000-0006-0000-0800-0000C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3" authorId="0" shapeId="0" xr:uid="{00000000-0006-0000-0800-0000C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3" authorId="0" shapeId="0" xr:uid="{00000000-0006-0000-0800-0000C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3" authorId="0" shapeId="0" xr:uid="{00000000-0006-0000-0800-0000C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3" authorId="0" shapeId="0" xr:uid="{00000000-0006-0000-0800-0000D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4" authorId="0" shapeId="0" xr:uid="{00000000-0006-0000-0800-0000D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4" authorId="0" shapeId="0" xr:uid="{00000000-0006-0000-0800-0000D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4" authorId="0" shapeId="0" xr:uid="{00000000-0006-0000-0800-0000D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4" authorId="0" shapeId="0" xr:uid="{00000000-0006-0000-0800-0000D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4" authorId="0" shapeId="0" xr:uid="{00000000-0006-0000-0800-0000D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4" authorId="0" shapeId="0" xr:uid="{00000000-0006-0000-0800-0000D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4" authorId="0" shapeId="0" xr:uid="{00000000-0006-0000-0800-0000D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4" authorId="0" shapeId="0" xr:uid="{00000000-0006-0000-0800-0000D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5" authorId="0" shapeId="0" xr:uid="{00000000-0006-0000-0800-0000D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5" authorId="0" shapeId="0" xr:uid="{00000000-0006-0000-0800-0000D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5" authorId="0" shapeId="0" xr:uid="{00000000-0006-0000-0800-0000D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5" authorId="0" shapeId="0" xr:uid="{00000000-0006-0000-0800-0000D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5" authorId="0" shapeId="0" xr:uid="{00000000-0006-0000-0800-0000D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5" authorId="0" shapeId="0" xr:uid="{00000000-0006-0000-0800-0000D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5" authorId="0" shapeId="0" xr:uid="{00000000-0006-0000-0800-0000D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5" authorId="0" shapeId="0" xr:uid="{00000000-0006-0000-0800-0000E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6" authorId="0" shapeId="0" xr:uid="{00000000-0006-0000-0800-0000E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6" authorId="0" shapeId="0" xr:uid="{00000000-0006-0000-0800-0000E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6" authorId="0" shapeId="0" xr:uid="{00000000-0006-0000-0800-0000E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6" authorId="0" shapeId="0" xr:uid="{00000000-0006-0000-0800-0000E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6" authorId="0" shapeId="0" xr:uid="{00000000-0006-0000-0800-0000E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6" authorId="0" shapeId="0" xr:uid="{00000000-0006-0000-0800-0000E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6" authorId="0" shapeId="0" xr:uid="{00000000-0006-0000-0800-0000E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6" authorId="0" shapeId="0" xr:uid="{00000000-0006-0000-0800-0000E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7" authorId="0" shapeId="0" xr:uid="{00000000-0006-0000-0800-0000E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7" authorId="0" shapeId="0" xr:uid="{00000000-0006-0000-0800-0000E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7" authorId="0" shapeId="0" xr:uid="{00000000-0006-0000-0800-0000E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7" authorId="0" shapeId="0" xr:uid="{00000000-0006-0000-0800-0000E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7" authorId="0" shapeId="0" xr:uid="{00000000-0006-0000-0800-0000E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7" authorId="0" shapeId="0" xr:uid="{00000000-0006-0000-0800-0000E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7" authorId="0" shapeId="0" xr:uid="{00000000-0006-0000-0800-0000E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7" authorId="0" shapeId="0" xr:uid="{00000000-0006-0000-0800-0000F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8" authorId="0" shapeId="0" xr:uid="{00000000-0006-0000-0800-0000F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8" authorId="0" shapeId="0" xr:uid="{00000000-0006-0000-0800-0000F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8" authorId="0" shapeId="0" xr:uid="{00000000-0006-0000-0800-0000F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8" authorId="0" shapeId="0" xr:uid="{00000000-0006-0000-0800-0000F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8" authorId="0" shapeId="0" xr:uid="{00000000-0006-0000-0800-0000F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8" authorId="0" shapeId="0" xr:uid="{00000000-0006-0000-0800-0000F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8" authorId="0" shapeId="0" xr:uid="{00000000-0006-0000-0800-0000F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8" authorId="0" shapeId="0" xr:uid="{00000000-0006-0000-0800-0000F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9" authorId="0" shapeId="0" xr:uid="{00000000-0006-0000-0800-0000F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9" authorId="0" shapeId="0" xr:uid="{00000000-0006-0000-0800-0000F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9" authorId="0" shapeId="0" xr:uid="{00000000-0006-0000-0800-0000F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9" authorId="0" shapeId="0" xr:uid="{00000000-0006-0000-0800-0000F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9" authorId="0" shapeId="0" xr:uid="{00000000-0006-0000-0800-0000F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9" authorId="0" shapeId="0" xr:uid="{00000000-0006-0000-0800-0000F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9" authorId="0" shapeId="0" xr:uid="{00000000-0006-0000-0800-0000F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9" authorId="0" shapeId="0" xr:uid="{00000000-0006-0000-0800-00000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0" authorId="0" shapeId="0" xr:uid="{00000000-0006-0000-0800-00000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0" authorId="0" shapeId="0" xr:uid="{00000000-0006-0000-0800-00000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0" authorId="0" shapeId="0" xr:uid="{00000000-0006-0000-0800-00000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0" authorId="0" shapeId="0" xr:uid="{00000000-0006-0000-0800-00000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0" authorId="0" shapeId="0" xr:uid="{00000000-0006-0000-0800-00000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0" authorId="0" shapeId="0" xr:uid="{00000000-0006-0000-0800-00000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0" authorId="0" shapeId="0" xr:uid="{00000000-0006-0000-0800-00000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0" authorId="0" shapeId="0" xr:uid="{00000000-0006-0000-0800-00000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1" authorId="0" shapeId="0" xr:uid="{00000000-0006-0000-0800-00000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1" authorId="0" shapeId="0" xr:uid="{00000000-0006-0000-0800-00000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1" authorId="0" shapeId="0" xr:uid="{00000000-0006-0000-0800-00000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1" authorId="0" shapeId="0" xr:uid="{00000000-0006-0000-0800-00000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1" authorId="0" shapeId="0" xr:uid="{00000000-0006-0000-0800-00000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1" authorId="0" shapeId="0" xr:uid="{00000000-0006-0000-0800-00000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1" authorId="0" shapeId="0" xr:uid="{00000000-0006-0000-0800-00000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1" authorId="0" shapeId="0" xr:uid="{00000000-0006-0000-0800-00001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2" authorId="0" shapeId="0" xr:uid="{00000000-0006-0000-0800-00001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2" authorId="0" shapeId="0" xr:uid="{00000000-0006-0000-0800-00001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2" authorId="0" shapeId="0" xr:uid="{00000000-0006-0000-0800-00001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2" authorId="0" shapeId="0" xr:uid="{00000000-0006-0000-0800-00001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2" authorId="0" shapeId="0" xr:uid="{00000000-0006-0000-0800-00001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2" authorId="0" shapeId="0" xr:uid="{00000000-0006-0000-0800-00001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2" authorId="0" shapeId="0" xr:uid="{00000000-0006-0000-0800-00001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2" authorId="0" shapeId="0" xr:uid="{00000000-0006-0000-0800-00001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3" authorId="0" shapeId="0" xr:uid="{00000000-0006-0000-0800-00001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3" authorId="0" shapeId="0" xr:uid="{00000000-0006-0000-0800-00001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3" authorId="0" shapeId="0" xr:uid="{00000000-0006-0000-0800-00001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3" authorId="0" shapeId="0" xr:uid="{00000000-0006-0000-0800-00001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3" authorId="0" shapeId="0" xr:uid="{00000000-0006-0000-0800-00001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3" authorId="0" shapeId="0" xr:uid="{00000000-0006-0000-0800-00001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3" authorId="0" shapeId="0" xr:uid="{00000000-0006-0000-0800-00001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3" authorId="0" shapeId="0" xr:uid="{00000000-0006-0000-0800-00002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4" authorId="0" shapeId="0" xr:uid="{00000000-0006-0000-0800-00002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4" authorId="0" shapeId="0" xr:uid="{00000000-0006-0000-0800-00002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4" authorId="0" shapeId="0" xr:uid="{00000000-0006-0000-0800-00002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4" authorId="0" shapeId="0" xr:uid="{00000000-0006-0000-0800-00002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4" authorId="0" shapeId="0" xr:uid="{00000000-0006-0000-0800-00002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4" authorId="0" shapeId="0" xr:uid="{00000000-0006-0000-0800-00002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4" authorId="0" shapeId="0" xr:uid="{00000000-0006-0000-0800-00002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4" authorId="0" shapeId="0" xr:uid="{00000000-0006-0000-0800-00002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5" authorId="0" shapeId="0" xr:uid="{00000000-0006-0000-0800-00002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5" authorId="0" shapeId="0" xr:uid="{00000000-0006-0000-0800-00002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5" authorId="0" shapeId="0" xr:uid="{00000000-0006-0000-0800-00002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5" authorId="0" shapeId="0" xr:uid="{00000000-0006-0000-0800-00002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5" authorId="0" shapeId="0" xr:uid="{00000000-0006-0000-0800-00002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5" authorId="0" shapeId="0" xr:uid="{00000000-0006-0000-0800-00002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5" authorId="0" shapeId="0" xr:uid="{00000000-0006-0000-0800-00002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5" authorId="0" shapeId="0" xr:uid="{00000000-0006-0000-0800-00003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6" authorId="0" shapeId="0" xr:uid="{00000000-0006-0000-0800-00003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6" authorId="0" shapeId="0" xr:uid="{00000000-0006-0000-0800-00003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6" authorId="0" shapeId="0" xr:uid="{00000000-0006-0000-0800-00003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6" authorId="0" shapeId="0" xr:uid="{00000000-0006-0000-0800-00003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6" authorId="0" shapeId="0" xr:uid="{00000000-0006-0000-0800-00003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6" authorId="0" shapeId="0" xr:uid="{00000000-0006-0000-0800-00003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6" authorId="0" shapeId="0" xr:uid="{00000000-0006-0000-0800-00003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6" authorId="0" shapeId="0" xr:uid="{00000000-0006-0000-0800-00003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7" authorId="0" shapeId="0" xr:uid="{00000000-0006-0000-0800-00003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7" authorId="0" shapeId="0" xr:uid="{00000000-0006-0000-0800-00003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7" authorId="0" shapeId="0" xr:uid="{00000000-0006-0000-0800-00003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7" authorId="0" shapeId="0" xr:uid="{00000000-0006-0000-0800-00003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7" authorId="0" shapeId="0" xr:uid="{00000000-0006-0000-0800-00003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7" authorId="0" shapeId="0" xr:uid="{00000000-0006-0000-0800-00003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7" authorId="0" shapeId="0" xr:uid="{00000000-0006-0000-0800-00003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7" authorId="0" shapeId="0" xr:uid="{00000000-0006-0000-0800-00004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8" authorId="0" shapeId="0" xr:uid="{00000000-0006-0000-0800-00004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8" authorId="0" shapeId="0" xr:uid="{00000000-0006-0000-0800-00004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8" authorId="0" shapeId="0" xr:uid="{00000000-0006-0000-0800-00004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8" authorId="0" shapeId="0" xr:uid="{00000000-0006-0000-0800-00004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8" authorId="0" shapeId="0" xr:uid="{00000000-0006-0000-0800-00004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8" authorId="0" shapeId="0" xr:uid="{00000000-0006-0000-0800-00004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8" authorId="0" shapeId="0" xr:uid="{00000000-0006-0000-0800-00004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8" authorId="0" shapeId="0" xr:uid="{00000000-0006-0000-0800-00004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9" authorId="0" shapeId="0" xr:uid="{00000000-0006-0000-0800-00004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9" authorId="0" shapeId="0" xr:uid="{00000000-0006-0000-0800-00004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9" authorId="0" shapeId="0" xr:uid="{00000000-0006-0000-0800-00004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9" authorId="0" shapeId="0" xr:uid="{00000000-0006-0000-0800-00004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9" authorId="0" shapeId="0" xr:uid="{00000000-0006-0000-0800-00004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9" authorId="0" shapeId="0" xr:uid="{00000000-0006-0000-0800-00004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9" authorId="0" shapeId="0" xr:uid="{00000000-0006-0000-0800-00004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9" authorId="0" shapeId="0" xr:uid="{00000000-0006-0000-0800-00005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0" authorId="0" shapeId="0" xr:uid="{00000000-0006-0000-0800-00005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0" authorId="0" shapeId="0" xr:uid="{00000000-0006-0000-0800-00005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0" authorId="0" shapeId="0" xr:uid="{00000000-0006-0000-0800-00005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0" authorId="0" shapeId="0" xr:uid="{00000000-0006-0000-0800-00005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0" authorId="0" shapeId="0" xr:uid="{00000000-0006-0000-0800-00005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0" authorId="0" shapeId="0" xr:uid="{00000000-0006-0000-0800-00005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0" authorId="0" shapeId="0" xr:uid="{00000000-0006-0000-0800-00005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0" authorId="0" shapeId="0" xr:uid="{00000000-0006-0000-0800-00005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1" authorId="0" shapeId="0" xr:uid="{00000000-0006-0000-0800-00005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1" authorId="0" shapeId="0" xr:uid="{00000000-0006-0000-0800-00005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1" authorId="0" shapeId="0" xr:uid="{00000000-0006-0000-0800-00005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1" authorId="0" shapeId="0" xr:uid="{00000000-0006-0000-0800-00005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1" authorId="0" shapeId="0" xr:uid="{00000000-0006-0000-0800-00005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1" authorId="0" shapeId="0" xr:uid="{00000000-0006-0000-0800-00005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1" authorId="0" shapeId="0" xr:uid="{00000000-0006-0000-0800-00005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1" authorId="0" shapeId="0" xr:uid="{00000000-0006-0000-0800-00006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2" authorId="0" shapeId="0" xr:uid="{00000000-0006-0000-0800-00006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2" authorId="0" shapeId="0" xr:uid="{00000000-0006-0000-0800-00006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2" authorId="0" shapeId="0" xr:uid="{00000000-0006-0000-0800-00006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2" authorId="0" shapeId="0" xr:uid="{00000000-0006-0000-0800-00006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2" authorId="0" shapeId="0" xr:uid="{00000000-0006-0000-0800-00006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2" authorId="0" shapeId="0" xr:uid="{00000000-0006-0000-0800-00006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2" authorId="0" shapeId="0" xr:uid="{00000000-0006-0000-0800-00006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2" authorId="0" shapeId="0" xr:uid="{00000000-0006-0000-0800-00006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3" authorId="0" shapeId="0" xr:uid="{00000000-0006-0000-0800-00006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3" authorId="0" shapeId="0" xr:uid="{00000000-0006-0000-0800-00006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3" authorId="0" shapeId="0" xr:uid="{00000000-0006-0000-0800-00006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3" authorId="0" shapeId="0" xr:uid="{00000000-0006-0000-0800-00006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3" authorId="0" shapeId="0" xr:uid="{00000000-0006-0000-0800-00006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3" authorId="0" shapeId="0" xr:uid="{00000000-0006-0000-0800-00006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3" authorId="0" shapeId="0" xr:uid="{00000000-0006-0000-0800-00006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3" authorId="0" shapeId="0" xr:uid="{00000000-0006-0000-0800-00007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4" authorId="0" shapeId="0" xr:uid="{00000000-0006-0000-0800-00007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4" authorId="0" shapeId="0" xr:uid="{00000000-0006-0000-0800-00007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4" authorId="0" shapeId="0" xr:uid="{00000000-0006-0000-0800-00007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4" authorId="0" shapeId="0" xr:uid="{00000000-0006-0000-0800-00007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4" authorId="0" shapeId="0" xr:uid="{00000000-0006-0000-0800-00007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4" authorId="0" shapeId="0" xr:uid="{00000000-0006-0000-0800-00007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4" authorId="0" shapeId="0" xr:uid="{00000000-0006-0000-0800-00007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4" authorId="0" shapeId="0" xr:uid="{00000000-0006-0000-0800-00007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5" authorId="0" shapeId="0" xr:uid="{00000000-0006-0000-0800-00007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5" authorId="0" shapeId="0" xr:uid="{00000000-0006-0000-0800-00007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5" authorId="0" shapeId="0" xr:uid="{00000000-0006-0000-0800-00007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5" authorId="0" shapeId="0" xr:uid="{00000000-0006-0000-0800-00007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5" authorId="0" shapeId="0" xr:uid="{00000000-0006-0000-0800-00007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5" authorId="0" shapeId="0" xr:uid="{00000000-0006-0000-0800-00007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5" authorId="0" shapeId="0" xr:uid="{00000000-0006-0000-0800-00007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5" authorId="0" shapeId="0" xr:uid="{00000000-0006-0000-0800-00008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6" authorId="0" shapeId="0" xr:uid="{00000000-0006-0000-0800-00008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6" authorId="0" shapeId="0" xr:uid="{00000000-0006-0000-0800-00008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6" authorId="0" shapeId="0" xr:uid="{00000000-0006-0000-0800-00008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6" authorId="0" shapeId="0" xr:uid="{00000000-0006-0000-0800-00008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6" authorId="0" shapeId="0" xr:uid="{00000000-0006-0000-0800-00008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6" authorId="0" shapeId="0" xr:uid="{00000000-0006-0000-0800-00008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6" authorId="0" shapeId="0" xr:uid="{00000000-0006-0000-0800-00008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6" authorId="0" shapeId="0" xr:uid="{00000000-0006-0000-0800-00008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7" authorId="0" shapeId="0" xr:uid="{00000000-0006-0000-0800-00008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7" authorId="0" shapeId="0" xr:uid="{00000000-0006-0000-0800-00008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7" authorId="0" shapeId="0" xr:uid="{00000000-0006-0000-0800-00008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7" authorId="0" shapeId="0" xr:uid="{00000000-0006-0000-0800-00008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7" authorId="0" shapeId="0" xr:uid="{00000000-0006-0000-0800-00008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7" authorId="0" shapeId="0" xr:uid="{00000000-0006-0000-0800-00008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7" authorId="0" shapeId="0" xr:uid="{00000000-0006-0000-0800-00008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7" authorId="0" shapeId="0" xr:uid="{00000000-0006-0000-0800-00009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8" authorId="0" shapeId="0" xr:uid="{00000000-0006-0000-0800-00009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8" authorId="0" shapeId="0" xr:uid="{00000000-0006-0000-0800-00009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8" authorId="0" shapeId="0" xr:uid="{00000000-0006-0000-0800-00009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8" authorId="0" shapeId="0" xr:uid="{00000000-0006-0000-0800-00009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8" authorId="0" shapeId="0" xr:uid="{00000000-0006-0000-0800-00009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8" authorId="0" shapeId="0" xr:uid="{00000000-0006-0000-0800-00009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8" authorId="0" shapeId="0" xr:uid="{00000000-0006-0000-0800-00009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8" authorId="0" shapeId="0" xr:uid="{00000000-0006-0000-0800-00009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9" authorId="0" shapeId="0" xr:uid="{00000000-0006-0000-0800-00009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9" authorId="0" shapeId="0" xr:uid="{00000000-0006-0000-0800-00009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9" authorId="0" shapeId="0" xr:uid="{00000000-0006-0000-0800-00009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9" authorId="0" shapeId="0" xr:uid="{00000000-0006-0000-0800-00009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9" authorId="0" shapeId="0" xr:uid="{00000000-0006-0000-0800-00009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9" authorId="0" shapeId="0" xr:uid="{00000000-0006-0000-0800-00009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9" authorId="0" shapeId="0" xr:uid="{00000000-0006-0000-0800-00009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9" authorId="0" shapeId="0" xr:uid="{00000000-0006-0000-0800-0000A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千葉県</author>
  </authors>
  <commentList>
    <comment ref="E15" authorId="0" shapeId="0" xr:uid="{00000000-0006-0000-0900-000001000000}">
      <text>
        <r>
          <rPr>
            <b/>
            <sz val="9"/>
            <color indexed="81"/>
            <rFont val="MS P ゴシック"/>
            <family val="3"/>
            <charset val="128"/>
          </rPr>
          <t>研修者名の入力</t>
        </r>
        <r>
          <rPr>
            <sz val="9"/>
            <color indexed="81"/>
            <rFont val="MS P ゴシック"/>
            <family val="3"/>
            <charset val="128"/>
          </rPr>
          <t xml:space="preserve">
初任者１名の氏名</t>
        </r>
      </text>
    </comment>
    <comment ref="E16" authorId="0" shapeId="0" xr:uid="{00000000-0006-0000-0900-000002000000}">
      <text>
        <r>
          <rPr>
            <b/>
            <sz val="9"/>
            <color indexed="81"/>
            <rFont val="MS P ゴシック"/>
            <family val="3"/>
            <charset val="128"/>
          </rPr>
          <t>研修方式の入力</t>
        </r>
        <r>
          <rPr>
            <sz val="9"/>
            <color indexed="81"/>
            <rFont val="MS P ゴシック"/>
            <family val="3"/>
            <charset val="128"/>
          </rPr>
          <t xml:space="preserve">
▼から選択してください</t>
        </r>
      </text>
    </comment>
    <comment ref="B20" authorId="0" shapeId="0" xr:uid="{00000000-0006-0000-0900-000003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 authorId="0" shapeId="0" xr:uid="{00000000-0006-0000-0900-000004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 authorId="0" shapeId="0" xr:uid="{00000000-0006-0000-0900-000005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 authorId="0" shapeId="0" xr:uid="{00000000-0006-0000-0900-000006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 authorId="0" shapeId="0" xr:uid="{00000000-0006-0000-0900-000007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 authorId="0" shapeId="0" xr:uid="{00000000-0006-0000-0900-000008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 authorId="0" shapeId="0" xr:uid="{00000000-0006-0000-0900-000009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 authorId="0" shapeId="0" xr:uid="{00000000-0006-0000-0900-00000A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 authorId="0" shapeId="0" xr:uid="{00000000-0006-0000-0900-00000C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 authorId="0" shapeId="0" xr:uid="{00000000-0006-0000-0900-00000D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 authorId="0" shapeId="0" xr:uid="{00000000-0006-0000-0900-00000E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 authorId="0" shapeId="0" xr:uid="{00000000-0006-0000-0900-00000F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 authorId="0" shapeId="0" xr:uid="{00000000-0006-0000-0900-000010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 authorId="0" shapeId="0" xr:uid="{00000000-0006-0000-0900-000011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 authorId="0" shapeId="0" xr:uid="{00000000-0006-0000-0900-000012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 authorId="0" shapeId="0" xr:uid="{00000000-0006-0000-0900-000013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 authorId="0" shapeId="0" xr:uid="{00000000-0006-0000-0900-000015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 authorId="0" shapeId="0" xr:uid="{00000000-0006-0000-0900-000016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 authorId="0" shapeId="0" xr:uid="{00000000-0006-0000-0900-000017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 authorId="0" shapeId="0" xr:uid="{00000000-0006-0000-0900-000018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 authorId="0" shapeId="0" xr:uid="{00000000-0006-0000-0900-000019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 authorId="0" shapeId="0" xr:uid="{00000000-0006-0000-0900-00001A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 authorId="0" shapeId="0" xr:uid="{00000000-0006-0000-0900-00001B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 authorId="0" shapeId="0" xr:uid="{00000000-0006-0000-0900-00001C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2" authorId="0" shapeId="0" xr:uid="{00000000-0006-0000-0900-00000B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3" authorId="0" shapeId="0" xr:uid="{00000000-0006-0000-0900-00001E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3" authorId="0" shapeId="0" xr:uid="{00000000-0006-0000-0900-00001F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3" authorId="0" shapeId="0" xr:uid="{00000000-0006-0000-0900-000020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3" authorId="0" shapeId="0" xr:uid="{00000000-0006-0000-0900-000021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3" authorId="0" shapeId="0" xr:uid="{00000000-0006-0000-0900-000022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3" authorId="0" shapeId="0" xr:uid="{00000000-0006-0000-0900-000023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3" authorId="0" shapeId="0" xr:uid="{00000000-0006-0000-0900-000024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3" authorId="0" shapeId="0" xr:uid="{00000000-0006-0000-0900-000025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3" authorId="0" shapeId="0" xr:uid="{00000000-0006-0000-0900-000014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4" authorId="0" shapeId="0" xr:uid="{00000000-0006-0000-0900-000027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4" authorId="0" shapeId="0" xr:uid="{00000000-0006-0000-0900-000028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4" authorId="0" shapeId="0" xr:uid="{00000000-0006-0000-0900-000029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4" authorId="0" shapeId="0" xr:uid="{00000000-0006-0000-0900-00002A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4" authorId="0" shapeId="0" xr:uid="{00000000-0006-0000-0900-00002B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4" authorId="0" shapeId="0" xr:uid="{00000000-0006-0000-0900-00002C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4" authorId="0" shapeId="0" xr:uid="{00000000-0006-0000-0900-00002D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4" authorId="0" shapeId="0" xr:uid="{00000000-0006-0000-0900-00002E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4" authorId="0" shapeId="0" xr:uid="{00000000-0006-0000-0900-00001D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5" authorId="0" shapeId="0" xr:uid="{00000000-0006-0000-0900-000030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5" authorId="0" shapeId="0" xr:uid="{00000000-0006-0000-0900-000031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5" authorId="0" shapeId="0" xr:uid="{00000000-0006-0000-0900-000032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5" authorId="0" shapeId="0" xr:uid="{00000000-0006-0000-0900-000033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5" authorId="0" shapeId="0" xr:uid="{00000000-0006-0000-0900-000034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5" authorId="0" shapeId="0" xr:uid="{00000000-0006-0000-0900-000035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5" authorId="0" shapeId="0" xr:uid="{00000000-0006-0000-0900-000036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5" authorId="0" shapeId="0" xr:uid="{00000000-0006-0000-0900-000037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5" authorId="0" shapeId="0" xr:uid="{00000000-0006-0000-0900-000026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6" authorId="0" shapeId="0" xr:uid="{00000000-0006-0000-0900-00003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6" authorId="0" shapeId="0" xr:uid="{00000000-0006-0000-0900-00003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6" authorId="0" shapeId="0" xr:uid="{00000000-0006-0000-0900-00003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6" authorId="0" shapeId="0" xr:uid="{00000000-0006-0000-0900-00003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6" authorId="0" shapeId="0" xr:uid="{00000000-0006-0000-0900-00003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6" authorId="0" shapeId="0" xr:uid="{00000000-0006-0000-0900-00003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6" authorId="0" shapeId="0" xr:uid="{00000000-0006-0000-0900-00003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6" authorId="0" shapeId="0" xr:uid="{00000000-0006-0000-0900-00004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6" authorId="0" shapeId="0" xr:uid="{00000000-0006-0000-0900-00002F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7" authorId="0" shapeId="0" xr:uid="{00000000-0006-0000-0900-000042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7" authorId="0" shapeId="0" xr:uid="{00000000-0006-0000-0900-000043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7" authorId="0" shapeId="0" xr:uid="{00000000-0006-0000-0900-000044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7" authorId="0" shapeId="0" xr:uid="{00000000-0006-0000-0900-000045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7" authorId="0" shapeId="0" xr:uid="{00000000-0006-0000-0900-000046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7" authorId="0" shapeId="0" xr:uid="{00000000-0006-0000-0900-000047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7" authorId="0" shapeId="0" xr:uid="{00000000-0006-0000-0900-000048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7" authorId="0" shapeId="0" xr:uid="{00000000-0006-0000-0900-000049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7" authorId="0" shapeId="0" xr:uid="{00000000-0006-0000-0900-000038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8" authorId="0" shapeId="0" xr:uid="{00000000-0006-0000-0900-00004B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8" authorId="0" shapeId="0" xr:uid="{00000000-0006-0000-0900-00004C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8" authorId="0" shapeId="0" xr:uid="{00000000-0006-0000-0900-00004D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8" authorId="0" shapeId="0" xr:uid="{00000000-0006-0000-0900-00004E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8" authorId="0" shapeId="0" xr:uid="{00000000-0006-0000-0900-00004F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8" authorId="0" shapeId="0" xr:uid="{00000000-0006-0000-0900-000050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8" authorId="0" shapeId="0" xr:uid="{00000000-0006-0000-0900-000051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8" authorId="0" shapeId="0" xr:uid="{00000000-0006-0000-0900-000052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8" authorId="0" shapeId="0" xr:uid="{00000000-0006-0000-0900-000041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9" authorId="0" shapeId="0" xr:uid="{00000000-0006-0000-0900-000054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9" authorId="0" shapeId="0" xr:uid="{00000000-0006-0000-0900-000055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9" authorId="0" shapeId="0" xr:uid="{00000000-0006-0000-0900-000056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9" authorId="0" shapeId="0" xr:uid="{00000000-0006-0000-0900-000057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9" authorId="0" shapeId="0" xr:uid="{00000000-0006-0000-0900-000058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9" authorId="0" shapeId="0" xr:uid="{00000000-0006-0000-0900-000059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9" authorId="0" shapeId="0" xr:uid="{00000000-0006-0000-0900-00005A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9" authorId="0" shapeId="0" xr:uid="{00000000-0006-0000-0900-00005B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9" authorId="0" shapeId="0" xr:uid="{00000000-0006-0000-0900-00004A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0" authorId="0" shapeId="0" xr:uid="{00000000-0006-0000-0900-00005D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0" authorId="0" shapeId="0" xr:uid="{00000000-0006-0000-0900-00005E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0" authorId="0" shapeId="0" xr:uid="{00000000-0006-0000-0900-00005F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0" authorId="0" shapeId="0" xr:uid="{00000000-0006-0000-0900-000060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0" authorId="0" shapeId="0" xr:uid="{00000000-0006-0000-0900-000061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0" authorId="0" shapeId="0" xr:uid="{00000000-0006-0000-0900-000062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0" authorId="0" shapeId="0" xr:uid="{00000000-0006-0000-0900-000063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0" authorId="0" shapeId="0" xr:uid="{00000000-0006-0000-0900-000064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0" authorId="0" shapeId="0" xr:uid="{00000000-0006-0000-0900-000053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1" authorId="0" shapeId="0" xr:uid="{00000000-0006-0000-0900-000066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1" authorId="0" shapeId="0" xr:uid="{00000000-0006-0000-0900-000067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1" authorId="0" shapeId="0" xr:uid="{00000000-0006-0000-0900-000068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1" authorId="0" shapeId="0" xr:uid="{00000000-0006-0000-0900-000069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1" authorId="0" shapeId="0" xr:uid="{00000000-0006-0000-0900-00006A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1" authorId="0" shapeId="0" xr:uid="{00000000-0006-0000-0900-00006B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1" authorId="0" shapeId="0" xr:uid="{00000000-0006-0000-0900-00006C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1" authorId="0" shapeId="0" xr:uid="{00000000-0006-0000-0900-00006D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1" authorId="0" shapeId="0" xr:uid="{00000000-0006-0000-0900-00005C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2" authorId="0" shapeId="0" xr:uid="{00000000-0006-0000-0900-00006F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2" authorId="0" shapeId="0" xr:uid="{00000000-0006-0000-0900-000070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2" authorId="0" shapeId="0" xr:uid="{00000000-0006-0000-0900-000071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2" authorId="0" shapeId="0" xr:uid="{00000000-0006-0000-0900-000072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2" authorId="0" shapeId="0" xr:uid="{00000000-0006-0000-0900-000073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2" authorId="0" shapeId="0" xr:uid="{00000000-0006-0000-0900-000074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2" authorId="0" shapeId="0" xr:uid="{00000000-0006-0000-0900-000075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2" authorId="0" shapeId="0" xr:uid="{00000000-0006-0000-0900-000076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2" authorId="0" shapeId="0" xr:uid="{00000000-0006-0000-0900-000065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3" authorId="0" shapeId="0" xr:uid="{00000000-0006-0000-0900-000078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3" authorId="0" shapeId="0" xr:uid="{00000000-0006-0000-0900-000079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3" authorId="0" shapeId="0" xr:uid="{00000000-0006-0000-0900-00007A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3" authorId="0" shapeId="0" xr:uid="{00000000-0006-0000-0900-00007B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3" authorId="0" shapeId="0" xr:uid="{00000000-0006-0000-0900-00007C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3" authorId="0" shapeId="0" xr:uid="{00000000-0006-0000-0900-00007D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3" authorId="0" shapeId="0" xr:uid="{00000000-0006-0000-0900-00007E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3" authorId="0" shapeId="0" xr:uid="{00000000-0006-0000-0900-00007F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3" authorId="0" shapeId="0" xr:uid="{00000000-0006-0000-0900-00006E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4" authorId="0" shapeId="0" xr:uid="{00000000-0006-0000-0900-00008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4" authorId="0" shapeId="0" xr:uid="{00000000-0006-0000-0900-00008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4" authorId="0" shapeId="0" xr:uid="{00000000-0006-0000-0900-00008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4" authorId="0" shapeId="0" xr:uid="{00000000-0006-0000-0900-00008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4" authorId="0" shapeId="0" xr:uid="{00000000-0006-0000-0900-00008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4" authorId="0" shapeId="0" xr:uid="{00000000-0006-0000-0900-00008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4" authorId="0" shapeId="0" xr:uid="{00000000-0006-0000-0900-00008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4" authorId="0" shapeId="0" xr:uid="{00000000-0006-0000-0900-00008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4" authorId="0" shapeId="0" xr:uid="{00000000-0006-0000-0900-000077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5" authorId="0" shapeId="0" xr:uid="{00000000-0006-0000-0900-00008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5" authorId="0" shapeId="0" xr:uid="{00000000-0006-0000-0900-00008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5" authorId="0" shapeId="0" xr:uid="{00000000-0006-0000-0900-00008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5" authorId="0" shapeId="0" xr:uid="{00000000-0006-0000-0900-00008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5" authorId="0" shapeId="0" xr:uid="{00000000-0006-0000-0900-00008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5" authorId="0" shapeId="0" xr:uid="{00000000-0006-0000-0900-00008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5" authorId="0" shapeId="0" xr:uid="{00000000-0006-0000-0900-00008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5" authorId="0" shapeId="0" xr:uid="{00000000-0006-0000-0900-00009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5" authorId="0" shapeId="0" xr:uid="{00000000-0006-0000-0900-000080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6" authorId="0" shapeId="0" xr:uid="{00000000-0006-0000-0900-00009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6" authorId="0" shapeId="0" xr:uid="{00000000-0006-0000-0900-00009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6" authorId="0" shapeId="0" xr:uid="{00000000-0006-0000-0900-00009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6" authorId="0" shapeId="0" xr:uid="{00000000-0006-0000-0900-00009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6" authorId="0" shapeId="0" xr:uid="{00000000-0006-0000-0900-00009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6" authorId="0" shapeId="0" xr:uid="{00000000-0006-0000-0900-00009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6" authorId="0" shapeId="0" xr:uid="{00000000-0006-0000-0900-00009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6" authorId="0" shapeId="0" xr:uid="{00000000-0006-0000-0900-00009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7" authorId="0" shapeId="0" xr:uid="{00000000-0006-0000-0900-00009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7" authorId="0" shapeId="0" xr:uid="{00000000-0006-0000-0900-00009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7" authorId="0" shapeId="0" xr:uid="{00000000-0006-0000-0900-00009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7" authorId="0" shapeId="0" xr:uid="{00000000-0006-0000-0900-00009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7" authorId="0" shapeId="0" xr:uid="{00000000-0006-0000-0900-00009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7" authorId="0" shapeId="0" xr:uid="{00000000-0006-0000-0900-00009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7" authorId="0" shapeId="0" xr:uid="{00000000-0006-0000-0900-00009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7" authorId="0" shapeId="0" xr:uid="{00000000-0006-0000-0900-0000A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8" authorId="0" shapeId="0" xr:uid="{00000000-0006-0000-0900-0000A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8" authorId="0" shapeId="0" xr:uid="{00000000-0006-0000-0900-0000A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8" authorId="0" shapeId="0" xr:uid="{00000000-0006-0000-0900-0000A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8" authorId="0" shapeId="0" xr:uid="{00000000-0006-0000-0900-0000A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8" authorId="0" shapeId="0" xr:uid="{00000000-0006-0000-0900-0000A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8" authorId="0" shapeId="0" xr:uid="{00000000-0006-0000-0900-0000A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8" authorId="0" shapeId="0" xr:uid="{00000000-0006-0000-0900-0000A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8" authorId="0" shapeId="0" xr:uid="{00000000-0006-0000-0900-0000A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9" authorId="0" shapeId="0" xr:uid="{00000000-0006-0000-0900-0000A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9" authorId="0" shapeId="0" xr:uid="{00000000-0006-0000-0900-0000A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9" authorId="0" shapeId="0" xr:uid="{00000000-0006-0000-0900-0000A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9" authorId="0" shapeId="0" xr:uid="{00000000-0006-0000-0900-0000A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9" authorId="0" shapeId="0" xr:uid="{00000000-0006-0000-0900-0000A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9" authorId="0" shapeId="0" xr:uid="{00000000-0006-0000-0900-0000A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9" authorId="0" shapeId="0" xr:uid="{00000000-0006-0000-0900-0000A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9" authorId="0" shapeId="0" xr:uid="{00000000-0006-0000-0900-0000B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0" authorId="0" shapeId="0" xr:uid="{00000000-0006-0000-0900-0000B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0" authorId="0" shapeId="0" xr:uid="{00000000-0006-0000-0900-0000B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0" authorId="0" shapeId="0" xr:uid="{00000000-0006-0000-0900-0000B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0" authorId="0" shapeId="0" xr:uid="{00000000-0006-0000-0900-0000B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0" authorId="0" shapeId="0" xr:uid="{00000000-0006-0000-0900-0000B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0" authorId="0" shapeId="0" xr:uid="{00000000-0006-0000-0900-0000B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0" authorId="0" shapeId="0" xr:uid="{00000000-0006-0000-0900-0000B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0" authorId="0" shapeId="0" xr:uid="{00000000-0006-0000-0900-0000B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1" authorId="0" shapeId="0" xr:uid="{00000000-0006-0000-0900-0000B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1" authorId="0" shapeId="0" xr:uid="{00000000-0006-0000-0900-0000B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1" authorId="0" shapeId="0" xr:uid="{00000000-0006-0000-0900-0000B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1" authorId="0" shapeId="0" xr:uid="{00000000-0006-0000-0900-0000B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1" authorId="0" shapeId="0" xr:uid="{00000000-0006-0000-0900-0000B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1" authorId="0" shapeId="0" xr:uid="{00000000-0006-0000-0900-0000B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1" authorId="0" shapeId="0" xr:uid="{00000000-0006-0000-0900-0000B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1" authorId="0" shapeId="0" xr:uid="{00000000-0006-0000-0900-0000C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2" authorId="0" shapeId="0" xr:uid="{00000000-0006-0000-0900-0000C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2" authorId="0" shapeId="0" xr:uid="{00000000-0006-0000-0900-0000C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2" authorId="0" shapeId="0" xr:uid="{00000000-0006-0000-0900-0000C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2" authorId="0" shapeId="0" xr:uid="{00000000-0006-0000-0900-0000C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2" authorId="0" shapeId="0" xr:uid="{00000000-0006-0000-0900-0000C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2" authorId="0" shapeId="0" xr:uid="{00000000-0006-0000-0900-0000C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2" authorId="0" shapeId="0" xr:uid="{00000000-0006-0000-0900-0000C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2" authorId="0" shapeId="0" xr:uid="{00000000-0006-0000-0900-0000C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3" authorId="0" shapeId="0" xr:uid="{00000000-0006-0000-0900-0000C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3" authorId="0" shapeId="0" xr:uid="{00000000-0006-0000-0900-0000C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3" authorId="0" shapeId="0" xr:uid="{00000000-0006-0000-0900-0000C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3" authorId="0" shapeId="0" xr:uid="{00000000-0006-0000-0900-0000C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3" authorId="0" shapeId="0" xr:uid="{00000000-0006-0000-0900-0000C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3" authorId="0" shapeId="0" xr:uid="{00000000-0006-0000-0900-0000C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3" authorId="0" shapeId="0" xr:uid="{00000000-0006-0000-0900-0000C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3" authorId="0" shapeId="0" xr:uid="{00000000-0006-0000-0900-0000D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4" authorId="0" shapeId="0" xr:uid="{00000000-0006-0000-0900-0000D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4" authorId="0" shapeId="0" xr:uid="{00000000-0006-0000-0900-0000D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4" authorId="0" shapeId="0" xr:uid="{00000000-0006-0000-0900-0000D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4" authorId="0" shapeId="0" xr:uid="{00000000-0006-0000-0900-0000D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4" authorId="0" shapeId="0" xr:uid="{00000000-0006-0000-0900-0000D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4" authorId="0" shapeId="0" xr:uid="{00000000-0006-0000-0900-0000D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4" authorId="0" shapeId="0" xr:uid="{00000000-0006-0000-0900-0000D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4" authorId="0" shapeId="0" xr:uid="{00000000-0006-0000-0900-0000D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5" authorId="0" shapeId="0" xr:uid="{00000000-0006-0000-0900-0000D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5" authorId="0" shapeId="0" xr:uid="{00000000-0006-0000-0900-0000D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5" authorId="0" shapeId="0" xr:uid="{00000000-0006-0000-0900-0000D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5" authorId="0" shapeId="0" xr:uid="{00000000-0006-0000-0900-0000D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5" authorId="0" shapeId="0" xr:uid="{00000000-0006-0000-0900-0000D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5" authorId="0" shapeId="0" xr:uid="{00000000-0006-0000-0900-0000D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5" authorId="0" shapeId="0" xr:uid="{00000000-0006-0000-0900-0000D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5" authorId="0" shapeId="0" xr:uid="{00000000-0006-0000-0900-0000E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6" authorId="0" shapeId="0" xr:uid="{00000000-0006-0000-0900-0000E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6" authorId="0" shapeId="0" xr:uid="{00000000-0006-0000-0900-0000E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6" authorId="0" shapeId="0" xr:uid="{00000000-0006-0000-0900-0000E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6" authorId="0" shapeId="0" xr:uid="{00000000-0006-0000-0900-0000E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6" authorId="0" shapeId="0" xr:uid="{00000000-0006-0000-0900-0000E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6" authorId="0" shapeId="0" xr:uid="{00000000-0006-0000-0900-0000E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6" authorId="0" shapeId="0" xr:uid="{00000000-0006-0000-0900-0000E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6" authorId="0" shapeId="0" xr:uid="{00000000-0006-0000-0900-0000E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7" authorId="0" shapeId="0" xr:uid="{00000000-0006-0000-0900-0000E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7" authorId="0" shapeId="0" xr:uid="{00000000-0006-0000-0900-0000E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7" authorId="0" shapeId="0" xr:uid="{00000000-0006-0000-0900-0000E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7" authorId="0" shapeId="0" xr:uid="{00000000-0006-0000-0900-0000E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7" authorId="0" shapeId="0" xr:uid="{00000000-0006-0000-0900-0000E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7" authorId="0" shapeId="0" xr:uid="{00000000-0006-0000-0900-0000E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7" authorId="0" shapeId="0" xr:uid="{00000000-0006-0000-0900-0000E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7" authorId="0" shapeId="0" xr:uid="{00000000-0006-0000-0900-0000F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8" authorId="0" shapeId="0" xr:uid="{00000000-0006-0000-0900-0000F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8" authorId="0" shapeId="0" xr:uid="{00000000-0006-0000-0900-0000F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8" authorId="0" shapeId="0" xr:uid="{00000000-0006-0000-0900-0000F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8" authorId="0" shapeId="0" xr:uid="{00000000-0006-0000-0900-0000F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8" authorId="0" shapeId="0" xr:uid="{00000000-0006-0000-0900-0000F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8" authorId="0" shapeId="0" xr:uid="{00000000-0006-0000-0900-0000F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8" authorId="0" shapeId="0" xr:uid="{00000000-0006-0000-0900-0000F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8" authorId="0" shapeId="0" xr:uid="{00000000-0006-0000-0900-0000F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9" authorId="0" shapeId="0" xr:uid="{00000000-0006-0000-0900-0000F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9" authorId="0" shapeId="0" xr:uid="{00000000-0006-0000-0900-0000F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9" authorId="0" shapeId="0" xr:uid="{00000000-0006-0000-0900-0000F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9" authorId="0" shapeId="0" xr:uid="{00000000-0006-0000-0900-0000F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9" authorId="0" shapeId="0" xr:uid="{00000000-0006-0000-0900-0000F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9" authorId="0" shapeId="0" xr:uid="{00000000-0006-0000-0900-0000F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9" authorId="0" shapeId="0" xr:uid="{00000000-0006-0000-0900-0000F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9" authorId="0" shapeId="0" xr:uid="{00000000-0006-0000-0900-00000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0" authorId="0" shapeId="0" xr:uid="{00000000-0006-0000-0900-00000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0" authorId="0" shapeId="0" xr:uid="{00000000-0006-0000-0900-00000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0" authorId="0" shapeId="0" xr:uid="{00000000-0006-0000-0900-00000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0" authorId="0" shapeId="0" xr:uid="{00000000-0006-0000-0900-00000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0" authorId="0" shapeId="0" xr:uid="{00000000-0006-0000-0900-00000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0" authorId="0" shapeId="0" xr:uid="{00000000-0006-0000-0900-00000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0" authorId="0" shapeId="0" xr:uid="{00000000-0006-0000-0900-00000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0" authorId="0" shapeId="0" xr:uid="{00000000-0006-0000-0900-00000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1" authorId="0" shapeId="0" xr:uid="{00000000-0006-0000-0900-00000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1" authorId="0" shapeId="0" xr:uid="{00000000-0006-0000-0900-00000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1" authorId="0" shapeId="0" xr:uid="{00000000-0006-0000-0900-00000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1" authorId="0" shapeId="0" xr:uid="{00000000-0006-0000-0900-00000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1" authorId="0" shapeId="0" xr:uid="{00000000-0006-0000-0900-00000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1" authorId="0" shapeId="0" xr:uid="{00000000-0006-0000-0900-00000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1" authorId="0" shapeId="0" xr:uid="{00000000-0006-0000-0900-00000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1" authorId="0" shapeId="0" xr:uid="{00000000-0006-0000-0900-00001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2" authorId="0" shapeId="0" xr:uid="{00000000-0006-0000-0900-00001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2" authorId="0" shapeId="0" xr:uid="{00000000-0006-0000-0900-00001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2" authorId="0" shapeId="0" xr:uid="{00000000-0006-0000-0900-00001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2" authorId="0" shapeId="0" xr:uid="{00000000-0006-0000-0900-00001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2" authorId="0" shapeId="0" xr:uid="{00000000-0006-0000-0900-00001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2" authorId="0" shapeId="0" xr:uid="{00000000-0006-0000-0900-00001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2" authorId="0" shapeId="0" xr:uid="{00000000-0006-0000-0900-00001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2" authorId="0" shapeId="0" xr:uid="{00000000-0006-0000-0900-00001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3" authorId="0" shapeId="0" xr:uid="{00000000-0006-0000-0900-00001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3" authorId="0" shapeId="0" xr:uid="{00000000-0006-0000-0900-00001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3" authorId="0" shapeId="0" xr:uid="{00000000-0006-0000-0900-00001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3" authorId="0" shapeId="0" xr:uid="{00000000-0006-0000-0900-00001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3" authorId="0" shapeId="0" xr:uid="{00000000-0006-0000-0900-00001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3" authorId="0" shapeId="0" xr:uid="{00000000-0006-0000-0900-00001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3" authorId="0" shapeId="0" xr:uid="{00000000-0006-0000-0900-00001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3" authorId="0" shapeId="0" xr:uid="{00000000-0006-0000-0900-00002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4" authorId="0" shapeId="0" xr:uid="{00000000-0006-0000-0900-00002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4" authorId="0" shapeId="0" xr:uid="{00000000-0006-0000-0900-00002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4" authorId="0" shapeId="0" xr:uid="{00000000-0006-0000-0900-00002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4" authorId="0" shapeId="0" xr:uid="{00000000-0006-0000-0900-00002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4" authorId="0" shapeId="0" xr:uid="{00000000-0006-0000-0900-00002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4" authorId="0" shapeId="0" xr:uid="{00000000-0006-0000-0900-00002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4" authorId="0" shapeId="0" xr:uid="{00000000-0006-0000-0900-00002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4" authorId="0" shapeId="0" xr:uid="{00000000-0006-0000-0900-00002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5" authorId="0" shapeId="0" xr:uid="{00000000-0006-0000-0900-00002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5" authorId="0" shapeId="0" xr:uid="{00000000-0006-0000-0900-00002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5" authorId="0" shapeId="0" xr:uid="{00000000-0006-0000-0900-00002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5" authorId="0" shapeId="0" xr:uid="{00000000-0006-0000-0900-00002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5" authorId="0" shapeId="0" xr:uid="{00000000-0006-0000-0900-00002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5" authorId="0" shapeId="0" xr:uid="{00000000-0006-0000-0900-00002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5" authorId="0" shapeId="0" xr:uid="{00000000-0006-0000-0900-00002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5" authorId="0" shapeId="0" xr:uid="{00000000-0006-0000-0900-00003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6" authorId="0" shapeId="0" xr:uid="{00000000-0006-0000-0900-00003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6" authorId="0" shapeId="0" xr:uid="{00000000-0006-0000-0900-00003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6" authorId="0" shapeId="0" xr:uid="{00000000-0006-0000-0900-00003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6" authorId="0" shapeId="0" xr:uid="{00000000-0006-0000-0900-00003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6" authorId="0" shapeId="0" xr:uid="{00000000-0006-0000-0900-00003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6" authorId="0" shapeId="0" xr:uid="{00000000-0006-0000-0900-00003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6" authorId="0" shapeId="0" xr:uid="{00000000-0006-0000-0900-00003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6" authorId="0" shapeId="0" xr:uid="{00000000-0006-0000-0900-00003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7" authorId="0" shapeId="0" xr:uid="{00000000-0006-0000-0900-00003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7" authorId="0" shapeId="0" xr:uid="{00000000-0006-0000-0900-00003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7" authorId="0" shapeId="0" xr:uid="{00000000-0006-0000-0900-00003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7" authorId="0" shapeId="0" xr:uid="{00000000-0006-0000-0900-00003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7" authorId="0" shapeId="0" xr:uid="{00000000-0006-0000-0900-00003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7" authorId="0" shapeId="0" xr:uid="{00000000-0006-0000-0900-00003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7" authorId="0" shapeId="0" xr:uid="{00000000-0006-0000-0900-00003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7" authorId="0" shapeId="0" xr:uid="{00000000-0006-0000-0900-00004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8" authorId="0" shapeId="0" xr:uid="{00000000-0006-0000-0900-00004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8" authorId="0" shapeId="0" xr:uid="{00000000-0006-0000-0900-00004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8" authorId="0" shapeId="0" xr:uid="{00000000-0006-0000-0900-00004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8" authorId="0" shapeId="0" xr:uid="{00000000-0006-0000-0900-00004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8" authorId="0" shapeId="0" xr:uid="{00000000-0006-0000-0900-00004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8" authorId="0" shapeId="0" xr:uid="{00000000-0006-0000-0900-00004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8" authorId="0" shapeId="0" xr:uid="{00000000-0006-0000-0900-00004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8" authorId="0" shapeId="0" xr:uid="{00000000-0006-0000-0900-00004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9" authorId="0" shapeId="0" xr:uid="{00000000-0006-0000-0900-00004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9" authorId="0" shapeId="0" xr:uid="{00000000-0006-0000-0900-00004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9" authorId="0" shapeId="0" xr:uid="{00000000-0006-0000-0900-00004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9" authorId="0" shapeId="0" xr:uid="{00000000-0006-0000-0900-00004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9" authorId="0" shapeId="0" xr:uid="{00000000-0006-0000-0900-00004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9" authorId="0" shapeId="0" xr:uid="{00000000-0006-0000-0900-00004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9" authorId="0" shapeId="0" xr:uid="{00000000-0006-0000-0900-00004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9" authorId="0" shapeId="0" xr:uid="{00000000-0006-0000-0900-00005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0" authorId="0" shapeId="0" xr:uid="{00000000-0006-0000-0900-00005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0" authorId="0" shapeId="0" xr:uid="{00000000-0006-0000-0900-00005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0" authorId="0" shapeId="0" xr:uid="{00000000-0006-0000-0900-00005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0" authorId="0" shapeId="0" xr:uid="{00000000-0006-0000-0900-00005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0" authorId="0" shapeId="0" xr:uid="{00000000-0006-0000-0900-00005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0" authorId="0" shapeId="0" xr:uid="{00000000-0006-0000-0900-00005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0" authorId="0" shapeId="0" xr:uid="{00000000-0006-0000-0900-00005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0" authorId="0" shapeId="0" xr:uid="{00000000-0006-0000-0900-00005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1" authorId="0" shapeId="0" xr:uid="{00000000-0006-0000-0900-00005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1" authorId="0" shapeId="0" xr:uid="{00000000-0006-0000-0900-00005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1" authorId="0" shapeId="0" xr:uid="{00000000-0006-0000-0900-00005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1" authorId="0" shapeId="0" xr:uid="{00000000-0006-0000-0900-00005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1" authorId="0" shapeId="0" xr:uid="{00000000-0006-0000-0900-00005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1" authorId="0" shapeId="0" xr:uid="{00000000-0006-0000-0900-00005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1" authorId="0" shapeId="0" xr:uid="{00000000-0006-0000-0900-00005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1" authorId="0" shapeId="0" xr:uid="{00000000-0006-0000-0900-00006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2" authorId="0" shapeId="0" xr:uid="{00000000-0006-0000-0900-00006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2" authorId="0" shapeId="0" xr:uid="{00000000-0006-0000-0900-00006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2" authorId="0" shapeId="0" xr:uid="{00000000-0006-0000-0900-00006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2" authorId="0" shapeId="0" xr:uid="{00000000-0006-0000-0900-00006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2" authorId="0" shapeId="0" xr:uid="{00000000-0006-0000-0900-00006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2" authorId="0" shapeId="0" xr:uid="{00000000-0006-0000-0900-00006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2" authorId="0" shapeId="0" xr:uid="{00000000-0006-0000-0900-00006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2" authorId="0" shapeId="0" xr:uid="{00000000-0006-0000-0900-00006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3" authorId="0" shapeId="0" xr:uid="{00000000-0006-0000-0900-00006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3" authorId="0" shapeId="0" xr:uid="{00000000-0006-0000-0900-00006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3" authorId="0" shapeId="0" xr:uid="{00000000-0006-0000-0900-00006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3" authorId="0" shapeId="0" xr:uid="{00000000-0006-0000-0900-00006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3" authorId="0" shapeId="0" xr:uid="{00000000-0006-0000-0900-00006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3" authorId="0" shapeId="0" xr:uid="{00000000-0006-0000-0900-00006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3" authorId="0" shapeId="0" xr:uid="{00000000-0006-0000-0900-00006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3" authorId="0" shapeId="0" xr:uid="{00000000-0006-0000-0900-00007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4" authorId="0" shapeId="0" xr:uid="{00000000-0006-0000-0900-00007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4" authorId="0" shapeId="0" xr:uid="{00000000-0006-0000-0900-00007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4" authorId="0" shapeId="0" xr:uid="{00000000-0006-0000-0900-00007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4" authorId="0" shapeId="0" xr:uid="{00000000-0006-0000-0900-00007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4" authorId="0" shapeId="0" xr:uid="{00000000-0006-0000-0900-00007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4" authorId="0" shapeId="0" xr:uid="{00000000-0006-0000-0900-00007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4" authorId="0" shapeId="0" xr:uid="{00000000-0006-0000-0900-00007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4" authorId="0" shapeId="0" xr:uid="{00000000-0006-0000-0900-00007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5" authorId="0" shapeId="0" xr:uid="{00000000-0006-0000-0900-00007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5" authorId="0" shapeId="0" xr:uid="{00000000-0006-0000-0900-00007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5" authorId="0" shapeId="0" xr:uid="{00000000-0006-0000-0900-00007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5" authorId="0" shapeId="0" xr:uid="{00000000-0006-0000-0900-00007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5" authorId="0" shapeId="0" xr:uid="{00000000-0006-0000-0900-00007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5" authorId="0" shapeId="0" xr:uid="{00000000-0006-0000-0900-00007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5" authorId="0" shapeId="0" xr:uid="{00000000-0006-0000-0900-00007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5" authorId="0" shapeId="0" xr:uid="{00000000-0006-0000-0900-00008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6" authorId="0" shapeId="0" xr:uid="{00000000-0006-0000-0900-00008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6" authorId="0" shapeId="0" xr:uid="{00000000-0006-0000-0900-00008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6" authorId="0" shapeId="0" xr:uid="{00000000-0006-0000-0900-00008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6" authorId="0" shapeId="0" xr:uid="{00000000-0006-0000-0900-00008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6" authorId="0" shapeId="0" xr:uid="{00000000-0006-0000-0900-00008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6" authorId="0" shapeId="0" xr:uid="{00000000-0006-0000-0900-00008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6" authorId="0" shapeId="0" xr:uid="{00000000-0006-0000-0900-00008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6" authorId="0" shapeId="0" xr:uid="{00000000-0006-0000-0900-00008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7" authorId="0" shapeId="0" xr:uid="{00000000-0006-0000-0900-00008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7" authorId="0" shapeId="0" xr:uid="{00000000-0006-0000-0900-00008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7" authorId="0" shapeId="0" xr:uid="{00000000-0006-0000-0900-00008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7" authorId="0" shapeId="0" xr:uid="{00000000-0006-0000-0900-00008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7" authorId="0" shapeId="0" xr:uid="{00000000-0006-0000-0900-00008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7" authorId="0" shapeId="0" xr:uid="{00000000-0006-0000-0900-00008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7" authorId="0" shapeId="0" xr:uid="{00000000-0006-0000-0900-00008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7" authorId="0" shapeId="0" xr:uid="{00000000-0006-0000-0900-00009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8" authorId="0" shapeId="0" xr:uid="{00000000-0006-0000-0900-00009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8" authorId="0" shapeId="0" xr:uid="{00000000-0006-0000-0900-00009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8" authorId="0" shapeId="0" xr:uid="{00000000-0006-0000-0900-00009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8" authorId="0" shapeId="0" xr:uid="{00000000-0006-0000-0900-00009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8" authorId="0" shapeId="0" xr:uid="{00000000-0006-0000-0900-00009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8" authorId="0" shapeId="0" xr:uid="{00000000-0006-0000-0900-00009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8" authorId="0" shapeId="0" xr:uid="{00000000-0006-0000-0900-00009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8" authorId="0" shapeId="0" xr:uid="{00000000-0006-0000-0900-00009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9" authorId="0" shapeId="0" xr:uid="{00000000-0006-0000-0900-00009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9" authorId="0" shapeId="0" xr:uid="{00000000-0006-0000-0900-00009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9" authorId="0" shapeId="0" xr:uid="{00000000-0006-0000-0900-00009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9" authorId="0" shapeId="0" xr:uid="{00000000-0006-0000-0900-00009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9" authorId="0" shapeId="0" xr:uid="{00000000-0006-0000-0900-00009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9" authorId="0" shapeId="0" xr:uid="{00000000-0006-0000-0900-00009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9" authorId="0" shapeId="0" xr:uid="{00000000-0006-0000-0900-00009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9" authorId="0" shapeId="0" xr:uid="{00000000-0006-0000-0900-0000A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0" authorId="0" shapeId="0" xr:uid="{00000000-0006-0000-0900-0000A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0" authorId="0" shapeId="0" xr:uid="{00000000-0006-0000-0900-0000A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0" authorId="0" shapeId="0" xr:uid="{00000000-0006-0000-0900-0000A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0" authorId="0" shapeId="0" xr:uid="{00000000-0006-0000-0900-0000A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0" authorId="0" shapeId="0" xr:uid="{00000000-0006-0000-0900-0000A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0" authorId="0" shapeId="0" xr:uid="{00000000-0006-0000-0900-0000A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0" authorId="0" shapeId="0" xr:uid="{00000000-0006-0000-0900-0000A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0" authorId="0" shapeId="0" xr:uid="{00000000-0006-0000-0900-0000A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1" authorId="0" shapeId="0" xr:uid="{00000000-0006-0000-0900-0000A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1" authorId="0" shapeId="0" xr:uid="{00000000-0006-0000-0900-0000A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1" authorId="0" shapeId="0" xr:uid="{00000000-0006-0000-0900-0000A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1" authorId="0" shapeId="0" xr:uid="{00000000-0006-0000-0900-0000A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1" authorId="0" shapeId="0" xr:uid="{00000000-0006-0000-0900-0000A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1" authorId="0" shapeId="0" xr:uid="{00000000-0006-0000-0900-0000A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1" authorId="0" shapeId="0" xr:uid="{00000000-0006-0000-0900-0000A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1" authorId="0" shapeId="0" xr:uid="{00000000-0006-0000-0900-0000B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2" authorId="0" shapeId="0" xr:uid="{00000000-0006-0000-0900-0000B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2" authorId="0" shapeId="0" xr:uid="{00000000-0006-0000-0900-0000B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2" authorId="0" shapeId="0" xr:uid="{00000000-0006-0000-0900-0000B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2" authorId="0" shapeId="0" xr:uid="{00000000-0006-0000-0900-0000B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2" authorId="0" shapeId="0" xr:uid="{00000000-0006-0000-0900-0000B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2" authorId="0" shapeId="0" xr:uid="{00000000-0006-0000-0900-0000B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2" authorId="0" shapeId="0" xr:uid="{00000000-0006-0000-0900-0000B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2" authorId="0" shapeId="0" xr:uid="{00000000-0006-0000-0900-0000B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3" authorId="0" shapeId="0" xr:uid="{00000000-0006-0000-0900-0000B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3" authorId="0" shapeId="0" xr:uid="{00000000-0006-0000-0900-0000B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3" authorId="0" shapeId="0" xr:uid="{00000000-0006-0000-0900-0000B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3" authorId="0" shapeId="0" xr:uid="{00000000-0006-0000-0900-0000B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3" authorId="0" shapeId="0" xr:uid="{00000000-0006-0000-0900-0000B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3" authorId="0" shapeId="0" xr:uid="{00000000-0006-0000-0900-0000B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3" authorId="0" shapeId="0" xr:uid="{00000000-0006-0000-0900-0000B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3" authorId="0" shapeId="0" xr:uid="{00000000-0006-0000-0900-0000C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4" authorId="0" shapeId="0" xr:uid="{00000000-0006-0000-0900-0000C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4" authorId="0" shapeId="0" xr:uid="{00000000-0006-0000-0900-0000C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4" authorId="0" shapeId="0" xr:uid="{00000000-0006-0000-0900-0000C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4" authorId="0" shapeId="0" xr:uid="{00000000-0006-0000-0900-0000C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4" authorId="0" shapeId="0" xr:uid="{00000000-0006-0000-0900-0000C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4" authorId="0" shapeId="0" xr:uid="{00000000-0006-0000-0900-0000C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4" authorId="0" shapeId="0" xr:uid="{00000000-0006-0000-0900-0000C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4" authorId="0" shapeId="0" xr:uid="{00000000-0006-0000-0900-0000C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5" authorId="0" shapeId="0" xr:uid="{00000000-0006-0000-0900-0000C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5" authorId="0" shapeId="0" xr:uid="{00000000-0006-0000-0900-0000C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5" authorId="0" shapeId="0" xr:uid="{00000000-0006-0000-0900-0000C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5" authorId="0" shapeId="0" xr:uid="{00000000-0006-0000-0900-0000C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5" authorId="0" shapeId="0" xr:uid="{00000000-0006-0000-0900-0000C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5" authorId="0" shapeId="0" xr:uid="{00000000-0006-0000-0900-0000C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5" authorId="0" shapeId="0" xr:uid="{00000000-0006-0000-0900-0000C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5" authorId="0" shapeId="0" xr:uid="{00000000-0006-0000-0900-0000D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6" authorId="0" shapeId="0" xr:uid="{00000000-0006-0000-0900-0000D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6" authorId="0" shapeId="0" xr:uid="{00000000-0006-0000-0900-0000D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6" authorId="0" shapeId="0" xr:uid="{00000000-0006-0000-0900-0000D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6" authorId="0" shapeId="0" xr:uid="{00000000-0006-0000-0900-0000D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6" authorId="0" shapeId="0" xr:uid="{00000000-0006-0000-0900-0000D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6" authorId="0" shapeId="0" xr:uid="{00000000-0006-0000-0900-0000D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6" authorId="0" shapeId="0" xr:uid="{00000000-0006-0000-0900-0000D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6" authorId="0" shapeId="0" xr:uid="{00000000-0006-0000-0900-0000D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7" authorId="0" shapeId="0" xr:uid="{00000000-0006-0000-0900-0000D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7" authorId="0" shapeId="0" xr:uid="{00000000-0006-0000-0900-0000D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7" authorId="0" shapeId="0" xr:uid="{00000000-0006-0000-0900-0000D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7" authorId="0" shapeId="0" xr:uid="{00000000-0006-0000-0900-0000D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7" authorId="0" shapeId="0" xr:uid="{00000000-0006-0000-0900-0000D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7" authorId="0" shapeId="0" xr:uid="{00000000-0006-0000-0900-0000D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7" authorId="0" shapeId="0" xr:uid="{00000000-0006-0000-0900-0000D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7" authorId="0" shapeId="0" xr:uid="{00000000-0006-0000-0900-0000E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8" authorId="0" shapeId="0" xr:uid="{00000000-0006-0000-0900-0000E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8" authorId="0" shapeId="0" xr:uid="{00000000-0006-0000-0900-0000E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8" authorId="0" shapeId="0" xr:uid="{00000000-0006-0000-0900-0000E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8" authorId="0" shapeId="0" xr:uid="{00000000-0006-0000-0900-0000E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8" authorId="0" shapeId="0" xr:uid="{00000000-0006-0000-0900-0000E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8" authorId="0" shapeId="0" xr:uid="{00000000-0006-0000-0900-0000E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8" authorId="0" shapeId="0" xr:uid="{00000000-0006-0000-0900-0000E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8" authorId="0" shapeId="0" xr:uid="{00000000-0006-0000-0900-0000E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9" authorId="0" shapeId="0" xr:uid="{00000000-0006-0000-0900-0000E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9" authorId="0" shapeId="0" xr:uid="{00000000-0006-0000-0900-0000E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9" authorId="0" shapeId="0" xr:uid="{00000000-0006-0000-0900-0000E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9" authorId="0" shapeId="0" xr:uid="{00000000-0006-0000-0900-0000E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9" authorId="0" shapeId="0" xr:uid="{00000000-0006-0000-0900-0000E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9" authorId="0" shapeId="0" xr:uid="{00000000-0006-0000-0900-0000E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9" authorId="0" shapeId="0" xr:uid="{00000000-0006-0000-0900-0000E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9" authorId="0" shapeId="0" xr:uid="{00000000-0006-0000-0900-0000F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0" authorId="0" shapeId="0" xr:uid="{00000000-0006-0000-0900-0000F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0" authorId="0" shapeId="0" xr:uid="{00000000-0006-0000-0900-0000F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0" authorId="0" shapeId="0" xr:uid="{00000000-0006-0000-0900-0000F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0" authorId="0" shapeId="0" xr:uid="{00000000-0006-0000-0900-0000F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0" authorId="0" shapeId="0" xr:uid="{00000000-0006-0000-0900-0000F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0" authorId="0" shapeId="0" xr:uid="{00000000-0006-0000-0900-0000F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0" authorId="0" shapeId="0" xr:uid="{00000000-0006-0000-0900-0000F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0" authorId="0" shapeId="0" xr:uid="{00000000-0006-0000-0900-0000F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1" authorId="0" shapeId="0" xr:uid="{00000000-0006-0000-0900-0000F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1" authorId="0" shapeId="0" xr:uid="{00000000-0006-0000-0900-0000F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1" authorId="0" shapeId="0" xr:uid="{00000000-0006-0000-0900-0000F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1" authorId="0" shapeId="0" xr:uid="{00000000-0006-0000-0900-0000F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1" authorId="0" shapeId="0" xr:uid="{00000000-0006-0000-0900-0000F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1" authorId="0" shapeId="0" xr:uid="{00000000-0006-0000-0900-0000F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1" authorId="0" shapeId="0" xr:uid="{00000000-0006-0000-0900-0000F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1" authorId="0" shapeId="0" xr:uid="{00000000-0006-0000-0900-00000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2" authorId="0" shapeId="0" xr:uid="{00000000-0006-0000-0900-00000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2" authorId="0" shapeId="0" xr:uid="{00000000-0006-0000-0900-00000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2" authorId="0" shapeId="0" xr:uid="{00000000-0006-0000-0900-00000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2" authorId="0" shapeId="0" xr:uid="{00000000-0006-0000-0900-00000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2" authorId="0" shapeId="0" xr:uid="{00000000-0006-0000-0900-00000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2" authorId="0" shapeId="0" xr:uid="{00000000-0006-0000-0900-00000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2" authorId="0" shapeId="0" xr:uid="{00000000-0006-0000-0900-00000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2" authorId="0" shapeId="0" xr:uid="{00000000-0006-0000-0900-00000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3" authorId="0" shapeId="0" xr:uid="{00000000-0006-0000-0900-00000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3" authorId="0" shapeId="0" xr:uid="{00000000-0006-0000-0900-00000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3" authorId="0" shapeId="0" xr:uid="{00000000-0006-0000-0900-00000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3" authorId="0" shapeId="0" xr:uid="{00000000-0006-0000-0900-00000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3" authorId="0" shapeId="0" xr:uid="{00000000-0006-0000-0900-00000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3" authorId="0" shapeId="0" xr:uid="{00000000-0006-0000-0900-00000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3" authorId="0" shapeId="0" xr:uid="{00000000-0006-0000-0900-00000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3" authorId="0" shapeId="0" xr:uid="{00000000-0006-0000-0900-00001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4" authorId="0" shapeId="0" xr:uid="{00000000-0006-0000-0900-00001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4" authorId="0" shapeId="0" xr:uid="{00000000-0006-0000-0900-00001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4" authorId="0" shapeId="0" xr:uid="{00000000-0006-0000-0900-00001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4" authorId="0" shapeId="0" xr:uid="{00000000-0006-0000-0900-00001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4" authorId="0" shapeId="0" xr:uid="{00000000-0006-0000-0900-00001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4" authorId="0" shapeId="0" xr:uid="{00000000-0006-0000-0900-00001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4" authorId="0" shapeId="0" xr:uid="{00000000-0006-0000-0900-00001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4" authorId="0" shapeId="0" xr:uid="{00000000-0006-0000-0900-00001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5" authorId="0" shapeId="0" xr:uid="{00000000-0006-0000-0900-00001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5" authorId="0" shapeId="0" xr:uid="{00000000-0006-0000-0900-00001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5" authorId="0" shapeId="0" xr:uid="{00000000-0006-0000-0900-00001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5" authorId="0" shapeId="0" xr:uid="{00000000-0006-0000-0900-00001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5" authorId="0" shapeId="0" xr:uid="{00000000-0006-0000-0900-00001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5" authorId="0" shapeId="0" xr:uid="{00000000-0006-0000-0900-00001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5" authorId="0" shapeId="0" xr:uid="{00000000-0006-0000-0900-00001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5" authorId="0" shapeId="0" xr:uid="{00000000-0006-0000-0900-00002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6" authorId="0" shapeId="0" xr:uid="{00000000-0006-0000-0900-00002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6" authorId="0" shapeId="0" xr:uid="{00000000-0006-0000-0900-00002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6" authorId="0" shapeId="0" xr:uid="{00000000-0006-0000-0900-00002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6" authorId="0" shapeId="0" xr:uid="{00000000-0006-0000-0900-00002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6" authorId="0" shapeId="0" xr:uid="{00000000-0006-0000-0900-00002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6" authorId="0" shapeId="0" xr:uid="{00000000-0006-0000-0900-00002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6" authorId="0" shapeId="0" xr:uid="{00000000-0006-0000-0900-00002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6" authorId="0" shapeId="0" xr:uid="{00000000-0006-0000-0900-00002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7" authorId="0" shapeId="0" xr:uid="{00000000-0006-0000-0900-00002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7" authorId="0" shapeId="0" xr:uid="{00000000-0006-0000-0900-00002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7" authorId="0" shapeId="0" xr:uid="{00000000-0006-0000-0900-00002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7" authorId="0" shapeId="0" xr:uid="{00000000-0006-0000-0900-00002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7" authorId="0" shapeId="0" xr:uid="{00000000-0006-0000-0900-00002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7" authorId="0" shapeId="0" xr:uid="{00000000-0006-0000-0900-00002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7" authorId="0" shapeId="0" xr:uid="{00000000-0006-0000-0900-00002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7" authorId="0" shapeId="0" xr:uid="{00000000-0006-0000-0900-00003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8" authorId="0" shapeId="0" xr:uid="{00000000-0006-0000-0900-00003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8" authorId="0" shapeId="0" xr:uid="{00000000-0006-0000-0900-00003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8" authorId="0" shapeId="0" xr:uid="{00000000-0006-0000-0900-00003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8" authorId="0" shapeId="0" xr:uid="{00000000-0006-0000-0900-00003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8" authorId="0" shapeId="0" xr:uid="{00000000-0006-0000-0900-00003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8" authorId="0" shapeId="0" xr:uid="{00000000-0006-0000-0900-00003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8" authorId="0" shapeId="0" xr:uid="{00000000-0006-0000-0900-00003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8" authorId="0" shapeId="0" xr:uid="{00000000-0006-0000-0900-00003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9" authorId="0" shapeId="0" xr:uid="{00000000-0006-0000-0900-00003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9" authorId="0" shapeId="0" xr:uid="{00000000-0006-0000-0900-00003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9" authorId="0" shapeId="0" xr:uid="{00000000-0006-0000-0900-00003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9" authorId="0" shapeId="0" xr:uid="{00000000-0006-0000-0900-00003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9" authorId="0" shapeId="0" xr:uid="{00000000-0006-0000-0900-00003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9" authorId="0" shapeId="0" xr:uid="{00000000-0006-0000-0900-00003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9" authorId="0" shapeId="0" xr:uid="{00000000-0006-0000-0900-00003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9" authorId="0" shapeId="0" xr:uid="{00000000-0006-0000-0900-00004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0" authorId="0" shapeId="0" xr:uid="{00000000-0006-0000-0900-00004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0" authorId="0" shapeId="0" xr:uid="{00000000-0006-0000-0900-00004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0" authorId="0" shapeId="0" xr:uid="{00000000-0006-0000-0900-00004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0" authorId="0" shapeId="0" xr:uid="{00000000-0006-0000-0900-00004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0" authorId="0" shapeId="0" xr:uid="{00000000-0006-0000-0900-00004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0" authorId="0" shapeId="0" xr:uid="{00000000-0006-0000-0900-00004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0" authorId="0" shapeId="0" xr:uid="{00000000-0006-0000-0900-00004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0" authorId="0" shapeId="0" xr:uid="{00000000-0006-0000-0900-00004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1" authorId="0" shapeId="0" xr:uid="{00000000-0006-0000-0900-00004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1" authorId="0" shapeId="0" xr:uid="{00000000-0006-0000-0900-00004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1" authorId="0" shapeId="0" xr:uid="{00000000-0006-0000-0900-00004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1" authorId="0" shapeId="0" xr:uid="{00000000-0006-0000-0900-00004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1" authorId="0" shapeId="0" xr:uid="{00000000-0006-0000-0900-00004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1" authorId="0" shapeId="0" xr:uid="{00000000-0006-0000-0900-00004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1" authorId="0" shapeId="0" xr:uid="{00000000-0006-0000-0900-00004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1" authorId="0" shapeId="0" xr:uid="{00000000-0006-0000-0900-00005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2" authorId="0" shapeId="0" xr:uid="{00000000-0006-0000-0900-00005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2" authorId="0" shapeId="0" xr:uid="{00000000-0006-0000-0900-00005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2" authorId="0" shapeId="0" xr:uid="{00000000-0006-0000-0900-00005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2" authorId="0" shapeId="0" xr:uid="{00000000-0006-0000-0900-00005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2" authorId="0" shapeId="0" xr:uid="{00000000-0006-0000-0900-00005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2" authorId="0" shapeId="0" xr:uid="{00000000-0006-0000-0900-00005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2" authorId="0" shapeId="0" xr:uid="{00000000-0006-0000-0900-00005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2" authorId="0" shapeId="0" xr:uid="{00000000-0006-0000-0900-00005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3" authorId="0" shapeId="0" xr:uid="{00000000-0006-0000-0900-00005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3" authorId="0" shapeId="0" xr:uid="{00000000-0006-0000-0900-00005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3" authorId="0" shapeId="0" xr:uid="{00000000-0006-0000-0900-00005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3" authorId="0" shapeId="0" xr:uid="{00000000-0006-0000-0900-00005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3" authorId="0" shapeId="0" xr:uid="{00000000-0006-0000-0900-00005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3" authorId="0" shapeId="0" xr:uid="{00000000-0006-0000-0900-00005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3" authorId="0" shapeId="0" xr:uid="{00000000-0006-0000-0900-00005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3" authorId="0" shapeId="0" xr:uid="{00000000-0006-0000-0900-00006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4" authorId="0" shapeId="0" xr:uid="{00000000-0006-0000-0900-00006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4" authorId="0" shapeId="0" xr:uid="{00000000-0006-0000-0900-00006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4" authorId="0" shapeId="0" xr:uid="{00000000-0006-0000-0900-00006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4" authorId="0" shapeId="0" xr:uid="{00000000-0006-0000-0900-00006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4" authorId="0" shapeId="0" xr:uid="{00000000-0006-0000-0900-00006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4" authorId="0" shapeId="0" xr:uid="{00000000-0006-0000-0900-00006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4" authorId="0" shapeId="0" xr:uid="{00000000-0006-0000-0900-00006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4" authorId="0" shapeId="0" xr:uid="{00000000-0006-0000-0900-00006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5" authorId="0" shapeId="0" xr:uid="{00000000-0006-0000-0900-00006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5" authorId="0" shapeId="0" xr:uid="{00000000-0006-0000-0900-00006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5" authorId="0" shapeId="0" xr:uid="{00000000-0006-0000-0900-00006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5" authorId="0" shapeId="0" xr:uid="{00000000-0006-0000-0900-00006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5" authorId="0" shapeId="0" xr:uid="{00000000-0006-0000-0900-00006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5" authorId="0" shapeId="0" xr:uid="{00000000-0006-0000-0900-00006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5" authorId="0" shapeId="0" xr:uid="{00000000-0006-0000-0900-00006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5" authorId="0" shapeId="0" xr:uid="{00000000-0006-0000-0900-00007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6" authorId="0" shapeId="0" xr:uid="{00000000-0006-0000-0900-00007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6" authorId="0" shapeId="0" xr:uid="{00000000-0006-0000-0900-00007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6" authorId="0" shapeId="0" xr:uid="{00000000-0006-0000-0900-00007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6" authorId="0" shapeId="0" xr:uid="{00000000-0006-0000-0900-00007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6" authorId="0" shapeId="0" xr:uid="{00000000-0006-0000-0900-00007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6" authorId="0" shapeId="0" xr:uid="{00000000-0006-0000-0900-00007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6" authorId="0" shapeId="0" xr:uid="{00000000-0006-0000-0900-00007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6" authorId="0" shapeId="0" xr:uid="{00000000-0006-0000-0900-00007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7" authorId="0" shapeId="0" xr:uid="{00000000-0006-0000-0900-00007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7" authorId="0" shapeId="0" xr:uid="{00000000-0006-0000-0900-00007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7" authorId="0" shapeId="0" xr:uid="{00000000-0006-0000-0900-00007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7" authorId="0" shapeId="0" xr:uid="{00000000-0006-0000-0900-00007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7" authorId="0" shapeId="0" xr:uid="{00000000-0006-0000-0900-00007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7" authorId="0" shapeId="0" xr:uid="{00000000-0006-0000-0900-00007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7" authorId="0" shapeId="0" xr:uid="{00000000-0006-0000-0900-00007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7" authorId="0" shapeId="0" xr:uid="{00000000-0006-0000-0900-00008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8" authorId="0" shapeId="0" xr:uid="{00000000-0006-0000-0900-00008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8" authorId="0" shapeId="0" xr:uid="{00000000-0006-0000-0900-00008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8" authorId="0" shapeId="0" xr:uid="{00000000-0006-0000-0900-00008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8" authorId="0" shapeId="0" xr:uid="{00000000-0006-0000-0900-00008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8" authorId="0" shapeId="0" xr:uid="{00000000-0006-0000-0900-00008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8" authorId="0" shapeId="0" xr:uid="{00000000-0006-0000-0900-00008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8" authorId="0" shapeId="0" xr:uid="{00000000-0006-0000-0900-00008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8" authorId="0" shapeId="0" xr:uid="{00000000-0006-0000-0900-00008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9" authorId="0" shapeId="0" xr:uid="{00000000-0006-0000-0900-00008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9" authorId="0" shapeId="0" xr:uid="{00000000-0006-0000-0900-00008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9" authorId="0" shapeId="0" xr:uid="{00000000-0006-0000-0900-00008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9" authorId="0" shapeId="0" xr:uid="{00000000-0006-0000-0900-00008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9" authorId="0" shapeId="0" xr:uid="{00000000-0006-0000-0900-00008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9" authorId="0" shapeId="0" xr:uid="{00000000-0006-0000-0900-00008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9" authorId="0" shapeId="0" xr:uid="{00000000-0006-0000-0900-00008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9" authorId="0" shapeId="0" xr:uid="{00000000-0006-0000-0900-00009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0" authorId="0" shapeId="0" xr:uid="{00000000-0006-0000-0900-00009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0" authorId="0" shapeId="0" xr:uid="{00000000-0006-0000-0900-00009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0" authorId="0" shapeId="0" xr:uid="{00000000-0006-0000-0900-00009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0" authorId="0" shapeId="0" xr:uid="{00000000-0006-0000-0900-00009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0" authorId="0" shapeId="0" xr:uid="{00000000-0006-0000-0900-00009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0" authorId="0" shapeId="0" xr:uid="{00000000-0006-0000-0900-00009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0" authorId="0" shapeId="0" xr:uid="{00000000-0006-0000-0900-00009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0" authorId="0" shapeId="0" xr:uid="{00000000-0006-0000-0900-00009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1" authorId="0" shapeId="0" xr:uid="{00000000-0006-0000-0900-00009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1" authorId="0" shapeId="0" xr:uid="{00000000-0006-0000-0900-00009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1" authorId="0" shapeId="0" xr:uid="{00000000-0006-0000-0900-00009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1" authorId="0" shapeId="0" xr:uid="{00000000-0006-0000-0900-00009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1" authorId="0" shapeId="0" xr:uid="{00000000-0006-0000-0900-00009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1" authorId="0" shapeId="0" xr:uid="{00000000-0006-0000-0900-00009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1" authorId="0" shapeId="0" xr:uid="{00000000-0006-0000-0900-00009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1" authorId="0" shapeId="0" xr:uid="{00000000-0006-0000-0900-0000A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2" authorId="0" shapeId="0" xr:uid="{00000000-0006-0000-0900-0000A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2" authorId="0" shapeId="0" xr:uid="{00000000-0006-0000-0900-0000A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2" authorId="0" shapeId="0" xr:uid="{00000000-0006-0000-0900-0000A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2" authorId="0" shapeId="0" xr:uid="{00000000-0006-0000-0900-0000A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2" authorId="0" shapeId="0" xr:uid="{00000000-0006-0000-0900-0000A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2" authorId="0" shapeId="0" xr:uid="{00000000-0006-0000-0900-0000A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2" authorId="0" shapeId="0" xr:uid="{00000000-0006-0000-0900-0000A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2" authorId="0" shapeId="0" xr:uid="{00000000-0006-0000-0900-0000A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3" authorId="0" shapeId="0" xr:uid="{00000000-0006-0000-0900-0000A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3" authorId="0" shapeId="0" xr:uid="{00000000-0006-0000-0900-0000A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3" authorId="0" shapeId="0" xr:uid="{00000000-0006-0000-0900-0000A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3" authorId="0" shapeId="0" xr:uid="{00000000-0006-0000-0900-0000A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3" authorId="0" shapeId="0" xr:uid="{00000000-0006-0000-0900-0000A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3" authorId="0" shapeId="0" xr:uid="{00000000-0006-0000-0900-0000A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3" authorId="0" shapeId="0" xr:uid="{00000000-0006-0000-0900-0000A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3" authorId="0" shapeId="0" xr:uid="{00000000-0006-0000-0900-0000B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4" authorId="0" shapeId="0" xr:uid="{00000000-0006-0000-0900-0000B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4" authorId="0" shapeId="0" xr:uid="{00000000-0006-0000-0900-0000B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4" authorId="0" shapeId="0" xr:uid="{00000000-0006-0000-0900-0000B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4" authorId="0" shapeId="0" xr:uid="{00000000-0006-0000-0900-0000B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4" authorId="0" shapeId="0" xr:uid="{00000000-0006-0000-0900-0000B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4" authorId="0" shapeId="0" xr:uid="{00000000-0006-0000-0900-0000B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4" authorId="0" shapeId="0" xr:uid="{00000000-0006-0000-0900-0000B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4" authorId="0" shapeId="0" xr:uid="{00000000-0006-0000-0900-0000B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5" authorId="0" shapeId="0" xr:uid="{00000000-0006-0000-0900-0000B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5" authorId="0" shapeId="0" xr:uid="{00000000-0006-0000-0900-0000B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5" authorId="0" shapeId="0" xr:uid="{00000000-0006-0000-0900-0000B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5" authorId="0" shapeId="0" xr:uid="{00000000-0006-0000-0900-0000B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5" authorId="0" shapeId="0" xr:uid="{00000000-0006-0000-0900-0000B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5" authorId="0" shapeId="0" xr:uid="{00000000-0006-0000-0900-0000B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5" authorId="0" shapeId="0" xr:uid="{00000000-0006-0000-0900-0000B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5" authorId="0" shapeId="0" xr:uid="{00000000-0006-0000-0900-0000C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6" authorId="0" shapeId="0" xr:uid="{00000000-0006-0000-0900-0000C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6" authorId="0" shapeId="0" xr:uid="{00000000-0006-0000-0900-0000C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6" authorId="0" shapeId="0" xr:uid="{00000000-0006-0000-0900-0000C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6" authorId="0" shapeId="0" xr:uid="{00000000-0006-0000-0900-0000C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6" authorId="0" shapeId="0" xr:uid="{00000000-0006-0000-0900-0000C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6" authorId="0" shapeId="0" xr:uid="{00000000-0006-0000-0900-0000C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6" authorId="0" shapeId="0" xr:uid="{00000000-0006-0000-0900-0000C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6" authorId="0" shapeId="0" xr:uid="{00000000-0006-0000-0900-0000C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7" authorId="0" shapeId="0" xr:uid="{00000000-0006-0000-0900-0000C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7" authorId="0" shapeId="0" xr:uid="{00000000-0006-0000-0900-0000C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7" authorId="0" shapeId="0" xr:uid="{00000000-0006-0000-0900-0000C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7" authorId="0" shapeId="0" xr:uid="{00000000-0006-0000-0900-0000C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7" authorId="0" shapeId="0" xr:uid="{00000000-0006-0000-0900-0000C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7" authorId="0" shapeId="0" xr:uid="{00000000-0006-0000-0900-0000C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7" authorId="0" shapeId="0" xr:uid="{00000000-0006-0000-0900-0000C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7" authorId="0" shapeId="0" xr:uid="{00000000-0006-0000-0900-0000D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8" authorId="0" shapeId="0" xr:uid="{00000000-0006-0000-0900-0000D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8" authorId="0" shapeId="0" xr:uid="{00000000-0006-0000-0900-0000D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8" authorId="0" shapeId="0" xr:uid="{00000000-0006-0000-0900-0000D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8" authorId="0" shapeId="0" xr:uid="{00000000-0006-0000-0900-0000D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8" authorId="0" shapeId="0" xr:uid="{00000000-0006-0000-0900-0000D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8" authorId="0" shapeId="0" xr:uid="{00000000-0006-0000-0900-0000D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8" authorId="0" shapeId="0" xr:uid="{00000000-0006-0000-0900-0000D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8" authorId="0" shapeId="0" xr:uid="{00000000-0006-0000-0900-0000D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9" authorId="0" shapeId="0" xr:uid="{00000000-0006-0000-0900-0000D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9" authorId="0" shapeId="0" xr:uid="{00000000-0006-0000-0900-0000D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9" authorId="0" shapeId="0" xr:uid="{00000000-0006-0000-0900-0000D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9" authorId="0" shapeId="0" xr:uid="{00000000-0006-0000-0900-0000D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9" authorId="0" shapeId="0" xr:uid="{00000000-0006-0000-0900-0000D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9" authorId="0" shapeId="0" xr:uid="{00000000-0006-0000-0900-0000D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9" authorId="0" shapeId="0" xr:uid="{00000000-0006-0000-0900-0000D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9" authorId="0" shapeId="0" xr:uid="{00000000-0006-0000-0900-0000E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0" authorId="0" shapeId="0" xr:uid="{00000000-0006-0000-0900-0000E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0" authorId="0" shapeId="0" xr:uid="{00000000-0006-0000-0900-0000E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0" authorId="0" shapeId="0" xr:uid="{00000000-0006-0000-0900-0000E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0" authorId="0" shapeId="0" xr:uid="{00000000-0006-0000-0900-0000E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0" authorId="0" shapeId="0" xr:uid="{00000000-0006-0000-0900-0000E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0" authorId="0" shapeId="0" xr:uid="{00000000-0006-0000-0900-0000E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0" authorId="0" shapeId="0" xr:uid="{00000000-0006-0000-0900-0000E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0" authorId="0" shapeId="0" xr:uid="{00000000-0006-0000-0900-0000E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1" authorId="0" shapeId="0" xr:uid="{00000000-0006-0000-0900-0000E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1" authorId="0" shapeId="0" xr:uid="{00000000-0006-0000-0900-0000E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1" authorId="0" shapeId="0" xr:uid="{00000000-0006-0000-0900-0000E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1" authorId="0" shapeId="0" xr:uid="{00000000-0006-0000-0900-0000E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1" authorId="0" shapeId="0" xr:uid="{00000000-0006-0000-0900-0000E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1" authorId="0" shapeId="0" xr:uid="{00000000-0006-0000-0900-0000E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1" authorId="0" shapeId="0" xr:uid="{00000000-0006-0000-0900-0000E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1" authorId="0" shapeId="0" xr:uid="{00000000-0006-0000-0900-0000F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2" authorId="0" shapeId="0" xr:uid="{00000000-0006-0000-0900-0000F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2" authorId="0" shapeId="0" xr:uid="{00000000-0006-0000-0900-0000F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2" authorId="0" shapeId="0" xr:uid="{00000000-0006-0000-0900-0000F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2" authorId="0" shapeId="0" xr:uid="{00000000-0006-0000-0900-0000F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2" authorId="0" shapeId="0" xr:uid="{00000000-0006-0000-0900-0000F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2" authorId="0" shapeId="0" xr:uid="{00000000-0006-0000-0900-0000F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2" authorId="0" shapeId="0" xr:uid="{00000000-0006-0000-0900-0000F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2" authorId="0" shapeId="0" xr:uid="{00000000-0006-0000-0900-0000F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3" authorId="0" shapeId="0" xr:uid="{00000000-0006-0000-0900-0000F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3" authorId="0" shapeId="0" xr:uid="{00000000-0006-0000-0900-0000F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3" authorId="0" shapeId="0" xr:uid="{00000000-0006-0000-0900-0000F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3" authorId="0" shapeId="0" xr:uid="{00000000-0006-0000-0900-0000F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3" authorId="0" shapeId="0" xr:uid="{00000000-0006-0000-0900-0000F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3" authorId="0" shapeId="0" xr:uid="{00000000-0006-0000-0900-0000F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3" authorId="0" shapeId="0" xr:uid="{00000000-0006-0000-0900-0000F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3" authorId="0" shapeId="0" xr:uid="{00000000-0006-0000-0900-00000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4" authorId="0" shapeId="0" xr:uid="{00000000-0006-0000-0900-00000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4" authorId="0" shapeId="0" xr:uid="{00000000-0006-0000-0900-00000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4" authorId="0" shapeId="0" xr:uid="{00000000-0006-0000-0900-00000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4" authorId="0" shapeId="0" xr:uid="{00000000-0006-0000-0900-00000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4" authorId="0" shapeId="0" xr:uid="{00000000-0006-0000-0900-00000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4" authorId="0" shapeId="0" xr:uid="{00000000-0006-0000-0900-00000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4" authorId="0" shapeId="0" xr:uid="{00000000-0006-0000-0900-00000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4" authorId="0" shapeId="0" xr:uid="{00000000-0006-0000-0900-00000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5" authorId="0" shapeId="0" xr:uid="{00000000-0006-0000-0900-00000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5" authorId="0" shapeId="0" xr:uid="{00000000-0006-0000-0900-00000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5" authorId="0" shapeId="0" xr:uid="{00000000-0006-0000-0900-00000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5" authorId="0" shapeId="0" xr:uid="{00000000-0006-0000-0900-00000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5" authorId="0" shapeId="0" xr:uid="{00000000-0006-0000-0900-00000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5" authorId="0" shapeId="0" xr:uid="{00000000-0006-0000-0900-00000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5" authorId="0" shapeId="0" xr:uid="{00000000-0006-0000-0900-00000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5" authorId="0" shapeId="0" xr:uid="{00000000-0006-0000-0900-00001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6" authorId="0" shapeId="0" xr:uid="{00000000-0006-0000-0900-00001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6" authorId="0" shapeId="0" xr:uid="{00000000-0006-0000-0900-00001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6" authorId="0" shapeId="0" xr:uid="{00000000-0006-0000-0900-00001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6" authorId="0" shapeId="0" xr:uid="{00000000-0006-0000-0900-00001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6" authorId="0" shapeId="0" xr:uid="{00000000-0006-0000-0900-00001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6" authorId="0" shapeId="0" xr:uid="{00000000-0006-0000-0900-00001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6" authorId="0" shapeId="0" xr:uid="{00000000-0006-0000-0900-00001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6" authorId="0" shapeId="0" xr:uid="{00000000-0006-0000-0900-00001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7" authorId="0" shapeId="0" xr:uid="{00000000-0006-0000-0900-00001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7" authorId="0" shapeId="0" xr:uid="{00000000-0006-0000-0900-00001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7" authorId="0" shapeId="0" xr:uid="{00000000-0006-0000-0900-00001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7" authorId="0" shapeId="0" xr:uid="{00000000-0006-0000-0900-00001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7" authorId="0" shapeId="0" xr:uid="{00000000-0006-0000-0900-00001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7" authorId="0" shapeId="0" xr:uid="{00000000-0006-0000-0900-00001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7" authorId="0" shapeId="0" xr:uid="{00000000-0006-0000-0900-00001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7" authorId="0" shapeId="0" xr:uid="{00000000-0006-0000-0900-00002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8" authorId="0" shapeId="0" xr:uid="{00000000-0006-0000-0900-00002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8" authorId="0" shapeId="0" xr:uid="{00000000-0006-0000-0900-00002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8" authorId="0" shapeId="0" xr:uid="{00000000-0006-0000-0900-00002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8" authorId="0" shapeId="0" xr:uid="{00000000-0006-0000-0900-00002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8" authorId="0" shapeId="0" xr:uid="{00000000-0006-0000-0900-00002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8" authorId="0" shapeId="0" xr:uid="{00000000-0006-0000-0900-00002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8" authorId="0" shapeId="0" xr:uid="{00000000-0006-0000-0900-00002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8" authorId="0" shapeId="0" xr:uid="{00000000-0006-0000-0900-00002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9" authorId="0" shapeId="0" xr:uid="{00000000-0006-0000-0900-00002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9" authorId="0" shapeId="0" xr:uid="{00000000-0006-0000-0900-00002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9" authorId="0" shapeId="0" xr:uid="{00000000-0006-0000-0900-00002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9" authorId="0" shapeId="0" xr:uid="{00000000-0006-0000-0900-00002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9" authorId="0" shapeId="0" xr:uid="{00000000-0006-0000-0900-00002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9" authorId="0" shapeId="0" xr:uid="{00000000-0006-0000-0900-00002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9" authorId="0" shapeId="0" xr:uid="{00000000-0006-0000-0900-00002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9" authorId="0" shapeId="0" xr:uid="{00000000-0006-0000-0900-00003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0" authorId="0" shapeId="0" xr:uid="{00000000-0006-0000-0900-00003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0" authorId="0" shapeId="0" xr:uid="{00000000-0006-0000-0900-00003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0" authorId="0" shapeId="0" xr:uid="{00000000-0006-0000-0900-00003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0" authorId="0" shapeId="0" xr:uid="{00000000-0006-0000-0900-00003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0" authorId="0" shapeId="0" xr:uid="{00000000-0006-0000-0900-00003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0" authorId="0" shapeId="0" xr:uid="{00000000-0006-0000-0900-00003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0" authorId="0" shapeId="0" xr:uid="{00000000-0006-0000-0900-00003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0" authorId="0" shapeId="0" xr:uid="{00000000-0006-0000-0900-00003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1" authorId="0" shapeId="0" xr:uid="{00000000-0006-0000-0900-00003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1" authorId="0" shapeId="0" xr:uid="{00000000-0006-0000-0900-00003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1" authorId="0" shapeId="0" xr:uid="{00000000-0006-0000-0900-00003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1" authorId="0" shapeId="0" xr:uid="{00000000-0006-0000-0900-00003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1" authorId="0" shapeId="0" xr:uid="{00000000-0006-0000-0900-00003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1" authorId="0" shapeId="0" xr:uid="{00000000-0006-0000-0900-00003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1" authorId="0" shapeId="0" xr:uid="{00000000-0006-0000-0900-00003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1" authorId="0" shapeId="0" xr:uid="{00000000-0006-0000-0900-00004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2" authorId="0" shapeId="0" xr:uid="{00000000-0006-0000-0900-00004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2" authorId="0" shapeId="0" xr:uid="{00000000-0006-0000-0900-00004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2" authorId="0" shapeId="0" xr:uid="{00000000-0006-0000-0900-00004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2" authorId="0" shapeId="0" xr:uid="{00000000-0006-0000-0900-00004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2" authorId="0" shapeId="0" xr:uid="{00000000-0006-0000-0900-00004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2" authorId="0" shapeId="0" xr:uid="{00000000-0006-0000-0900-00004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2" authorId="0" shapeId="0" xr:uid="{00000000-0006-0000-0900-00004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2" authorId="0" shapeId="0" xr:uid="{00000000-0006-0000-0900-00004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3" authorId="0" shapeId="0" xr:uid="{00000000-0006-0000-0900-00004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3" authorId="0" shapeId="0" xr:uid="{00000000-0006-0000-0900-00004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3" authorId="0" shapeId="0" xr:uid="{00000000-0006-0000-0900-00004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3" authorId="0" shapeId="0" xr:uid="{00000000-0006-0000-0900-00004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3" authorId="0" shapeId="0" xr:uid="{00000000-0006-0000-0900-00004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3" authorId="0" shapeId="0" xr:uid="{00000000-0006-0000-0900-00004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3" authorId="0" shapeId="0" xr:uid="{00000000-0006-0000-0900-00004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3" authorId="0" shapeId="0" xr:uid="{00000000-0006-0000-0900-00005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4" authorId="0" shapeId="0" xr:uid="{00000000-0006-0000-0900-00005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4" authorId="0" shapeId="0" xr:uid="{00000000-0006-0000-0900-00005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4" authorId="0" shapeId="0" xr:uid="{00000000-0006-0000-0900-00005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4" authorId="0" shapeId="0" xr:uid="{00000000-0006-0000-0900-00005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4" authorId="0" shapeId="0" xr:uid="{00000000-0006-0000-0900-00005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4" authorId="0" shapeId="0" xr:uid="{00000000-0006-0000-0900-00005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4" authorId="0" shapeId="0" xr:uid="{00000000-0006-0000-0900-00005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4" authorId="0" shapeId="0" xr:uid="{00000000-0006-0000-0900-00005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5" authorId="0" shapeId="0" xr:uid="{00000000-0006-0000-0900-00005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5" authorId="0" shapeId="0" xr:uid="{00000000-0006-0000-0900-00005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5" authorId="0" shapeId="0" xr:uid="{00000000-0006-0000-0900-00005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5" authorId="0" shapeId="0" xr:uid="{00000000-0006-0000-0900-00005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5" authorId="0" shapeId="0" xr:uid="{00000000-0006-0000-0900-00005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5" authorId="0" shapeId="0" xr:uid="{00000000-0006-0000-0900-00005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5" authorId="0" shapeId="0" xr:uid="{00000000-0006-0000-0900-00005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5" authorId="0" shapeId="0" xr:uid="{00000000-0006-0000-0900-00006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6" authorId="0" shapeId="0" xr:uid="{00000000-0006-0000-0900-00006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6" authorId="0" shapeId="0" xr:uid="{00000000-0006-0000-0900-00006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6" authorId="0" shapeId="0" xr:uid="{00000000-0006-0000-0900-00006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6" authorId="0" shapeId="0" xr:uid="{00000000-0006-0000-0900-00006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6" authorId="0" shapeId="0" xr:uid="{00000000-0006-0000-0900-00006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6" authorId="0" shapeId="0" xr:uid="{00000000-0006-0000-0900-00006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6" authorId="0" shapeId="0" xr:uid="{00000000-0006-0000-0900-00006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6" authorId="0" shapeId="0" xr:uid="{00000000-0006-0000-0900-00006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7" authorId="0" shapeId="0" xr:uid="{00000000-0006-0000-0900-00006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7" authorId="0" shapeId="0" xr:uid="{00000000-0006-0000-0900-00006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7" authorId="0" shapeId="0" xr:uid="{00000000-0006-0000-0900-00006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7" authorId="0" shapeId="0" xr:uid="{00000000-0006-0000-0900-00006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7" authorId="0" shapeId="0" xr:uid="{00000000-0006-0000-0900-00006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7" authorId="0" shapeId="0" xr:uid="{00000000-0006-0000-0900-00006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7" authorId="0" shapeId="0" xr:uid="{00000000-0006-0000-0900-00006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7" authorId="0" shapeId="0" xr:uid="{00000000-0006-0000-0900-00007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8" authorId="0" shapeId="0" xr:uid="{00000000-0006-0000-0900-00007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8" authorId="0" shapeId="0" xr:uid="{00000000-0006-0000-0900-00007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8" authorId="0" shapeId="0" xr:uid="{00000000-0006-0000-0900-00007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8" authorId="0" shapeId="0" xr:uid="{00000000-0006-0000-0900-00007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8" authorId="0" shapeId="0" xr:uid="{00000000-0006-0000-0900-00007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8" authorId="0" shapeId="0" xr:uid="{00000000-0006-0000-0900-00007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8" authorId="0" shapeId="0" xr:uid="{00000000-0006-0000-0900-00007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8" authorId="0" shapeId="0" xr:uid="{00000000-0006-0000-0900-00007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9" authorId="0" shapeId="0" xr:uid="{00000000-0006-0000-0900-00007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9" authorId="0" shapeId="0" xr:uid="{00000000-0006-0000-0900-00007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9" authorId="0" shapeId="0" xr:uid="{00000000-0006-0000-0900-00007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9" authorId="0" shapeId="0" xr:uid="{00000000-0006-0000-0900-00007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9" authorId="0" shapeId="0" xr:uid="{00000000-0006-0000-0900-00007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9" authorId="0" shapeId="0" xr:uid="{00000000-0006-0000-0900-00007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9" authorId="0" shapeId="0" xr:uid="{00000000-0006-0000-0900-00007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9" authorId="0" shapeId="0" xr:uid="{00000000-0006-0000-0900-00008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0" authorId="0" shapeId="0" xr:uid="{00000000-0006-0000-0900-00008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0" authorId="0" shapeId="0" xr:uid="{00000000-0006-0000-0900-00008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0" authorId="0" shapeId="0" xr:uid="{00000000-0006-0000-0900-00008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0" authorId="0" shapeId="0" xr:uid="{00000000-0006-0000-0900-00008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0" authorId="0" shapeId="0" xr:uid="{00000000-0006-0000-0900-00008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0" authorId="0" shapeId="0" xr:uid="{00000000-0006-0000-0900-00008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0" authorId="0" shapeId="0" xr:uid="{00000000-0006-0000-0900-00008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0" authorId="0" shapeId="0" xr:uid="{00000000-0006-0000-0900-00008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1" authorId="0" shapeId="0" xr:uid="{00000000-0006-0000-0900-00008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1" authorId="0" shapeId="0" xr:uid="{00000000-0006-0000-0900-00008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1" authorId="0" shapeId="0" xr:uid="{00000000-0006-0000-0900-00008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1" authorId="0" shapeId="0" xr:uid="{00000000-0006-0000-0900-00008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1" authorId="0" shapeId="0" xr:uid="{00000000-0006-0000-0900-00008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1" authorId="0" shapeId="0" xr:uid="{00000000-0006-0000-0900-00008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1" authorId="0" shapeId="0" xr:uid="{00000000-0006-0000-0900-00008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1" authorId="0" shapeId="0" xr:uid="{00000000-0006-0000-0900-00009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2" authorId="0" shapeId="0" xr:uid="{00000000-0006-0000-0900-00009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2" authorId="0" shapeId="0" xr:uid="{00000000-0006-0000-0900-00009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2" authorId="0" shapeId="0" xr:uid="{00000000-0006-0000-0900-00009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2" authorId="0" shapeId="0" xr:uid="{00000000-0006-0000-0900-00009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2" authorId="0" shapeId="0" xr:uid="{00000000-0006-0000-0900-00009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2" authorId="0" shapeId="0" xr:uid="{00000000-0006-0000-0900-00009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2" authorId="0" shapeId="0" xr:uid="{00000000-0006-0000-0900-00009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2" authorId="0" shapeId="0" xr:uid="{00000000-0006-0000-0900-00009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3" authorId="0" shapeId="0" xr:uid="{00000000-0006-0000-0900-00009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3" authorId="0" shapeId="0" xr:uid="{00000000-0006-0000-0900-00009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3" authorId="0" shapeId="0" xr:uid="{00000000-0006-0000-0900-00009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3" authorId="0" shapeId="0" xr:uid="{00000000-0006-0000-0900-00009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3" authorId="0" shapeId="0" xr:uid="{00000000-0006-0000-0900-00009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3" authorId="0" shapeId="0" xr:uid="{00000000-0006-0000-0900-00009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3" authorId="0" shapeId="0" xr:uid="{00000000-0006-0000-0900-00009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3" authorId="0" shapeId="0" xr:uid="{00000000-0006-0000-0900-0000A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4" authorId="0" shapeId="0" xr:uid="{00000000-0006-0000-0900-0000A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4" authorId="0" shapeId="0" xr:uid="{00000000-0006-0000-0900-0000A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4" authorId="0" shapeId="0" xr:uid="{00000000-0006-0000-0900-0000A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4" authorId="0" shapeId="0" xr:uid="{00000000-0006-0000-0900-0000A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4" authorId="0" shapeId="0" xr:uid="{00000000-0006-0000-0900-0000A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4" authorId="0" shapeId="0" xr:uid="{00000000-0006-0000-0900-0000A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4" authorId="0" shapeId="0" xr:uid="{00000000-0006-0000-0900-0000A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4" authorId="0" shapeId="0" xr:uid="{00000000-0006-0000-0900-0000A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5" authorId="0" shapeId="0" xr:uid="{00000000-0006-0000-0900-0000A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5" authorId="0" shapeId="0" xr:uid="{00000000-0006-0000-0900-0000A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5" authorId="0" shapeId="0" xr:uid="{00000000-0006-0000-0900-0000A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5" authorId="0" shapeId="0" xr:uid="{00000000-0006-0000-0900-0000A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5" authorId="0" shapeId="0" xr:uid="{00000000-0006-0000-0900-0000A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5" authorId="0" shapeId="0" xr:uid="{00000000-0006-0000-0900-0000A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5" authorId="0" shapeId="0" xr:uid="{00000000-0006-0000-0900-0000A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5" authorId="0" shapeId="0" xr:uid="{00000000-0006-0000-0900-0000B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6" authorId="0" shapeId="0" xr:uid="{00000000-0006-0000-0900-0000B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6" authorId="0" shapeId="0" xr:uid="{00000000-0006-0000-0900-0000B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6" authorId="0" shapeId="0" xr:uid="{00000000-0006-0000-0900-0000B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6" authorId="0" shapeId="0" xr:uid="{00000000-0006-0000-0900-0000B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6" authorId="0" shapeId="0" xr:uid="{00000000-0006-0000-0900-0000B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6" authorId="0" shapeId="0" xr:uid="{00000000-0006-0000-0900-0000B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6" authorId="0" shapeId="0" xr:uid="{00000000-0006-0000-0900-0000B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6" authorId="0" shapeId="0" xr:uid="{00000000-0006-0000-0900-0000B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7" authorId="0" shapeId="0" xr:uid="{00000000-0006-0000-0900-0000B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7" authorId="0" shapeId="0" xr:uid="{00000000-0006-0000-0900-0000B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7" authorId="0" shapeId="0" xr:uid="{00000000-0006-0000-0900-0000B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7" authorId="0" shapeId="0" xr:uid="{00000000-0006-0000-0900-0000B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7" authorId="0" shapeId="0" xr:uid="{00000000-0006-0000-0900-0000B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7" authorId="0" shapeId="0" xr:uid="{00000000-0006-0000-0900-0000B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7" authorId="0" shapeId="0" xr:uid="{00000000-0006-0000-0900-0000B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7" authorId="0" shapeId="0" xr:uid="{00000000-0006-0000-0900-0000C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8" authorId="0" shapeId="0" xr:uid="{00000000-0006-0000-0900-0000C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8" authorId="0" shapeId="0" xr:uid="{00000000-0006-0000-0900-0000C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8" authorId="0" shapeId="0" xr:uid="{00000000-0006-0000-0900-0000C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8" authorId="0" shapeId="0" xr:uid="{00000000-0006-0000-0900-0000C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8" authorId="0" shapeId="0" xr:uid="{00000000-0006-0000-0900-0000C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8" authorId="0" shapeId="0" xr:uid="{00000000-0006-0000-0900-0000C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8" authorId="0" shapeId="0" xr:uid="{00000000-0006-0000-0900-0000C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8" authorId="0" shapeId="0" xr:uid="{00000000-0006-0000-0900-0000C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9" authorId="0" shapeId="0" xr:uid="{00000000-0006-0000-0900-0000C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9" authorId="0" shapeId="0" xr:uid="{00000000-0006-0000-0900-0000C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9" authorId="0" shapeId="0" xr:uid="{00000000-0006-0000-0900-0000C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9" authorId="0" shapeId="0" xr:uid="{00000000-0006-0000-0900-0000C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9" authorId="0" shapeId="0" xr:uid="{00000000-0006-0000-0900-0000C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9" authorId="0" shapeId="0" xr:uid="{00000000-0006-0000-0900-0000C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9" authorId="0" shapeId="0" xr:uid="{00000000-0006-0000-0900-0000C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9" authorId="0" shapeId="0" xr:uid="{00000000-0006-0000-0900-0000D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0" authorId="0" shapeId="0" xr:uid="{00000000-0006-0000-0900-0000D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0" authorId="0" shapeId="0" xr:uid="{00000000-0006-0000-0900-0000D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0" authorId="0" shapeId="0" xr:uid="{00000000-0006-0000-0900-0000D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0" authorId="0" shapeId="0" xr:uid="{00000000-0006-0000-0900-0000D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0" authorId="0" shapeId="0" xr:uid="{00000000-0006-0000-0900-0000D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0" authorId="0" shapeId="0" xr:uid="{00000000-0006-0000-0900-0000D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0" authorId="0" shapeId="0" xr:uid="{00000000-0006-0000-0900-0000D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0" authorId="0" shapeId="0" xr:uid="{00000000-0006-0000-0900-0000D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1" authorId="0" shapeId="0" xr:uid="{00000000-0006-0000-0900-0000D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1" authorId="0" shapeId="0" xr:uid="{00000000-0006-0000-0900-0000D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1" authorId="0" shapeId="0" xr:uid="{00000000-0006-0000-0900-0000D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1" authorId="0" shapeId="0" xr:uid="{00000000-0006-0000-0900-0000D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1" authorId="0" shapeId="0" xr:uid="{00000000-0006-0000-0900-0000D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1" authorId="0" shapeId="0" xr:uid="{00000000-0006-0000-0900-0000D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1" authorId="0" shapeId="0" xr:uid="{00000000-0006-0000-0900-0000D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1" authorId="0" shapeId="0" xr:uid="{00000000-0006-0000-0900-0000E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2" authorId="0" shapeId="0" xr:uid="{00000000-0006-0000-0900-0000E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2" authorId="0" shapeId="0" xr:uid="{00000000-0006-0000-0900-0000E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2" authorId="0" shapeId="0" xr:uid="{00000000-0006-0000-0900-0000E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2" authorId="0" shapeId="0" xr:uid="{00000000-0006-0000-0900-0000E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2" authorId="0" shapeId="0" xr:uid="{00000000-0006-0000-0900-0000E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2" authorId="0" shapeId="0" xr:uid="{00000000-0006-0000-0900-0000E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2" authorId="0" shapeId="0" xr:uid="{00000000-0006-0000-0900-0000E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2" authorId="0" shapeId="0" xr:uid="{00000000-0006-0000-0900-0000E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3" authorId="0" shapeId="0" xr:uid="{00000000-0006-0000-0900-0000E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3" authorId="0" shapeId="0" xr:uid="{00000000-0006-0000-0900-0000E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3" authorId="0" shapeId="0" xr:uid="{00000000-0006-0000-0900-0000E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3" authorId="0" shapeId="0" xr:uid="{00000000-0006-0000-0900-0000E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3" authorId="0" shapeId="0" xr:uid="{00000000-0006-0000-0900-0000E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3" authorId="0" shapeId="0" xr:uid="{00000000-0006-0000-0900-0000E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3" authorId="0" shapeId="0" xr:uid="{00000000-0006-0000-0900-0000E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3" authorId="0" shapeId="0" xr:uid="{00000000-0006-0000-0900-0000F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4" authorId="0" shapeId="0" xr:uid="{00000000-0006-0000-0900-0000F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4" authorId="0" shapeId="0" xr:uid="{00000000-0006-0000-0900-0000F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4" authorId="0" shapeId="0" xr:uid="{00000000-0006-0000-0900-0000F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4" authorId="0" shapeId="0" xr:uid="{00000000-0006-0000-0900-0000F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4" authorId="0" shapeId="0" xr:uid="{00000000-0006-0000-0900-0000F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4" authorId="0" shapeId="0" xr:uid="{00000000-0006-0000-0900-0000F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4" authorId="0" shapeId="0" xr:uid="{00000000-0006-0000-0900-0000F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4" authorId="0" shapeId="0" xr:uid="{00000000-0006-0000-0900-0000F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5" authorId="0" shapeId="0" xr:uid="{00000000-0006-0000-0900-0000F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5" authorId="0" shapeId="0" xr:uid="{00000000-0006-0000-0900-0000F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5" authorId="0" shapeId="0" xr:uid="{00000000-0006-0000-0900-0000F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5" authorId="0" shapeId="0" xr:uid="{00000000-0006-0000-0900-0000F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5" authorId="0" shapeId="0" xr:uid="{00000000-0006-0000-0900-0000F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5" authorId="0" shapeId="0" xr:uid="{00000000-0006-0000-0900-0000F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5" authorId="0" shapeId="0" xr:uid="{00000000-0006-0000-0900-0000F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5" authorId="0" shapeId="0" xr:uid="{00000000-0006-0000-0900-00000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6" authorId="0" shapeId="0" xr:uid="{00000000-0006-0000-0900-00000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6" authorId="0" shapeId="0" xr:uid="{00000000-0006-0000-0900-00000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6" authorId="0" shapeId="0" xr:uid="{00000000-0006-0000-0900-00000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6" authorId="0" shapeId="0" xr:uid="{00000000-0006-0000-0900-00000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6" authorId="0" shapeId="0" xr:uid="{00000000-0006-0000-0900-00000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6" authorId="0" shapeId="0" xr:uid="{00000000-0006-0000-0900-00000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6" authorId="0" shapeId="0" xr:uid="{00000000-0006-0000-0900-00000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6" authorId="0" shapeId="0" xr:uid="{00000000-0006-0000-0900-00000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7" authorId="0" shapeId="0" xr:uid="{00000000-0006-0000-0900-00000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7" authorId="0" shapeId="0" xr:uid="{00000000-0006-0000-0900-00000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7" authorId="0" shapeId="0" xr:uid="{00000000-0006-0000-0900-00000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7" authorId="0" shapeId="0" xr:uid="{00000000-0006-0000-0900-00000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7" authorId="0" shapeId="0" xr:uid="{00000000-0006-0000-0900-00000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7" authorId="0" shapeId="0" xr:uid="{00000000-0006-0000-0900-00000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7" authorId="0" shapeId="0" xr:uid="{00000000-0006-0000-0900-00000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7" authorId="0" shapeId="0" xr:uid="{00000000-0006-0000-0900-00001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8" authorId="0" shapeId="0" xr:uid="{00000000-0006-0000-0900-00001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8" authorId="0" shapeId="0" xr:uid="{00000000-0006-0000-0900-00001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8" authorId="0" shapeId="0" xr:uid="{00000000-0006-0000-0900-00001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8" authorId="0" shapeId="0" xr:uid="{00000000-0006-0000-0900-00001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8" authorId="0" shapeId="0" xr:uid="{00000000-0006-0000-0900-00001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8" authorId="0" shapeId="0" xr:uid="{00000000-0006-0000-0900-00001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8" authorId="0" shapeId="0" xr:uid="{00000000-0006-0000-0900-00001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8" authorId="0" shapeId="0" xr:uid="{00000000-0006-0000-0900-00001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9" authorId="0" shapeId="0" xr:uid="{00000000-0006-0000-0900-00001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9" authorId="0" shapeId="0" xr:uid="{00000000-0006-0000-0900-00001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9" authorId="0" shapeId="0" xr:uid="{00000000-0006-0000-0900-00001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9" authorId="0" shapeId="0" xr:uid="{00000000-0006-0000-0900-00001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9" authorId="0" shapeId="0" xr:uid="{00000000-0006-0000-0900-00001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9" authorId="0" shapeId="0" xr:uid="{00000000-0006-0000-0900-00001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9" authorId="0" shapeId="0" xr:uid="{00000000-0006-0000-0900-00001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9" authorId="0" shapeId="0" xr:uid="{00000000-0006-0000-0900-00002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0" authorId="0" shapeId="0" xr:uid="{00000000-0006-0000-0900-00002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0" authorId="0" shapeId="0" xr:uid="{00000000-0006-0000-0900-00002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0" authorId="0" shapeId="0" xr:uid="{00000000-0006-0000-0900-00002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0" authorId="0" shapeId="0" xr:uid="{00000000-0006-0000-0900-00002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0" authorId="0" shapeId="0" xr:uid="{00000000-0006-0000-0900-00002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0" authorId="0" shapeId="0" xr:uid="{00000000-0006-0000-0900-00002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0" authorId="0" shapeId="0" xr:uid="{00000000-0006-0000-0900-00002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0" authorId="0" shapeId="0" xr:uid="{00000000-0006-0000-0900-00002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1" authorId="0" shapeId="0" xr:uid="{00000000-0006-0000-0900-00002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1" authorId="0" shapeId="0" xr:uid="{00000000-0006-0000-0900-00002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1" authorId="0" shapeId="0" xr:uid="{00000000-0006-0000-0900-00002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1" authorId="0" shapeId="0" xr:uid="{00000000-0006-0000-0900-00002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1" authorId="0" shapeId="0" xr:uid="{00000000-0006-0000-0900-00002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1" authorId="0" shapeId="0" xr:uid="{00000000-0006-0000-0900-00002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1" authorId="0" shapeId="0" xr:uid="{00000000-0006-0000-0900-00002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1" authorId="0" shapeId="0" xr:uid="{00000000-0006-0000-0900-00003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2" authorId="0" shapeId="0" xr:uid="{00000000-0006-0000-0900-00003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2" authorId="0" shapeId="0" xr:uid="{00000000-0006-0000-0900-00003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2" authorId="0" shapeId="0" xr:uid="{00000000-0006-0000-0900-00003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2" authorId="0" shapeId="0" xr:uid="{00000000-0006-0000-0900-00003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2" authorId="0" shapeId="0" xr:uid="{00000000-0006-0000-0900-00003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2" authorId="0" shapeId="0" xr:uid="{00000000-0006-0000-0900-00003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2" authorId="0" shapeId="0" xr:uid="{00000000-0006-0000-0900-00003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2" authorId="0" shapeId="0" xr:uid="{00000000-0006-0000-0900-00003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3" authorId="0" shapeId="0" xr:uid="{00000000-0006-0000-0900-00003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3" authorId="0" shapeId="0" xr:uid="{00000000-0006-0000-0900-00003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3" authorId="0" shapeId="0" xr:uid="{00000000-0006-0000-0900-00003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3" authorId="0" shapeId="0" xr:uid="{00000000-0006-0000-0900-00003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3" authorId="0" shapeId="0" xr:uid="{00000000-0006-0000-0900-00003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3" authorId="0" shapeId="0" xr:uid="{00000000-0006-0000-0900-00003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3" authorId="0" shapeId="0" xr:uid="{00000000-0006-0000-0900-00003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3" authorId="0" shapeId="0" xr:uid="{00000000-0006-0000-0900-00004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4" authorId="0" shapeId="0" xr:uid="{00000000-0006-0000-0900-00004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4" authorId="0" shapeId="0" xr:uid="{00000000-0006-0000-0900-00004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4" authorId="0" shapeId="0" xr:uid="{00000000-0006-0000-0900-00004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4" authorId="0" shapeId="0" xr:uid="{00000000-0006-0000-0900-00004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4" authorId="0" shapeId="0" xr:uid="{00000000-0006-0000-0900-00004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4" authorId="0" shapeId="0" xr:uid="{00000000-0006-0000-0900-00004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4" authorId="0" shapeId="0" xr:uid="{00000000-0006-0000-0900-00004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4" authorId="0" shapeId="0" xr:uid="{00000000-0006-0000-0900-00004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5" authorId="0" shapeId="0" xr:uid="{00000000-0006-0000-0900-00004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5" authorId="0" shapeId="0" xr:uid="{00000000-0006-0000-0900-00004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5" authorId="0" shapeId="0" xr:uid="{00000000-0006-0000-0900-00004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5" authorId="0" shapeId="0" xr:uid="{00000000-0006-0000-0900-00004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5" authorId="0" shapeId="0" xr:uid="{00000000-0006-0000-0900-00004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5" authorId="0" shapeId="0" xr:uid="{00000000-0006-0000-0900-00004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5" authorId="0" shapeId="0" xr:uid="{00000000-0006-0000-0900-00004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5" authorId="0" shapeId="0" xr:uid="{00000000-0006-0000-0900-00005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6" authorId="0" shapeId="0" xr:uid="{00000000-0006-0000-0900-00005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6" authorId="0" shapeId="0" xr:uid="{00000000-0006-0000-0900-00005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6" authorId="0" shapeId="0" xr:uid="{00000000-0006-0000-0900-00005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6" authorId="0" shapeId="0" xr:uid="{00000000-0006-0000-0900-00005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6" authorId="0" shapeId="0" xr:uid="{00000000-0006-0000-0900-00005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6" authorId="0" shapeId="0" xr:uid="{00000000-0006-0000-0900-00005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6" authorId="0" shapeId="0" xr:uid="{00000000-0006-0000-0900-00005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6" authorId="0" shapeId="0" xr:uid="{00000000-0006-0000-0900-00005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7" authorId="0" shapeId="0" xr:uid="{00000000-0006-0000-0900-00005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7" authorId="0" shapeId="0" xr:uid="{00000000-0006-0000-0900-00005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7" authorId="0" shapeId="0" xr:uid="{00000000-0006-0000-0900-00005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7" authorId="0" shapeId="0" xr:uid="{00000000-0006-0000-0900-00005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7" authorId="0" shapeId="0" xr:uid="{00000000-0006-0000-0900-00005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7" authorId="0" shapeId="0" xr:uid="{00000000-0006-0000-0900-00005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7" authorId="0" shapeId="0" xr:uid="{00000000-0006-0000-0900-00005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7" authorId="0" shapeId="0" xr:uid="{00000000-0006-0000-0900-00006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8" authorId="0" shapeId="0" xr:uid="{00000000-0006-0000-0900-00006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8" authorId="0" shapeId="0" xr:uid="{00000000-0006-0000-0900-00006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8" authorId="0" shapeId="0" xr:uid="{00000000-0006-0000-0900-00006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8" authorId="0" shapeId="0" xr:uid="{00000000-0006-0000-0900-00006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8" authorId="0" shapeId="0" xr:uid="{00000000-0006-0000-0900-00006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8" authorId="0" shapeId="0" xr:uid="{00000000-0006-0000-0900-00006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8" authorId="0" shapeId="0" xr:uid="{00000000-0006-0000-0900-00006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8" authorId="0" shapeId="0" xr:uid="{00000000-0006-0000-0900-00006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9" authorId="0" shapeId="0" xr:uid="{00000000-0006-0000-0900-00006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9" authorId="0" shapeId="0" xr:uid="{00000000-0006-0000-0900-00006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9" authorId="0" shapeId="0" xr:uid="{00000000-0006-0000-0900-00006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9" authorId="0" shapeId="0" xr:uid="{00000000-0006-0000-0900-00006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9" authorId="0" shapeId="0" xr:uid="{00000000-0006-0000-0900-00006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9" authorId="0" shapeId="0" xr:uid="{00000000-0006-0000-0900-00006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9" authorId="0" shapeId="0" xr:uid="{00000000-0006-0000-0900-00006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9" authorId="0" shapeId="0" xr:uid="{00000000-0006-0000-0900-00007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0" authorId="0" shapeId="0" xr:uid="{00000000-0006-0000-0900-00007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0" authorId="0" shapeId="0" xr:uid="{00000000-0006-0000-0900-00007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0" authorId="0" shapeId="0" xr:uid="{00000000-0006-0000-0900-00007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0" authorId="0" shapeId="0" xr:uid="{00000000-0006-0000-0900-00007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0" authorId="0" shapeId="0" xr:uid="{00000000-0006-0000-0900-00007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0" authorId="0" shapeId="0" xr:uid="{00000000-0006-0000-0900-00007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0" authorId="0" shapeId="0" xr:uid="{00000000-0006-0000-0900-00007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0" authorId="0" shapeId="0" xr:uid="{00000000-0006-0000-0900-00007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1" authorId="0" shapeId="0" xr:uid="{00000000-0006-0000-0900-00007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1" authorId="0" shapeId="0" xr:uid="{00000000-0006-0000-0900-00007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1" authorId="0" shapeId="0" xr:uid="{00000000-0006-0000-0900-00007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1" authorId="0" shapeId="0" xr:uid="{00000000-0006-0000-0900-00007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1" authorId="0" shapeId="0" xr:uid="{00000000-0006-0000-0900-00007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1" authorId="0" shapeId="0" xr:uid="{00000000-0006-0000-0900-00007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1" authorId="0" shapeId="0" xr:uid="{00000000-0006-0000-0900-00007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1" authorId="0" shapeId="0" xr:uid="{00000000-0006-0000-0900-00008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2" authorId="0" shapeId="0" xr:uid="{00000000-0006-0000-0900-00008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2" authorId="0" shapeId="0" xr:uid="{00000000-0006-0000-0900-00008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2" authorId="0" shapeId="0" xr:uid="{00000000-0006-0000-0900-00008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2" authorId="0" shapeId="0" xr:uid="{00000000-0006-0000-0900-00008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2" authorId="0" shapeId="0" xr:uid="{00000000-0006-0000-0900-00008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2" authorId="0" shapeId="0" xr:uid="{00000000-0006-0000-0900-00008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2" authorId="0" shapeId="0" xr:uid="{00000000-0006-0000-0900-00008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2" authorId="0" shapeId="0" xr:uid="{00000000-0006-0000-0900-00008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3" authorId="0" shapeId="0" xr:uid="{00000000-0006-0000-0900-00008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3" authorId="0" shapeId="0" xr:uid="{00000000-0006-0000-0900-00008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3" authorId="0" shapeId="0" xr:uid="{00000000-0006-0000-0900-00008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3" authorId="0" shapeId="0" xr:uid="{00000000-0006-0000-0900-00008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3" authorId="0" shapeId="0" xr:uid="{00000000-0006-0000-0900-00008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3" authorId="0" shapeId="0" xr:uid="{00000000-0006-0000-0900-00008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3" authorId="0" shapeId="0" xr:uid="{00000000-0006-0000-0900-00008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3" authorId="0" shapeId="0" xr:uid="{00000000-0006-0000-0900-00009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4" authorId="0" shapeId="0" xr:uid="{00000000-0006-0000-0900-00009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4" authorId="0" shapeId="0" xr:uid="{00000000-0006-0000-0900-00009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4" authorId="0" shapeId="0" xr:uid="{00000000-0006-0000-0900-00009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4" authorId="0" shapeId="0" xr:uid="{00000000-0006-0000-0900-00009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4" authorId="0" shapeId="0" xr:uid="{00000000-0006-0000-0900-00009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4" authorId="0" shapeId="0" xr:uid="{00000000-0006-0000-0900-00009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4" authorId="0" shapeId="0" xr:uid="{00000000-0006-0000-0900-00009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4" authorId="0" shapeId="0" xr:uid="{00000000-0006-0000-0900-00009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5" authorId="0" shapeId="0" xr:uid="{00000000-0006-0000-0900-00009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5" authorId="0" shapeId="0" xr:uid="{00000000-0006-0000-0900-00009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5" authorId="0" shapeId="0" xr:uid="{00000000-0006-0000-0900-00009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5" authorId="0" shapeId="0" xr:uid="{00000000-0006-0000-0900-00009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5" authorId="0" shapeId="0" xr:uid="{00000000-0006-0000-0900-00009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5" authorId="0" shapeId="0" xr:uid="{00000000-0006-0000-0900-00009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5" authorId="0" shapeId="0" xr:uid="{00000000-0006-0000-0900-00009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5" authorId="0" shapeId="0" xr:uid="{00000000-0006-0000-0900-0000A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6" authorId="0" shapeId="0" xr:uid="{00000000-0006-0000-0900-0000A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6" authorId="0" shapeId="0" xr:uid="{00000000-0006-0000-0900-0000A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6" authorId="0" shapeId="0" xr:uid="{00000000-0006-0000-0900-0000A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6" authorId="0" shapeId="0" xr:uid="{00000000-0006-0000-0900-0000A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6" authorId="0" shapeId="0" xr:uid="{00000000-0006-0000-0900-0000A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6" authorId="0" shapeId="0" xr:uid="{00000000-0006-0000-0900-0000A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6" authorId="0" shapeId="0" xr:uid="{00000000-0006-0000-0900-0000A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6" authorId="0" shapeId="0" xr:uid="{00000000-0006-0000-0900-0000A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7" authorId="0" shapeId="0" xr:uid="{00000000-0006-0000-0900-0000A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7" authorId="0" shapeId="0" xr:uid="{00000000-0006-0000-0900-0000A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7" authorId="0" shapeId="0" xr:uid="{00000000-0006-0000-0900-0000A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7" authorId="0" shapeId="0" xr:uid="{00000000-0006-0000-0900-0000A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7" authorId="0" shapeId="0" xr:uid="{00000000-0006-0000-0900-0000A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7" authorId="0" shapeId="0" xr:uid="{00000000-0006-0000-0900-0000A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7" authorId="0" shapeId="0" xr:uid="{00000000-0006-0000-0900-0000A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7" authorId="0" shapeId="0" xr:uid="{00000000-0006-0000-0900-0000B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8" authorId="0" shapeId="0" xr:uid="{00000000-0006-0000-0900-0000B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8" authorId="0" shapeId="0" xr:uid="{00000000-0006-0000-0900-0000B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8" authorId="0" shapeId="0" xr:uid="{00000000-0006-0000-0900-0000B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8" authorId="0" shapeId="0" xr:uid="{00000000-0006-0000-0900-0000B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8" authorId="0" shapeId="0" xr:uid="{00000000-0006-0000-0900-0000B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8" authorId="0" shapeId="0" xr:uid="{00000000-0006-0000-0900-0000B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8" authorId="0" shapeId="0" xr:uid="{00000000-0006-0000-0900-0000B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8" authorId="0" shapeId="0" xr:uid="{00000000-0006-0000-0900-0000B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9" authorId="0" shapeId="0" xr:uid="{00000000-0006-0000-0900-0000B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9" authorId="0" shapeId="0" xr:uid="{00000000-0006-0000-0900-0000B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9" authorId="0" shapeId="0" xr:uid="{00000000-0006-0000-0900-0000B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9" authorId="0" shapeId="0" xr:uid="{00000000-0006-0000-0900-0000B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9" authorId="0" shapeId="0" xr:uid="{00000000-0006-0000-0900-0000B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9" authorId="0" shapeId="0" xr:uid="{00000000-0006-0000-0900-0000B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9" authorId="0" shapeId="0" xr:uid="{00000000-0006-0000-0900-0000B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9" authorId="0" shapeId="0" xr:uid="{00000000-0006-0000-0900-0000C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0" authorId="0" shapeId="0" xr:uid="{00000000-0006-0000-0900-0000C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0" authorId="0" shapeId="0" xr:uid="{00000000-0006-0000-0900-0000C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0" authorId="0" shapeId="0" xr:uid="{00000000-0006-0000-0900-0000C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0" authorId="0" shapeId="0" xr:uid="{00000000-0006-0000-0900-0000C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0" authorId="0" shapeId="0" xr:uid="{00000000-0006-0000-0900-0000C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0" authorId="0" shapeId="0" xr:uid="{00000000-0006-0000-0900-0000C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0" authorId="0" shapeId="0" xr:uid="{00000000-0006-0000-0900-0000C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0" authorId="0" shapeId="0" xr:uid="{00000000-0006-0000-0900-0000C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1" authorId="0" shapeId="0" xr:uid="{00000000-0006-0000-0900-0000C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1" authorId="0" shapeId="0" xr:uid="{00000000-0006-0000-0900-0000C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1" authorId="0" shapeId="0" xr:uid="{00000000-0006-0000-0900-0000C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1" authorId="0" shapeId="0" xr:uid="{00000000-0006-0000-0900-0000C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1" authorId="0" shapeId="0" xr:uid="{00000000-0006-0000-0900-0000C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1" authorId="0" shapeId="0" xr:uid="{00000000-0006-0000-0900-0000C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1" authorId="0" shapeId="0" xr:uid="{00000000-0006-0000-0900-0000C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1" authorId="0" shapeId="0" xr:uid="{00000000-0006-0000-0900-0000D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2" authorId="0" shapeId="0" xr:uid="{00000000-0006-0000-0900-0000D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2" authorId="0" shapeId="0" xr:uid="{00000000-0006-0000-0900-0000D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2" authorId="0" shapeId="0" xr:uid="{00000000-0006-0000-0900-0000D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2" authorId="0" shapeId="0" xr:uid="{00000000-0006-0000-0900-0000D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2" authorId="0" shapeId="0" xr:uid="{00000000-0006-0000-0900-0000D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2" authorId="0" shapeId="0" xr:uid="{00000000-0006-0000-0900-0000D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2" authorId="0" shapeId="0" xr:uid="{00000000-0006-0000-0900-0000D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2" authorId="0" shapeId="0" xr:uid="{00000000-0006-0000-0900-0000D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3" authorId="0" shapeId="0" xr:uid="{00000000-0006-0000-0900-0000D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3" authorId="0" shapeId="0" xr:uid="{00000000-0006-0000-0900-0000D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3" authorId="0" shapeId="0" xr:uid="{00000000-0006-0000-0900-0000D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3" authorId="0" shapeId="0" xr:uid="{00000000-0006-0000-0900-0000D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3" authorId="0" shapeId="0" xr:uid="{00000000-0006-0000-0900-0000D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3" authorId="0" shapeId="0" xr:uid="{00000000-0006-0000-0900-0000D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3" authorId="0" shapeId="0" xr:uid="{00000000-0006-0000-0900-0000D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3" authorId="0" shapeId="0" xr:uid="{00000000-0006-0000-0900-0000E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4" authorId="0" shapeId="0" xr:uid="{00000000-0006-0000-0900-0000E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4" authorId="0" shapeId="0" xr:uid="{00000000-0006-0000-0900-0000E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4" authorId="0" shapeId="0" xr:uid="{00000000-0006-0000-0900-0000E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4" authorId="0" shapeId="0" xr:uid="{00000000-0006-0000-0900-0000E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4" authorId="0" shapeId="0" xr:uid="{00000000-0006-0000-0900-0000E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4" authorId="0" shapeId="0" xr:uid="{00000000-0006-0000-0900-0000E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4" authorId="0" shapeId="0" xr:uid="{00000000-0006-0000-0900-0000E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4" authorId="0" shapeId="0" xr:uid="{00000000-0006-0000-0900-0000E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5" authorId="0" shapeId="0" xr:uid="{00000000-0006-0000-0900-0000E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5" authorId="0" shapeId="0" xr:uid="{00000000-0006-0000-0900-0000E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5" authorId="0" shapeId="0" xr:uid="{00000000-0006-0000-0900-0000E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5" authorId="0" shapeId="0" xr:uid="{00000000-0006-0000-0900-0000E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5" authorId="0" shapeId="0" xr:uid="{00000000-0006-0000-0900-0000E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5" authorId="0" shapeId="0" xr:uid="{00000000-0006-0000-0900-0000E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5" authorId="0" shapeId="0" xr:uid="{00000000-0006-0000-0900-0000E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5" authorId="0" shapeId="0" xr:uid="{00000000-0006-0000-0900-0000F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6" authorId="0" shapeId="0" xr:uid="{00000000-0006-0000-0900-0000F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6" authorId="0" shapeId="0" xr:uid="{00000000-0006-0000-0900-0000F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6" authorId="0" shapeId="0" xr:uid="{00000000-0006-0000-0900-0000F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6" authorId="0" shapeId="0" xr:uid="{00000000-0006-0000-0900-0000F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6" authorId="0" shapeId="0" xr:uid="{00000000-0006-0000-0900-0000F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6" authorId="0" shapeId="0" xr:uid="{00000000-0006-0000-0900-0000F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6" authorId="0" shapeId="0" xr:uid="{00000000-0006-0000-0900-0000F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6" authorId="0" shapeId="0" xr:uid="{00000000-0006-0000-0900-0000F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7" authorId="0" shapeId="0" xr:uid="{00000000-0006-0000-0900-0000F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7" authorId="0" shapeId="0" xr:uid="{00000000-0006-0000-0900-0000F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7" authorId="0" shapeId="0" xr:uid="{00000000-0006-0000-0900-0000F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7" authorId="0" shapeId="0" xr:uid="{00000000-0006-0000-0900-0000F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7" authorId="0" shapeId="0" xr:uid="{00000000-0006-0000-0900-0000F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7" authorId="0" shapeId="0" xr:uid="{00000000-0006-0000-0900-0000F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7" authorId="0" shapeId="0" xr:uid="{00000000-0006-0000-0900-0000F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7" authorId="0" shapeId="0" xr:uid="{00000000-0006-0000-0900-00000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8" authorId="0" shapeId="0" xr:uid="{00000000-0006-0000-0900-00000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8" authorId="0" shapeId="0" xr:uid="{00000000-0006-0000-0900-00000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8" authorId="0" shapeId="0" xr:uid="{00000000-0006-0000-0900-00000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8" authorId="0" shapeId="0" xr:uid="{00000000-0006-0000-0900-00000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8" authorId="0" shapeId="0" xr:uid="{00000000-0006-0000-0900-00000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8" authorId="0" shapeId="0" xr:uid="{00000000-0006-0000-0900-00000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8" authorId="0" shapeId="0" xr:uid="{00000000-0006-0000-0900-00000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8" authorId="0" shapeId="0" xr:uid="{00000000-0006-0000-0900-00000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9" authorId="0" shapeId="0" xr:uid="{00000000-0006-0000-0900-00000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9" authorId="0" shapeId="0" xr:uid="{00000000-0006-0000-0900-00000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9" authorId="0" shapeId="0" xr:uid="{00000000-0006-0000-0900-00000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9" authorId="0" shapeId="0" xr:uid="{00000000-0006-0000-0900-00000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9" authorId="0" shapeId="0" xr:uid="{00000000-0006-0000-0900-00000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9" authorId="0" shapeId="0" xr:uid="{00000000-0006-0000-0900-00000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9" authorId="0" shapeId="0" xr:uid="{00000000-0006-0000-0900-00000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9" authorId="0" shapeId="0" xr:uid="{00000000-0006-0000-0900-00001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0" authorId="0" shapeId="0" xr:uid="{00000000-0006-0000-0900-00001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0" authorId="0" shapeId="0" xr:uid="{00000000-0006-0000-0900-00001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0" authorId="0" shapeId="0" xr:uid="{00000000-0006-0000-0900-00001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0" authorId="0" shapeId="0" xr:uid="{00000000-0006-0000-0900-00001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0" authorId="0" shapeId="0" xr:uid="{00000000-0006-0000-0900-00001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0" authorId="0" shapeId="0" xr:uid="{00000000-0006-0000-0900-00001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0" authorId="0" shapeId="0" xr:uid="{00000000-0006-0000-0900-00001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0" authorId="0" shapeId="0" xr:uid="{00000000-0006-0000-0900-00001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1" authorId="0" shapeId="0" xr:uid="{00000000-0006-0000-0900-00001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1" authorId="0" shapeId="0" xr:uid="{00000000-0006-0000-0900-00001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1" authorId="0" shapeId="0" xr:uid="{00000000-0006-0000-0900-00001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1" authorId="0" shapeId="0" xr:uid="{00000000-0006-0000-0900-00001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1" authorId="0" shapeId="0" xr:uid="{00000000-0006-0000-0900-00001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1" authorId="0" shapeId="0" xr:uid="{00000000-0006-0000-0900-00001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1" authorId="0" shapeId="0" xr:uid="{00000000-0006-0000-0900-00001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1" authorId="0" shapeId="0" xr:uid="{00000000-0006-0000-0900-00002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2" authorId="0" shapeId="0" xr:uid="{00000000-0006-0000-0900-00002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2" authorId="0" shapeId="0" xr:uid="{00000000-0006-0000-0900-00002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2" authorId="0" shapeId="0" xr:uid="{00000000-0006-0000-0900-00002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2" authorId="0" shapeId="0" xr:uid="{00000000-0006-0000-0900-00002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2" authorId="0" shapeId="0" xr:uid="{00000000-0006-0000-0900-00002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2" authorId="0" shapeId="0" xr:uid="{00000000-0006-0000-0900-00002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2" authorId="0" shapeId="0" xr:uid="{00000000-0006-0000-0900-00002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2" authorId="0" shapeId="0" xr:uid="{00000000-0006-0000-0900-00002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3" authorId="0" shapeId="0" xr:uid="{00000000-0006-0000-0900-00002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3" authorId="0" shapeId="0" xr:uid="{00000000-0006-0000-0900-00002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3" authorId="0" shapeId="0" xr:uid="{00000000-0006-0000-0900-00002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3" authorId="0" shapeId="0" xr:uid="{00000000-0006-0000-0900-00002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3" authorId="0" shapeId="0" xr:uid="{00000000-0006-0000-0900-00002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3" authorId="0" shapeId="0" xr:uid="{00000000-0006-0000-0900-00002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3" authorId="0" shapeId="0" xr:uid="{00000000-0006-0000-0900-00002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3" authorId="0" shapeId="0" xr:uid="{00000000-0006-0000-0900-00003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4" authorId="0" shapeId="0" xr:uid="{00000000-0006-0000-0900-00003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4" authorId="0" shapeId="0" xr:uid="{00000000-0006-0000-0900-00003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4" authorId="0" shapeId="0" xr:uid="{00000000-0006-0000-0900-00003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4" authorId="0" shapeId="0" xr:uid="{00000000-0006-0000-0900-00003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4" authorId="0" shapeId="0" xr:uid="{00000000-0006-0000-0900-00003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4" authorId="0" shapeId="0" xr:uid="{00000000-0006-0000-0900-00003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4" authorId="0" shapeId="0" xr:uid="{00000000-0006-0000-0900-00003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4" authorId="0" shapeId="0" xr:uid="{00000000-0006-0000-0900-00003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5" authorId="0" shapeId="0" xr:uid="{00000000-0006-0000-0900-00003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5" authorId="0" shapeId="0" xr:uid="{00000000-0006-0000-0900-00003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5" authorId="0" shapeId="0" xr:uid="{00000000-0006-0000-0900-00003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5" authorId="0" shapeId="0" xr:uid="{00000000-0006-0000-0900-00003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5" authorId="0" shapeId="0" xr:uid="{00000000-0006-0000-0900-00003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5" authorId="0" shapeId="0" xr:uid="{00000000-0006-0000-0900-00003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5" authorId="0" shapeId="0" xr:uid="{00000000-0006-0000-0900-00003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5" authorId="0" shapeId="0" xr:uid="{00000000-0006-0000-0900-00004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6" authorId="0" shapeId="0" xr:uid="{00000000-0006-0000-0900-00004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6" authorId="0" shapeId="0" xr:uid="{00000000-0006-0000-0900-00004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6" authorId="0" shapeId="0" xr:uid="{00000000-0006-0000-0900-00004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6" authorId="0" shapeId="0" xr:uid="{00000000-0006-0000-0900-00004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6" authorId="0" shapeId="0" xr:uid="{00000000-0006-0000-0900-00004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6" authorId="0" shapeId="0" xr:uid="{00000000-0006-0000-0900-00004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6" authorId="0" shapeId="0" xr:uid="{00000000-0006-0000-0900-00004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6" authorId="0" shapeId="0" xr:uid="{00000000-0006-0000-0900-00004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7" authorId="0" shapeId="0" xr:uid="{00000000-0006-0000-0900-00004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7" authorId="0" shapeId="0" xr:uid="{00000000-0006-0000-0900-00004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7" authorId="0" shapeId="0" xr:uid="{00000000-0006-0000-0900-00004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7" authorId="0" shapeId="0" xr:uid="{00000000-0006-0000-0900-00004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7" authorId="0" shapeId="0" xr:uid="{00000000-0006-0000-0900-00004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7" authorId="0" shapeId="0" xr:uid="{00000000-0006-0000-0900-00004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7" authorId="0" shapeId="0" xr:uid="{00000000-0006-0000-0900-00004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7" authorId="0" shapeId="0" xr:uid="{00000000-0006-0000-0900-00005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8" authorId="0" shapeId="0" xr:uid="{00000000-0006-0000-0900-00005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8" authorId="0" shapeId="0" xr:uid="{00000000-0006-0000-0900-00005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8" authorId="0" shapeId="0" xr:uid="{00000000-0006-0000-0900-00005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8" authorId="0" shapeId="0" xr:uid="{00000000-0006-0000-0900-00005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8" authorId="0" shapeId="0" xr:uid="{00000000-0006-0000-0900-00005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8" authorId="0" shapeId="0" xr:uid="{00000000-0006-0000-0900-00005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8" authorId="0" shapeId="0" xr:uid="{00000000-0006-0000-0900-00005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8" authorId="0" shapeId="0" xr:uid="{00000000-0006-0000-0900-00005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9" authorId="0" shapeId="0" xr:uid="{00000000-0006-0000-0900-00005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9" authorId="0" shapeId="0" xr:uid="{00000000-0006-0000-0900-00005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9" authorId="0" shapeId="0" xr:uid="{00000000-0006-0000-0900-00005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9" authorId="0" shapeId="0" xr:uid="{00000000-0006-0000-0900-00005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9" authorId="0" shapeId="0" xr:uid="{00000000-0006-0000-0900-00005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9" authorId="0" shapeId="0" xr:uid="{00000000-0006-0000-0900-00005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9" authorId="0" shapeId="0" xr:uid="{00000000-0006-0000-0900-00005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9" authorId="0" shapeId="0" xr:uid="{00000000-0006-0000-0900-00006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0" authorId="0" shapeId="0" xr:uid="{00000000-0006-0000-0900-00006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0" authorId="0" shapeId="0" xr:uid="{00000000-0006-0000-0900-00006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0" authorId="0" shapeId="0" xr:uid="{00000000-0006-0000-0900-00006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0" authorId="0" shapeId="0" xr:uid="{00000000-0006-0000-0900-00006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0" authorId="0" shapeId="0" xr:uid="{00000000-0006-0000-0900-00006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0" authorId="0" shapeId="0" xr:uid="{00000000-0006-0000-0900-00006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0" authorId="0" shapeId="0" xr:uid="{00000000-0006-0000-0900-00006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0" authorId="0" shapeId="0" xr:uid="{00000000-0006-0000-0900-00006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1" authorId="0" shapeId="0" xr:uid="{00000000-0006-0000-0900-00006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1" authorId="0" shapeId="0" xr:uid="{00000000-0006-0000-0900-00006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1" authorId="0" shapeId="0" xr:uid="{00000000-0006-0000-0900-00006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1" authorId="0" shapeId="0" xr:uid="{00000000-0006-0000-0900-00006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1" authorId="0" shapeId="0" xr:uid="{00000000-0006-0000-0900-00006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1" authorId="0" shapeId="0" xr:uid="{00000000-0006-0000-0900-00006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1" authorId="0" shapeId="0" xr:uid="{00000000-0006-0000-0900-00006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1" authorId="0" shapeId="0" xr:uid="{00000000-0006-0000-0900-00007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2" authorId="0" shapeId="0" xr:uid="{00000000-0006-0000-0900-00007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2" authorId="0" shapeId="0" xr:uid="{00000000-0006-0000-0900-00007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2" authorId="0" shapeId="0" xr:uid="{00000000-0006-0000-0900-00007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2" authorId="0" shapeId="0" xr:uid="{00000000-0006-0000-0900-00007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2" authorId="0" shapeId="0" xr:uid="{00000000-0006-0000-0900-00007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2" authorId="0" shapeId="0" xr:uid="{00000000-0006-0000-0900-00007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2" authorId="0" shapeId="0" xr:uid="{00000000-0006-0000-0900-00007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2" authorId="0" shapeId="0" xr:uid="{00000000-0006-0000-0900-00007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3" authorId="0" shapeId="0" xr:uid="{00000000-0006-0000-0900-00007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3" authorId="0" shapeId="0" xr:uid="{00000000-0006-0000-0900-00007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3" authorId="0" shapeId="0" xr:uid="{00000000-0006-0000-0900-00007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3" authorId="0" shapeId="0" xr:uid="{00000000-0006-0000-0900-00007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3" authorId="0" shapeId="0" xr:uid="{00000000-0006-0000-0900-00007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3" authorId="0" shapeId="0" xr:uid="{00000000-0006-0000-0900-00007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3" authorId="0" shapeId="0" xr:uid="{00000000-0006-0000-0900-00007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3" authorId="0" shapeId="0" xr:uid="{00000000-0006-0000-0900-00008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4" authorId="0" shapeId="0" xr:uid="{00000000-0006-0000-0900-00008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4" authorId="0" shapeId="0" xr:uid="{00000000-0006-0000-0900-00008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4" authorId="0" shapeId="0" xr:uid="{00000000-0006-0000-0900-00008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4" authorId="0" shapeId="0" xr:uid="{00000000-0006-0000-0900-00008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4" authorId="0" shapeId="0" xr:uid="{00000000-0006-0000-0900-00008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4" authorId="0" shapeId="0" xr:uid="{00000000-0006-0000-0900-00008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4" authorId="0" shapeId="0" xr:uid="{00000000-0006-0000-0900-00008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4" authorId="0" shapeId="0" xr:uid="{00000000-0006-0000-0900-00008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5" authorId="0" shapeId="0" xr:uid="{00000000-0006-0000-0900-00008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5" authorId="0" shapeId="0" xr:uid="{00000000-0006-0000-0900-00008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5" authorId="0" shapeId="0" xr:uid="{00000000-0006-0000-0900-00008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5" authorId="0" shapeId="0" xr:uid="{00000000-0006-0000-0900-00008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5" authorId="0" shapeId="0" xr:uid="{00000000-0006-0000-0900-00008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5" authorId="0" shapeId="0" xr:uid="{00000000-0006-0000-0900-00008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5" authorId="0" shapeId="0" xr:uid="{00000000-0006-0000-0900-00008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5" authorId="0" shapeId="0" xr:uid="{00000000-0006-0000-0900-00009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6" authorId="0" shapeId="0" xr:uid="{00000000-0006-0000-0900-00009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6" authorId="0" shapeId="0" xr:uid="{00000000-0006-0000-0900-00009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6" authorId="0" shapeId="0" xr:uid="{00000000-0006-0000-0900-00009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6" authorId="0" shapeId="0" xr:uid="{00000000-0006-0000-0900-00009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6" authorId="0" shapeId="0" xr:uid="{00000000-0006-0000-0900-00009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6" authorId="0" shapeId="0" xr:uid="{00000000-0006-0000-0900-00009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6" authorId="0" shapeId="0" xr:uid="{00000000-0006-0000-0900-00009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6" authorId="0" shapeId="0" xr:uid="{00000000-0006-0000-0900-00009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7" authorId="0" shapeId="0" xr:uid="{00000000-0006-0000-0900-00009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7" authorId="0" shapeId="0" xr:uid="{00000000-0006-0000-0900-00009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7" authorId="0" shapeId="0" xr:uid="{00000000-0006-0000-0900-00009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7" authorId="0" shapeId="0" xr:uid="{00000000-0006-0000-0900-00009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7" authorId="0" shapeId="0" xr:uid="{00000000-0006-0000-0900-00009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7" authorId="0" shapeId="0" xr:uid="{00000000-0006-0000-0900-00009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7" authorId="0" shapeId="0" xr:uid="{00000000-0006-0000-0900-00009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7" authorId="0" shapeId="0" xr:uid="{00000000-0006-0000-0900-0000A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8" authorId="0" shapeId="0" xr:uid="{00000000-0006-0000-0900-0000A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8" authorId="0" shapeId="0" xr:uid="{00000000-0006-0000-0900-0000A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8" authorId="0" shapeId="0" xr:uid="{00000000-0006-0000-0900-0000A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8" authorId="0" shapeId="0" xr:uid="{00000000-0006-0000-0900-0000A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8" authorId="0" shapeId="0" xr:uid="{00000000-0006-0000-0900-0000A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8" authorId="0" shapeId="0" xr:uid="{00000000-0006-0000-0900-0000A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8" authorId="0" shapeId="0" xr:uid="{00000000-0006-0000-0900-0000A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8" authorId="0" shapeId="0" xr:uid="{00000000-0006-0000-0900-0000A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9" authorId="0" shapeId="0" xr:uid="{00000000-0006-0000-0900-0000A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9" authorId="0" shapeId="0" xr:uid="{00000000-0006-0000-0900-0000A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9" authorId="0" shapeId="0" xr:uid="{00000000-0006-0000-0900-0000A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9" authorId="0" shapeId="0" xr:uid="{00000000-0006-0000-0900-0000A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9" authorId="0" shapeId="0" xr:uid="{00000000-0006-0000-0900-0000A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9" authorId="0" shapeId="0" xr:uid="{00000000-0006-0000-0900-0000A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9" authorId="0" shapeId="0" xr:uid="{00000000-0006-0000-0900-0000A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9" authorId="0" shapeId="0" xr:uid="{00000000-0006-0000-0900-0000B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0" authorId="0" shapeId="0" xr:uid="{00000000-0006-0000-0900-0000B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0" authorId="0" shapeId="0" xr:uid="{00000000-0006-0000-0900-0000B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0" authorId="0" shapeId="0" xr:uid="{00000000-0006-0000-0900-0000B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0" authorId="0" shapeId="0" xr:uid="{00000000-0006-0000-0900-0000B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0" authorId="0" shapeId="0" xr:uid="{00000000-0006-0000-0900-0000B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0" authorId="0" shapeId="0" xr:uid="{00000000-0006-0000-0900-0000B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0" authorId="0" shapeId="0" xr:uid="{00000000-0006-0000-0900-0000B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0" authorId="0" shapeId="0" xr:uid="{00000000-0006-0000-0900-0000B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1" authorId="0" shapeId="0" xr:uid="{00000000-0006-0000-0900-0000B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1" authorId="0" shapeId="0" xr:uid="{00000000-0006-0000-0900-0000B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1" authorId="0" shapeId="0" xr:uid="{00000000-0006-0000-0900-0000B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1" authorId="0" shapeId="0" xr:uid="{00000000-0006-0000-0900-0000B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1" authorId="0" shapeId="0" xr:uid="{00000000-0006-0000-0900-0000B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1" authorId="0" shapeId="0" xr:uid="{00000000-0006-0000-0900-0000B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1" authorId="0" shapeId="0" xr:uid="{00000000-0006-0000-0900-0000B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1" authorId="0" shapeId="0" xr:uid="{00000000-0006-0000-0900-0000C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2" authorId="0" shapeId="0" xr:uid="{00000000-0006-0000-0900-0000C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2" authorId="0" shapeId="0" xr:uid="{00000000-0006-0000-0900-0000C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2" authorId="0" shapeId="0" xr:uid="{00000000-0006-0000-0900-0000C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2" authorId="0" shapeId="0" xr:uid="{00000000-0006-0000-0900-0000C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2" authorId="0" shapeId="0" xr:uid="{00000000-0006-0000-0900-0000C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2" authorId="0" shapeId="0" xr:uid="{00000000-0006-0000-0900-0000C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2" authorId="0" shapeId="0" xr:uid="{00000000-0006-0000-0900-0000C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2" authorId="0" shapeId="0" xr:uid="{00000000-0006-0000-0900-0000C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3" authorId="0" shapeId="0" xr:uid="{00000000-0006-0000-0900-0000C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3" authorId="0" shapeId="0" xr:uid="{00000000-0006-0000-0900-0000C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3" authorId="0" shapeId="0" xr:uid="{00000000-0006-0000-0900-0000C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3" authorId="0" shapeId="0" xr:uid="{00000000-0006-0000-0900-0000C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3" authorId="0" shapeId="0" xr:uid="{00000000-0006-0000-0900-0000C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3" authorId="0" shapeId="0" xr:uid="{00000000-0006-0000-0900-0000C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3" authorId="0" shapeId="0" xr:uid="{00000000-0006-0000-0900-0000C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3" authorId="0" shapeId="0" xr:uid="{00000000-0006-0000-0900-0000D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4" authorId="0" shapeId="0" xr:uid="{00000000-0006-0000-0900-0000D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4" authorId="0" shapeId="0" xr:uid="{00000000-0006-0000-0900-0000D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4" authorId="0" shapeId="0" xr:uid="{00000000-0006-0000-0900-0000D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4" authorId="0" shapeId="0" xr:uid="{00000000-0006-0000-0900-0000D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4" authorId="0" shapeId="0" xr:uid="{00000000-0006-0000-0900-0000D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4" authorId="0" shapeId="0" xr:uid="{00000000-0006-0000-0900-0000D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4" authorId="0" shapeId="0" xr:uid="{00000000-0006-0000-0900-0000D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4" authorId="0" shapeId="0" xr:uid="{00000000-0006-0000-0900-0000D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5" authorId="0" shapeId="0" xr:uid="{00000000-0006-0000-0900-0000D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5" authorId="0" shapeId="0" xr:uid="{00000000-0006-0000-0900-0000D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5" authorId="0" shapeId="0" xr:uid="{00000000-0006-0000-0900-0000D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5" authorId="0" shapeId="0" xr:uid="{00000000-0006-0000-0900-0000D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5" authorId="0" shapeId="0" xr:uid="{00000000-0006-0000-0900-0000D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5" authorId="0" shapeId="0" xr:uid="{00000000-0006-0000-0900-0000D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5" authorId="0" shapeId="0" xr:uid="{00000000-0006-0000-0900-0000D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5" authorId="0" shapeId="0" xr:uid="{00000000-0006-0000-0900-0000E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6" authorId="0" shapeId="0" xr:uid="{00000000-0006-0000-0900-0000E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6" authorId="0" shapeId="0" xr:uid="{00000000-0006-0000-0900-0000E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6" authorId="0" shapeId="0" xr:uid="{00000000-0006-0000-0900-0000E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6" authorId="0" shapeId="0" xr:uid="{00000000-0006-0000-0900-0000E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6" authorId="0" shapeId="0" xr:uid="{00000000-0006-0000-0900-0000E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6" authorId="0" shapeId="0" xr:uid="{00000000-0006-0000-0900-0000E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6" authorId="0" shapeId="0" xr:uid="{00000000-0006-0000-0900-0000E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6" authorId="0" shapeId="0" xr:uid="{00000000-0006-0000-0900-0000E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7" authorId="0" shapeId="0" xr:uid="{00000000-0006-0000-0900-0000E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7" authorId="0" shapeId="0" xr:uid="{00000000-0006-0000-0900-0000E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7" authorId="0" shapeId="0" xr:uid="{00000000-0006-0000-0900-0000E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7" authorId="0" shapeId="0" xr:uid="{00000000-0006-0000-0900-0000E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7" authorId="0" shapeId="0" xr:uid="{00000000-0006-0000-0900-0000E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7" authorId="0" shapeId="0" xr:uid="{00000000-0006-0000-0900-0000E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7" authorId="0" shapeId="0" xr:uid="{00000000-0006-0000-0900-0000E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7" authorId="0" shapeId="0" xr:uid="{00000000-0006-0000-0900-0000F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8" authorId="0" shapeId="0" xr:uid="{00000000-0006-0000-0900-0000F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8" authorId="0" shapeId="0" xr:uid="{00000000-0006-0000-0900-0000F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8" authorId="0" shapeId="0" xr:uid="{00000000-0006-0000-0900-0000F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8" authorId="0" shapeId="0" xr:uid="{00000000-0006-0000-0900-0000F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8" authorId="0" shapeId="0" xr:uid="{00000000-0006-0000-0900-0000F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8" authorId="0" shapeId="0" xr:uid="{00000000-0006-0000-0900-0000F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8" authorId="0" shapeId="0" xr:uid="{00000000-0006-0000-0900-0000F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8" authorId="0" shapeId="0" xr:uid="{00000000-0006-0000-0900-0000F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9" authorId="0" shapeId="0" xr:uid="{00000000-0006-0000-0900-0000F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9" authorId="0" shapeId="0" xr:uid="{00000000-0006-0000-0900-0000F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9" authorId="0" shapeId="0" xr:uid="{00000000-0006-0000-0900-0000F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9" authorId="0" shapeId="0" xr:uid="{00000000-0006-0000-0900-0000F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9" authorId="0" shapeId="0" xr:uid="{00000000-0006-0000-0900-0000F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9" authorId="0" shapeId="0" xr:uid="{00000000-0006-0000-0900-0000F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9" authorId="0" shapeId="0" xr:uid="{00000000-0006-0000-0900-0000F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9" authorId="0" shapeId="0" xr:uid="{00000000-0006-0000-0900-00000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0" authorId="0" shapeId="0" xr:uid="{00000000-0006-0000-0900-00000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0" authorId="0" shapeId="0" xr:uid="{00000000-0006-0000-0900-00000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0" authorId="0" shapeId="0" xr:uid="{00000000-0006-0000-0900-00000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0" authorId="0" shapeId="0" xr:uid="{00000000-0006-0000-0900-00000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0" authorId="0" shapeId="0" xr:uid="{00000000-0006-0000-0900-00000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0" authorId="0" shapeId="0" xr:uid="{00000000-0006-0000-0900-00000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0" authorId="0" shapeId="0" xr:uid="{00000000-0006-0000-0900-00000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0" authorId="0" shapeId="0" xr:uid="{00000000-0006-0000-0900-00000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1" authorId="0" shapeId="0" xr:uid="{00000000-0006-0000-0900-00000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1" authorId="0" shapeId="0" xr:uid="{00000000-0006-0000-0900-00000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1" authorId="0" shapeId="0" xr:uid="{00000000-0006-0000-0900-00000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1" authorId="0" shapeId="0" xr:uid="{00000000-0006-0000-0900-00000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1" authorId="0" shapeId="0" xr:uid="{00000000-0006-0000-0900-00000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1" authorId="0" shapeId="0" xr:uid="{00000000-0006-0000-0900-00000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1" authorId="0" shapeId="0" xr:uid="{00000000-0006-0000-0900-00000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1" authorId="0" shapeId="0" xr:uid="{00000000-0006-0000-0900-00001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2" authorId="0" shapeId="0" xr:uid="{00000000-0006-0000-0900-00001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2" authorId="0" shapeId="0" xr:uid="{00000000-0006-0000-0900-00001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2" authorId="0" shapeId="0" xr:uid="{00000000-0006-0000-0900-00001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2" authorId="0" shapeId="0" xr:uid="{00000000-0006-0000-0900-00001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2" authorId="0" shapeId="0" xr:uid="{00000000-0006-0000-0900-00001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2" authorId="0" shapeId="0" xr:uid="{00000000-0006-0000-0900-00001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2" authorId="0" shapeId="0" xr:uid="{00000000-0006-0000-0900-00001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2" authorId="0" shapeId="0" xr:uid="{00000000-0006-0000-0900-00001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3" authorId="0" shapeId="0" xr:uid="{00000000-0006-0000-0900-00001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3" authorId="0" shapeId="0" xr:uid="{00000000-0006-0000-0900-00001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3" authorId="0" shapeId="0" xr:uid="{00000000-0006-0000-0900-00001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3" authorId="0" shapeId="0" xr:uid="{00000000-0006-0000-0900-00001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3" authorId="0" shapeId="0" xr:uid="{00000000-0006-0000-0900-00001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3" authorId="0" shapeId="0" xr:uid="{00000000-0006-0000-0900-00001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3" authorId="0" shapeId="0" xr:uid="{00000000-0006-0000-0900-00001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3" authorId="0" shapeId="0" xr:uid="{00000000-0006-0000-0900-00002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4" authorId="0" shapeId="0" xr:uid="{00000000-0006-0000-0900-00002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4" authorId="0" shapeId="0" xr:uid="{00000000-0006-0000-0900-00002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4" authorId="0" shapeId="0" xr:uid="{00000000-0006-0000-0900-00002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4" authorId="0" shapeId="0" xr:uid="{00000000-0006-0000-0900-00002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4" authorId="0" shapeId="0" xr:uid="{00000000-0006-0000-0900-00002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4" authorId="0" shapeId="0" xr:uid="{00000000-0006-0000-0900-00002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4" authorId="0" shapeId="0" xr:uid="{00000000-0006-0000-0900-00002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4" authorId="0" shapeId="0" xr:uid="{00000000-0006-0000-0900-00002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5" authorId="0" shapeId="0" xr:uid="{00000000-0006-0000-0900-00002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5" authorId="0" shapeId="0" xr:uid="{00000000-0006-0000-0900-00002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5" authorId="0" shapeId="0" xr:uid="{00000000-0006-0000-0900-00002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5" authorId="0" shapeId="0" xr:uid="{00000000-0006-0000-0900-00002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5" authorId="0" shapeId="0" xr:uid="{00000000-0006-0000-0900-00002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5" authorId="0" shapeId="0" xr:uid="{00000000-0006-0000-0900-00002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5" authorId="0" shapeId="0" xr:uid="{00000000-0006-0000-0900-00002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5" authorId="0" shapeId="0" xr:uid="{00000000-0006-0000-0900-00003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6" authorId="0" shapeId="0" xr:uid="{00000000-0006-0000-0900-00003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6" authorId="0" shapeId="0" xr:uid="{00000000-0006-0000-0900-00003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6" authorId="0" shapeId="0" xr:uid="{00000000-0006-0000-0900-00003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6" authorId="0" shapeId="0" xr:uid="{00000000-0006-0000-0900-00003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6" authorId="0" shapeId="0" xr:uid="{00000000-0006-0000-0900-00003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6" authorId="0" shapeId="0" xr:uid="{00000000-0006-0000-0900-00003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6" authorId="0" shapeId="0" xr:uid="{00000000-0006-0000-0900-00003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6" authorId="0" shapeId="0" xr:uid="{00000000-0006-0000-0900-00003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7" authorId="0" shapeId="0" xr:uid="{00000000-0006-0000-0900-00003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7" authorId="0" shapeId="0" xr:uid="{00000000-0006-0000-0900-00003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7" authorId="0" shapeId="0" xr:uid="{00000000-0006-0000-0900-00003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7" authorId="0" shapeId="0" xr:uid="{00000000-0006-0000-0900-00003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7" authorId="0" shapeId="0" xr:uid="{00000000-0006-0000-0900-00003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7" authorId="0" shapeId="0" xr:uid="{00000000-0006-0000-0900-00003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7" authorId="0" shapeId="0" xr:uid="{00000000-0006-0000-0900-00003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7" authorId="0" shapeId="0" xr:uid="{00000000-0006-0000-0900-00004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8" authorId="0" shapeId="0" xr:uid="{00000000-0006-0000-0900-00004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8" authorId="0" shapeId="0" xr:uid="{00000000-0006-0000-0900-00004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8" authorId="0" shapeId="0" xr:uid="{00000000-0006-0000-0900-00004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8" authorId="0" shapeId="0" xr:uid="{00000000-0006-0000-0900-00004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8" authorId="0" shapeId="0" xr:uid="{00000000-0006-0000-0900-00004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8" authorId="0" shapeId="0" xr:uid="{00000000-0006-0000-0900-00004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8" authorId="0" shapeId="0" xr:uid="{00000000-0006-0000-0900-00004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8" authorId="0" shapeId="0" xr:uid="{00000000-0006-0000-0900-00004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9" authorId="0" shapeId="0" xr:uid="{00000000-0006-0000-0900-00004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9" authorId="0" shapeId="0" xr:uid="{00000000-0006-0000-0900-00004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9" authorId="0" shapeId="0" xr:uid="{00000000-0006-0000-0900-00004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9" authorId="0" shapeId="0" xr:uid="{00000000-0006-0000-0900-00004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9" authorId="0" shapeId="0" xr:uid="{00000000-0006-0000-0900-00004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9" authorId="0" shapeId="0" xr:uid="{00000000-0006-0000-0900-00004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9" authorId="0" shapeId="0" xr:uid="{00000000-0006-0000-0900-00004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9" authorId="0" shapeId="0" xr:uid="{00000000-0006-0000-0900-00005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0" authorId="0" shapeId="0" xr:uid="{00000000-0006-0000-0900-00005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0" authorId="0" shapeId="0" xr:uid="{00000000-0006-0000-0900-00005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0" authorId="0" shapeId="0" xr:uid="{00000000-0006-0000-0900-00005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0" authorId="0" shapeId="0" xr:uid="{00000000-0006-0000-0900-00005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0" authorId="0" shapeId="0" xr:uid="{00000000-0006-0000-0900-00005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0" authorId="0" shapeId="0" xr:uid="{00000000-0006-0000-0900-00005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0" authorId="0" shapeId="0" xr:uid="{00000000-0006-0000-0900-00005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0" authorId="0" shapeId="0" xr:uid="{00000000-0006-0000-0900-00005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1" authorId="0" shapeId="0" xr:uid="{00000000-0006-0000-0900-00005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1" authorId="0" shapeId="0" xr:uid="{00000000-0006-0000-0900-00005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1" authorId="0" shapeId="0" xr:uid="{00000000-0006-0000-0900-00005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1" authorId="0" shapeId="0" xr:uid="{00000000-0006-0000-0900-00005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1" authorId="0" shapeId="0" xr:uid="{00000000-0006-0000-0900-00005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1" authorId="0" shapeId="0" xr:uid="{00000000-0006-0000-0900-00005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1" authorId="0" shapeId="0" xr:uid="{00000000-0006-0000-0900-00005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1" authorId="0" shapeId="0" xr:uid="{00000000-0006-0000-0900-00006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2" authorId="0" shapeId="0" xr:uid="{00000000-0006-0000-0900-00006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2" authorId="0" shapeId="0" xr:uid="{00000000-0006-0000-0900-00006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2" authorId="0" shapeId="0" xr:uid="{00000000-0006-0000-0900-00006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2" authorId="0" shapeId="0" xr:uid="{00000000-0006-0000-0900-00006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2" authorId="0" shapeId="0" xr:uid="{00000000-0006-0000-0900-00006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2" authorId="0" shapeId="0" xr:uid="{00000000-0006-0000-0900-00006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2" authorId="0" shapeId="0" xr:uid="{00000000-0006-0000-0900-00006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2" authorId="0" shapeId="0" xr:uid="{00000000-0006-0000-0900-00006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3" authorId="0" shapeId="0" xr:uid="{00000000-0006-0000-0900-00006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3" authorId="0" shapeId="0" xr:uid="{00000000-0006-0000-0900-00006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3" authorId="0" shapeId="0" xr:uid="{00000000-0006-0000-0900-00006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3" authorId="0" shapeId="0" xr:uid="{00000000-0006-0000-0900-00006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3" authorId="0" shapeId="0" xr:uid="{00000000-0006-0000-0900-00006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3" authorId="0" shapeId="0" xr:uid="{00000000-0006-0000-0900-00006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3" authorId="0" shapeId="0" xr:uid="{00000000-0006-0000-0900-00006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3" authorId="0" shapeId="0" xr:uid="{00000000-0006-0000-0900-00007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4" authorId="0" shapeId="0" xr:uid="{00000000-0006-0000-0900-00007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4" authorId="0" shapeId="0" xr:uid="{00000000-0006-0000-0900-00007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4" authorId="0" shapeId="0" xr:uid="{00000000-0006-0000-0900-00007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4" authorId="0" shapeId="0" xr:uid="{00000000-0006-0000-0900-00007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4" authorId="0" shapeId="0" xr:uid="{00000000-0006-0000-0900-00007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4" authorId="0" shapeId="0" xr:uid="{00000000-0006-0000-0900-00007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4" authorId="0" shapeId="0" xr:uid="{00000000-0006-0000-0900-00007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4" authorId="0" shapeId="0" xr:uid="{00000000-0006-0000-0900-00007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5" authorId="0" shapeId="0" xr:uid="{00000000-0006-0000-0900-00007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5" authorId="0" shapeId="0" xr:uid="{00000000-0006-0000-0900-00007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5" authorId="0" shapeId="0" xr:uid="{00000000-0006-0000-0900-00007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5" authorId="0" shapeId="0" xr:uid="{00000000-0006-0000-0900-00007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5" authorId="0" shapeId="0" xr:uid="{00000000-0006-0000-0900-00007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5" authorId="0" shapeId="0" xr:uid="{00000000-0006-0000-0900-00007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5" authorId="0" shapeId="0" xr:uid="{00000000-0006-0000-0900-00007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5" authorId="0" shapeId="0" xr:uid="{00000000-0006-0000-0900-00008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6" authorId="0" shapeId="0" xr:uid="{00000000-0006-0000-0900-00008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6" authorId="0" shapeId="0" xr:uid="{00000000-0006-0000-0900-00008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6" authorId="0" shapeId="0" xr:uid="{00000000-0006-0000-0900-00008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6" authorId="0" shapeId="0" xr:uid="{00000000-0006-0000-0900-00008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6" authorId="0" shapeId="0" xr:uid="{00000000-0006-0000-0900-00008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6" authorId="0" shapeId="0" xr:uid="{00000000-0006-0000-0900-00008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6" authorId="0" shapeId="0" xr:uid="{00000000-0006-0000-0900-00008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6" authorId="0" shapeId="0" xr:uid="{00000000-0006-0000-0900-00008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7" authorId="0" shapeId="0" xr:uid="{00000000-0006-0000-0900-00008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7" authorId="0" shapeId="0" xr:uid="{00000000-0006-0000-0900-00008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7" authorId="0" shapeId="0" xr:uid="{00000000-0006-0000-0900-00008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7" authorId="0" shapeId="0" xr:uid="{00000000-0006-0000-0900-00008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7" authorId="0" shapeId="0" xr:uid="{00000000-0006-0000-0900-00008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7" authorId="0" shapeId="0" xr:uid="{00000000-0006-0000-0900-00008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7" authorId="0" shapeId="0" xr:uid="{00000000-0006-0000-0900-00008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7" authorId="0" shapeId="0" xr:uid="{00000000-0006-0000-0900-00009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8" authorId="0" shapeId="0" xr:uid="{00000000-0006-0000-0900-00009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8" authorId="0" shapeId="0" xr:uid="{00000000-0006-0000-0900-00009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8" authorId="0" shapeId="0" xr:uid="{00000000-0006-0000-0900-00009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8" authorId="0" shapeId="0" xr:uid="{00000000-0006-0000-0900-00009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8" authorId="0" shapeId="0" xr:uid="{00000000-0006-0000-0900-00009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8" authorId="0" shapeId="0" xr:uid="{00000000-0006-0000-0900-00009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8" authorId="0" shapeId="0" xr:uid="{00000000-0006-0000-0900-00009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8" authorId="0" shapeId="0" xr:uid="{00000000-0006-0000-0900-00009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9" authorId="0" shapeId="0" xr:uid="{00000000-0006-0000-0900-00009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9" authorId="0" shapeId="0" xr:uid="{00000000-0006-0000-0900-00009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9" authorId="0" shapeId="0" xr:uid="{00000000-0006-0000-0900-00009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9" authorId="0" shapeId="0" xr:uid="{00000000-0006-0000-0900-00009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9" authorId="0" shapeId="0" xr:uid="{00000000-0006-0000-0900-00009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9" authorId="0" shapeId="0" xr:uid="{00000000-0006-0000-0900-00009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9" authorId="0" shapeId="0" xr:uid="{00000000-0006-0000-0900-00009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9" authorId="0" shapeId="0" xr:uid="{00000000-0006-0000-0900-0000A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千葉県</author>
  </authors>
  <commentList>
    <comment ref="E15" authorId="0" shapeId="0" xr:uid="{00000000-0006-0000-0A00-000001000000}">
      <text>
        <r>
          <rPr>
            <b/>
            <sz val="9"/>
            <color indexed="81"/>
            <rFont val="MS P ゴシック"/>
            <family val="3"/>
            <charset val="128"/>
          </rPr>
          <t>研修者名の入力</t>
        </r>
        <r>
          <rPr>
            <sz val="9"/>
            <color indexed="81"/>
            <rFont val="MS P ゴシック"/>
            <family val="3"/>
            <charset val="128"/>
          </rPr>
          <t xml:space="preserve">
初任者１名の氏名</t>
        </r>
      </text>
    </comment>
    <comment ref="E16" authorId="0" shapeId="0" xr:uid="{00000000-0006-0000-0A00-000002000000}">
      <text>
        <r>
          <rPr>
            <b/>
            <sz val="9"/>
            <color indexed="81"/>
            <rFont val="MS P ゴシック"/>
            <family val="3"/>
            <charset val="128"/>
          </rPr>
          <t>研修方式の入力</t>
        </r>
        <r>
          <rPr>
            <sz val="9"/>
            <color indexed="81"/>
            <rFont val="MS P ゴシック"/>
            <family val="3"/>
            <charset val="128"/>
          </rPr>
          <t xml:space="preserve">
▼から選択してください</t>
        </r>
      </text>
    </comment>
    <comment ref="B20" authorId="0" shapeId="0" xr:uid="{00000000-0006-0000-0A00-000003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 authorId="0" shapeId="0" xr:uid="{00000000-0006-0000-0A00-000004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 authorId="0" shapeId="0" xr:uid="{00000000-0006-0000-0A00-000005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 authorId="0" shapeId="0" xr:uid="{00000000-0006-0000-0A00-000006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 authorId="0" shapeId="0" xr:uid="{00000000-0006-0000-0A00-000007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 authorId="0" shapeId="0" xr:uid="{00000000-0006-0000-0A00-000008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 authorId="0" shapeId="0" xr:uid="{00000000-0006-0000-0A00-000009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 authorId="0" shapeId="0" xr:uid="{00000000-0006-0000-0A00-00000A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 authorId="0" shapeId="0" xr:uid="{00000000-0006-0000-0A00-00000C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 authorId="0" shapeId="0" xr:uid="{00000000-0006-0000-0A00-00000D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 authorId="0" shapeId="0" xr:uid="{00000000-0006-0000-0A00-00000E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 authorId="0" shapeId="0" xr:uid="{00000000-0006-0000-0A00-00000F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 authorId="0" shapeId="0" xr:uid="{00000000-0006-0000-0A00-000010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 authorId="0" shapeId="0" xr:uid="{00000000-0006-0000-0A00-000011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 authorId="0" shapeId="0" xr:uid="{00000000-0006-0000-0A00-000012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 authorId="0" shapeId="0" xr:uid="{00000000-0006-0000-0A00-000013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 authorId="0" shapeId="0" xr:uid="{00000000-0006-0000-0A00-000015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 authorId="0" shapeId="0" xr:uid="{00000000-0006-0000-0A00-000016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 authorId="0" shapeId="0" xr:uid="{00000000-0006-0000-0A00-000017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 authorId="0" shapeId="0" xr:uid="{00000000-0006-0000-0A00-000018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 authorId="0" shapeId="0" xr:uid="{00000000-0006-0000-0A00-000019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 authorId="0" shapeId="0" xr:uid="{00000000-0006-0000-0A00-00001A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 authorId="0" shapeId="0" xr:uid="{00000000-0006-0000-0A00-00001B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 authorId="0" shapeId="0" xr:uid="{00000000-0006-0000-0A00-00001C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2" authorId="0" shapeId="0" xr:uid="{00000000-0006-0000-0A00-00000B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3" authorId="0" shapeId="0" xr:uid="{00000000-0006-0000-0A00-00001E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3" authorId="0" shapeId="0" xr:uid="{00000000-0006-0000-0A00-00001F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3" authorId="0" shapeId="0" xr:uid="{00000000-0006-0000-0A00-000020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3" authorId="0" shapeId="0" xr:uid="{00000000-0006-0000-0A00-000021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3" authorId="0" shapeId="0" xr:uid="{00000000-0006-0000-0A00-000022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3" authorId="0" shapeId="0" xr:uid="{00000000-0006-0000-0A00-000023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3" authorId="0" shapeId="0" xr:uid="{00000000-0006-0000-0A00-000024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3" authorId="0" shapeId="0" xr:uid="{00000000-0006-0000-0A00-000025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3" authorId="0" shapeId="0" xr:uid="{00000000-0006-0000-0A00-000014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4" authorId="0" shapeId="0" xr:uid="{00000000-0006-0000-0A00-000027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4" authorId="0" shapeId="0" xr:uid="{00000000-0006-0000-0A00-000028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4" authorId="0" shapeId="0" xr:uid="{00000000-0006-0000-0A00-000029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4" authorId="0" shapeId="0" xr:uid="{00000000-0006-0000-0A00-00002A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4" authorId="0" shapeId="0" xr:uid="{00000000-0006-0000-0A00-00002B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4" authorId="0" shapeId="0" xr:uid="{00000000-0006-0000-0A00-00002C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4" authorId="0" shapeId="0" xr:uid="{00000000-0006-0000-0A00-00002D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4" authorId="0" shapeId="0" xr:uid="{00000000-0006-0000-0A00-00002E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4" authorId="0" shapeId="0" xr:uid="{00000000-0006-0000-0A00-00001D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5" authorId="0" shapeId="0" xr:uid="{00000000-0006-0000-0A00-000030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5" authorId="0" shapeId="0" xr:uid="{00000000-0006-0000-0A00-000031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5" authorId="0" shapeId="0" xr:uid="{00000000-0006-0000-0A00-000032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5" authorId="0" shapeId="0" xr:uid="{00000000-0006-0000-0A00-000033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5" authorId="0" shapeId="0" xr:uid="{00000000-0006-0000-0A00-000034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5" authorId="0" shapeId="0" xr:uid="{00000000-0006-0000-0A00-000035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5" authorId="0" shapeId="0" xr:uid="{00000000-0006-0000-0A00-000036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5" authorId="0" shapeId="0" xr:uid="{00000000-0006-0000-0A00-000037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5" authorId="0" shapeId="0" xr:uid="{00000000-0006-0000-0A00-000026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6" authorId="0" shapeId="0" xr:uid="{00000000-0006-0000-0A00-00003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6" authorId="0" shapeId="0" xr:uid="{00000000-0006-0000-0A00-00003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6" authorId="0" shapeId="0" xr:uid="{00000000-0006-0000-0A00-00003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6" authorId="0" shapeId="0" xr:uid="{00000000-0006-0000-0A00-00003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6" authorId="0" shapeId="0" xr:uid="{00000000-0006-0000-0A00-00003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6" authorId="0" shapeId="0" xr:uid="{00000000-0006-0000-0A00-00003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6" authorId="0" shapeId="0" xr:uid="{00000000-0006-0000-0A00-00003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6" authorId="0" shapeId="0" xr:uid="{00000000-0006-0000-0A00-00004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6" authorId="0" shapeId="0" xr:uid="{00000000-0006-0000-0A00-00002F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7" authorId="0" shapeId="0" xr:uid="{00000000-0006-0000-0A00-000042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7" authorId="0" shapeId="0" xr:uid="{00000000-0006-0000-0A00-000043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7" authorId="0" shapeId="0" xr:uid="{00000000-0006-0000-0A00-000044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7" authorId="0" shapeId="0" xr:uid="{00000000-0006-0000-0A00-000045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7" authorId="0" shapeId="0" xr:uid="{00000000-0006-0000-0A00-000046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7" authorId="0" shapeId="0" xr:uid="{00000000-0006-0000-0A00-000047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7" authorId="0" shapeId="0" xr:uid="{00000000-0006-0000-0A00-000048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7" authorId="0" shapeId="0" xr:uid="{00000000-0006-0000-0A00-000049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7" authorId="0" shapeId="0" xr:uid="{00000000-0006-0000-0A00-000038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8" authorId="0" shapeId="0" xr:uid="{00000000-0006-0000-0A00-00004B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8" authorId="0" shapeId="0" xr:uid="{00000000-0006-0000-0A00-00004C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8" authorId="0" shapeId="0" xr:uid="{00000000-0006-0000-0A00-00004D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8" authorId="0" shapeId="0" xr:uid="{00000000-0006-0000-0A00-00004E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8" authorId="0" shapeId="0" xr:uid="{00000000-0006-0000-0A00-00004F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8" authorId="0" shapeId="0" xr:uid="{00000000-0006-0000-0A00-000050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8" authorId="0" shapeId="0" xr:uid="{00000000-0006-0000-0A00-000051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8" authorId="0" shapeId="0" xr:uid="{00000000-0006-0000-0A00-000052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8" authorId="0" shapeId="0" xr:uid="{00000000-0006-0000-0A00-000041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29" authorId="0" shapeId="0" xr:uid="{00000000-0006-0000-0A00-000054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9" authorId="0" shapeId="0" xr:uid="{00000000-0006-0000-0A00-000055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9" authorId="0" shapeId="0" xr:uid="{00000000-0006-0000-0A00-000056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9" authorId="0" shapeId="0" xr:uid="{00000000-0006-0000-0A00-000057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9" authorId="0" shapeId="0" xr:uid="{00000000-0006-0000-0A00-000058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9" authorId="0" shapeId="0" xr:uid="{00000000-0006-0000-0A00-000059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9" authorId="0" shapeId="0" xr:uid="{00000000-0006-0000-0A00-00005A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9" authorId="0" shapeId="0" xr:uid="{00000000-0006-0000-0A00-00005B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29" authorId="0" shapeId="0" xr:uid="{00000000-0006-0000-0A00-00004A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0" authorId="0" shapeId="0" xr:uid="{00000000-0006-0000-0A00-00005D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0" authorId="0" shapeId="0" xr:uid="{00000000-0006-0000-0A00-00005E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0" authorId="0" shapeId="0" xr:uid="{00000000-0006-0000-0A00-00005F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0" authorId="0" shapeId="0" xr:uid="{00000000-0006-0000-0A00-000060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0" authorId="0" shapeId="0" xr:uid="{00000000-0006-0000-0A00-000061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0" authorId="0" shapeId="0" xr:uid="{00000000-0006-0000-0A00-000062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0" authorId="0" shapeId="0" xr:uid="{00000000-0006-0000-0A00-000063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0" authorId="0" shapeId="0" xr:uid="{00000000-0006-0000-0A00-000064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0" authorId="0" shapeId="0" xr:uid="{00000000-0006-0000-0A00-000053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1" authorId="0" shapeId="0" xr:uid="{00000000-0006-0000-0A00-000066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1" authorId="0" shapeId="0" xr:uid="{00000000-0006-0000-0A00-000067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1" authorId="0" shapeId="0" xr:uid="{00000000-0006-0000-0A00-000068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1" authorId="0" shapeId="0" xr:uid="{00000000-0006-0000-0A00-000069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1" authorId="0" shapeId="0" xr:uid="{00000000-0006-0000-0A00-00006A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1" authorId="0" shapeId="0" xr:uid="{00000000-0006-0000-0A00-00006B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1" authorId="0" shapeId="0" xr:uid="{00000000-0006-0000-0A00-00006C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1" authorId="0" shapeId="0" xr:uid="{00000000-0006-0000-0A00-00006D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1" authorId="0" shapeId="0" xr:uid="{00000000-0006-0000-0A00-00005C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2" authorId="0" shapeId="0" xr:uid="{00000000-0006-0000-0A00-00006F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2" authorId="0" shapeId="0" xr:uid="{00000000-0006-0000-0A00-000070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2" authorId="0" shapeId="0" xr:uid="{00000000-0006-0000-0A00-000071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2" authorId="0" shapeId="0" xr:uid="{00000000-0006-0000-0A00-000072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2" authorId="0" shapeId="0" xr:uid="{00000000-0006-0000-0A00-000073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2" authorId="0" shapeId="0" xr:uid="{00000000-0006-0000-0A00-000074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2" authorId="0" shapeId="0" xr:uid="{00000000-0006-0000-0A00-000075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2" authorId="0" shapeId="0" xr:uid="{00000000-0006-0000-0A00-000076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2" authorId="0" shapeId="0" xr:uid="{00000000-0006-0000-0A00-000065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3" authorId="0" shapeId="0" xr:uid="{00000000-0006-0000-0A00-000078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3" authorId="0" shapeId="0" xr:uid="{00000000-0006-0000-0A00-000079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3" authorId="0" shapeId="0" xr:uid="{00000000-0006-0000-0A00-00007A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3" authorId="0" shapeId="0" xr:uid="{00000000-0006-0000-0A00-00007B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3" authorId="0" shapeId="0" xr:uid="{00000000-0006-0000-0A00-00007C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3" authorId="0" shapeId="0" xr:uid="{00000000-0006-0000-0A00-00007D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3" authorId="0" shapeId="0" xr:uid="{00000000-0006-0000-0A00-00007E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3" authorId="0" shapeId="0" xr:uid="{00000000-0006-0000-0A00-00007F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3" authorId="0" shapeId="0" xr:uid="{00000000-0006-0000-0A00-00006E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4" authorId="0" shapeId="0" xr:uid="{00000000-0006-0000-0A00-00008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4" authorId="0" shapeId="0" xr:uid="{00000000-0006-0000-0A00-00008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4" authorId="0" shapeId="0" xr:uid="{00000000-0006-0000-0A00-00008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4" authorId="0" shapeId="0" xr:uid="{00000000-0006-0000-0A00-00008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4" authorId="0" shapeId="0" xr:uid="{00000000-0006-0000-0A00-00008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4" authorId="0" shapeId="0" xr:uid="{00000000-0006-0000-0A00-00008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4" authorId="0" shapeId="0" xr:uid="{00000000-0006-0000-0A00-00008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4" authorId="0" shapeId="0" xr:uid="{00000000-0006-0000-0A00-00008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4" authorId="0" shapeId="0" xr:uid="{00000000-0006-0000-0A00-000077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5" authorId="0" shapeId="0" xr:uid="{00000000-0006-0000-0A00-00008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5" authorId="0" shapeId="0" xr:uid="{00000000-0006-0000-0A00-00008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5" authorId="0" shapeId="0" xr:uid="{00000000-0006-0000-0A00-00008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5" authorId="0" shapeId="0" xr:uid="{00000000-0006-0000-0A00-00008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5" authorId="0" shapeId="0" xr:uid="{00000000-0006-0000-0A00-00008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5" authorId="0" shapeId="0" xr:uid="{00000000-0006-0000-0A00-00008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5" authorId="0" shapeId="0" xr:uid="{00000000-0006-0000-0A00-00008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5" authorId="0" shapeId="0" xr:uid="{00000000-0006-0000-0A00-00009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AD35" authorId="0" shapeId="0" xr:uid="{00000000-0006-0000-0A00-000080000000}">
      <text>
        <r>
          <rPr>
            <b/>
            <sz val="9"/>
            <color indexed="81"/>
            <rFont val="MS P ゴシック"/>
            <family val="3"/>
            <charset val="128"/>
          </rPr>
          <t>教科等の入力</t>
        </r>
        <r>
          <rPr>
            <sz val="9"/>
            <color indexed="81"/>
            <rFont val="MS P ゴシック"/>
            <family val="3"/>
            <charset val="128"/>
          </rPr>
          <t xml:space="preserve">
初任者が研修する教科等を入力（略記可）
※報告書「教科等」の▼に反映されます</t>
        </r>
      </text>
    </comment>
    <comment ref="B36" authorId="0" shapeId="0" xr:uid="{00000000-0006-0000-0A00-00009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6" authorId="0" shapeId="0" xr:uid="{00000000-0006-0000-0A00-00009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6" authorId="0" shapeId="0" xr:uid="{00000000-0006-0000-0A00-00009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6" authorId="0" shapeId="0" xr:uid="{00000000-0006-0000-0A00-00009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6" authorId="0" shapeId="0" xr:uid="{00000000-0006-0000-0A00-00009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6" authorId="0" shapeId="0" xr:uid="{00000000-0006-0000-0A00-00009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6" authorId="0" shapeId="0" xr:uid="{00000000-0006-0000-0A00-00009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6" authorId="0" shapeId="0" xr:uid="{00000000-0006-0000-0A00-00009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7" authorId="0" shapeId="0" xr:uid="{00000000-0006-0000-0A00-00009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7" authorId="0" shapeId="0" xr:uid="{00000000-0006-0000-0A00-00009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7" authorId="0" shapeId="0" xr:uid="{00000000-0006-0000-0A00-00009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7" authorId="0" shapeId="0" xr:uid="{00000000-0006-0000-0A00-00009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7" authorId="0" shapeId="0" xr:uid="{00000000-0006-0000-0A00-00009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7" authorId="0" shapeId="0" xr:uid="{00000000-0006-0000-0A00-00009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7" authorId="0" shapeId="0" xr:uid="{00000000-0006-0000-0A00-00009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7" authorId="0" shapeId="0" xr:uid="{00000000-0006-0000-0A00-0000A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8" authorId="0" shapeId="0" xr:uid="{00000000-0006-0000-0A00-0000A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8" authorId="0" shapeId="0" xr:uid="{00000000-0006-0000-0A00-0000A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8" authorId="0" shapeId="0" xr:uid="{00000000-0006-0000-0A00-0000A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8" authorId="0" shapeId="0" xr:uid="{00000000-0006-0000-0A00-0000A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8" authorId="0" shapeId="0" xr:uid="{00000000-0006-0000-0A00-0000A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8" authorId="0" shapeId="0" xr:uid="{00000000-0006-0000-0A00-0000A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8" authorId="0" shapeId="0" xr:uid="{00000000-0006-0000-0A00-0000A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8" authorId="0" shapeId="0" xr:uid="{00000000-0006-0000-0A00-0000A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39" authorId="0" shapeId="0" xr:uid="{00000000-0006-0000-0A00-0000A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39" authorId="0" shapeId="0" xr:uid="{00000000-0006-0000-0A00-0000A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39" authorId="0" shapeId="0" xr:uid="{00000000-0006-0000-0A00-0000A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39" authorId="0" shapeId="0" xr:uid="{00000000-0006-0000-0A00-0000A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39" authorId="0" shapeId="0" xr:uid="{00000000-0006-0000-0A00-0000A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39" authorId="0" shapeId="0" xr:uid="{00000000-0006-0000-0A00-0000A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39" authorId="0" shapeId="0" xr:uid="{00000000-0006-0000-0A00-0000A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39" authorId="0" shapeId="0" xr:uid="{00000000-0006-0000-0A00-0000B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0" authorId="0" shapeId="0" xr:uid="{00000000-0006-0000-0A00-0000B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0" authorId="0" shapeId="0" xr:uid="{00000000-0006-0000-0A00-0000B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0" authorId="0" shapeId="0" xr:uid="{00000000-0006-0000-0A00-0000B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0" authorId="0" shapeId="0" xr:uid="{00000000-0006-0000-0A00-0000B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0" authorId="0" shapeId="0" xr:uid="{00000000-0006-0000-0A00-0000B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0" authorId="0" shapeId="0" xr:uid="{00000000-0006-0000-0A00-0000B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0" authorId="0" shapeId="0" xr:uid="{00000000-0006-0000-0A00-0000B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0" authorId="0" shapeId="0" xr:uid="{00000000-0006-0000-0A00-0000B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1" authorId="0" shapeId="0" xr:uid="{00000000-0006-0000-0A00-0000B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1" authorId="0" shapeId="0" xr:uid="{00000000-0006-0000-0A00-0000B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1" authorId="0" shapeId="0" xr:uid="{00000000-0006-0000-0A00-0000B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1" authorId="0" shapeId="0" xr:uid="{00000000-0006-0000-0A00-0000B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1" authorId="0" shapeId="0" xr:uid="{00000000-0006-0000-0A00-0000B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1" authorId="0" shapeId="0" xr:uid="{00000000-0006-0000-0A00-0000B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1" authorId="0" shapeId="0" xr:uid="{00000000-0006-0000-0A00-0000B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1" authorId="0" shapeId="0" xr:uid="{00000000-0006-0000-0A00-0000C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2" authorId="0" shapeId="0" xr:uid="{00000000-0006-0000-0A00-0000C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2" authorId="0" shapeId="0" xr:uid="{00000000-0006-0000-0A00-0000C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2" authorId="0" shapeId="0" xr:uid="{00000000-0006-0000-0A00-0000C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2" authorId="0" shapeId="0" xr:uid="{00000000-0006-0000-0A00-0000C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2" authorId="0" shapeId="0" xr:uid="{00000000-0006-0000-0A00-0000C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2" authorId="0" shapeId="0" xr:uid="{00000000-0006-0000-0A00-0000C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2" authorId="0" shapeId="0" xr:uid="{00000000-0006-0000-0A00-0000C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2" authorId="0" shapeId="0" xr:uid="{00000000-0006-0000-0A00-0000C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3" authorId="0" shapeId="0" xr:uid="{00000000-0006-0000-0A00-0000C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3" authorId="0" shapeId="0" xr:uid="{00000000-0006-0000-0A00-0000C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3" authorId="0" shapeId="0" xr:uid="{00000000-0006-0000-0A00-0000C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3" authorId="0" shapeId="0" xr:uid="{00000000-0006-0000-0A00-0000C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3" authorId="0" shapeId="0" xr:uid="{00000000-0006-0000-0A00-0000C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3" authorId="0" shapeId="0" xr:uid="{00000000-0006-0000-0A00-0000C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3" authorId="0" shapeId="0" xr:uid="{00000000-0006-0000-0A00-0000C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3" authorId="0" shapeId="0" xr:uid="{00000000-0006-0000-0A00-0000D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4" authorId="0" shapeId="0" xr:uid="{00000000-0006-0000-0A00-0000D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4" authorId="0" shapeId="0" xr:uid="{00000000-0006-0000-0A00-0000D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4" authorId="0" shapeId="0" xr:uid="{00000000-0006-0000-0A00-0000D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4" authorId="0" shapeId="0" xr:uid="{00000000-0006-0000-0A00-0000D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4" authorId="0" shapeId="0" xr:uid="{00000000-0006-0000-0A00-0000D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4" authorId="0" shapeId="0" xr:uid="{00000000-0006-0000-0A00-0000D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4" authorId="0" shapeId="0" xr:uid="{00000000-0006-0000-0A00-0000D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4" authorId="0" shapeId="0" xr:uid="{00000000-0006-0000-0A00-0000D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5" authorId="0" shapeId="0" xr:uid="{00000000-0006-0000-0A00-0000D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5" authorId="0" shapeId="0" xr:uid="{00000000-0006-0000-0A00-0000D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5" authorId="0" shapeId="0" xr:uid="{00000000-0006-0000-0A00-0000D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5" authorId="0" shapeId="0" xr:uid="{00000000-0006-0000-0A00-0000D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5" authorId="0" shapeId="0" xr:uid="{00000000-0006-0000-0A00-0000D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5" authorId="0" shapeId="0" xr:uid="{00000000-0006-0000-0A00-0000D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5" authorId="0" shapeId="0" xr:uid="{00000000-0006-0000-0A00-0000D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5" authorId="0" shapeId="0" xr:uid="{00000000-0006-0000-0A00-0000E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6" authorId="0" shapeId="0" xr:uid="{00000000-0006-0000-0A00-0000E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6" authorId="0" shapeId="0" xr:uid="{00000000-0006-0000-0A00-0000E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6" authorId="0" shapeId="0" xr:uid="{00000000-0006-0000-0A00-0000E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6" authorId="0" shapeId="0" xr:uid="{00000000-0006-0000-0A00-0000E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6" authorId="0" shapeId="0" xr:uid="{00000000-0006-0000-0A00-0000E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6" authorId="0" shapeId="0" xr:uid="{00000000-0006-0000-0A00-0000E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6" authorId="0" shapeId="0" xr:uid="{00000000-0006-0000-0A00-0000E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6" authorId="0" shapeId="0" xr:uid="{00000000-0006-0000-0A00-0000E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7" authorId="0" shapeId="0" xr:uid="{00000000-0006-0000-0A00-0000E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7" authorId="0" shapeId="0" xr:uid="{00000000-0006-0000-0A00-0000E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7" authorId="0" shapeId="0" xr:uid="{00000000-0006-0000-0A00-0000E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7" authorId="0" shapeId="0" xr:uid="{00000000-0006-0000-0A00-0000E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7" authorId="0" shapeId="0" xr:uid="{00000000-0006-0000-0A00-0000E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7" authorId="0" shapeId="0" xr:uid="{00000000-0006-0000-0A00-0000E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7" authorId="0" shapeId="0" xr:uid="{00000000-0006-0000-0A00-0000E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7" authorId="0" shapeId="0" xr:uid="{00000000-0006-0000-0A00-0000F0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8" authorId="0" shapeId="0" xr:uid="{00000000-0006-0000-0A00-0000F1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8" authorId="0" shapeId="0" xr:uid="{00000000-0006-0000-0A00-0000F2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8" authorId="0" shapeId="0" xr:uid="{00000000-0006-0000-0A00-0000F3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8" authorId="0" shapeId="0" xr:uid="{00000000-0006-0000-0A00-0000F4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8" authorId="0" shapeId="0" xr:uid="{00000000-0006-0000-0A00-0000F5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8" authorId="0" shapeId="0" xr:uid="{00000000-0006-0000-0A00-0000F6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8" authorId="0" shapeId="0" xr:uid="{00000000-0006-0000-0A00-0000F7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8" authorId="0" shapeId="0" xr:uid="{00000000-0006-0000-0A00-0000F800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49" authorId="0" shapeId="0" xr:uid="{00000000-0006-0000-0A00-0000F900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49" authorId="0" shapeId="0" xr:uid="{00000000-0006-0000-0A00-0000FA00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49" authorId="0" shapeId="0" xr:uid="{00000000-0006-0000-0A00-0000FB00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49" authorId="0" shapeId="0" xr:uid="{00000000-0006-0000-0A00-0000FC00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49" authorId="0" shapeId="0" xr:uid="{00000000-0006-0000-0A00-0000FD00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49" authorId="0" shapeId="0" xr:uid="{00000000-0006-0000-0A00-0000FE00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49" authorId="0" shapeId="0" xr:uid="{00000000-0006-0000-0A00-0000FF00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49" authorId="0" shapeId="0" xr:uid="{00000000-0006-0000-0A00-00000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0" authorId="0" shapeId="0" xr:uid="{00000000-0006-0000-0A00-00000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0" authorId="0" shapeId="0" xr:uid="{00000000-0006-0000-0A00-00000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0" authorId="0" shapeId="0" xr:uid="{00000000-0006-0000-0A00-00000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0" authorId="0" shapeId="0" xr:uid="{00000000-0006-0000-0A00-00000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0" authorId="0" shapeId="0" xr:uid="{00000000-0006-0000-0A00-00000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0" authorId="0" shapeId="0" xr:uid="{00000000-0006-0000-0A00-00000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0" authorId="0" shapeId="0" xr:uid="{00000000-0006-0000-0A00-00000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0" authorId="0" shapeId="0" xr:uid="{00000000-0006-0000-0A00-00000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1" authorId="0" shapeId="0" xr:uid="{00000000-0006-0000-0A00-00000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1" authorId="0" shapeId="0" xr:uid="{00000000-0006-0000-0A00-00000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1" authorId="0" shapeId="0" xr:uid="{00000000-0006-0000-0A00-00000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1" authorId="0" shapeId="0" xr:uid="{00000000-0006-0000-0A00-00000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1" authorId="0" shapeId="0" xr:uid="{00000000-0006-0000-0A00-00000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1" authorId="0" shapeId="0" xr:uid="{00000000-0006-0000-0A00-00000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1" authorId="0" shapeId="0" xr:uid="{00000000-0006-0000-0A00-00000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1" authorId="0" shapeId="0" xr:uid="{00000000-0006-0000-0A00-00001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2" authorId="0" shapeId="0" xr:uid="{00000000-0006-0000-0A00-00001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2" authorId="0" shapeId="0" xr:uid="{00000000-0006-0000-0A00-00001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2" authorId="0" shapeId="0" xr:uid="{00000000-0006-0000-0A00-00001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2" authorId="0" shapeId="0" xr:uid="{00000000-0006-0000-0A00-00001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2" authorId="0" shapeId="0" xr:uid="{00000000-0006-0000-0A00-00001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2" authorId="0" shapeId="0" xr:uid="{00000000-0006-0000-0A00-00001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2" authorId="0" shapeId="0" xr:uid="{00000000-0006-0000-0A00-00001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2" authorId="0" shapeId="0" xr:uid="{00000000-0006-0000-0A00-00001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3" authorId="0" shapeId="0" xr:uid="{00000000-0006-0000-0A00-00001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3" authorId="0" shapeId="0" xr:uid="{00000000-0006-0000-0A00-00001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3" authorId="0" shapeId="0" xr:uid="{00000000-0006-0000-0A00-00001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3" authorId="0" shapeId="0" xr:uid="{00000000-0006-0000-0A00-00001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3" authorId="0" shapeId="0" xr:uid="{00000000-0006-0000-0A00-00001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3" authorId="0" shapeId="0" xr:uid="{00000000-0006-0000-0A00-00001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3" authorId="0" shapeId="0" xr:uid="{00000000-0006-0000-0A00-00001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3" authorId="0" shapeId="0" xr:uid="{00000000-0006-0000-0A00-00002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4" authorId="0" shapeId="0" xr:uid="{00000000-0006-0000-0A00-00002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4" authorId="0" shapeId="0" xr:uid="{00000000-0006-0000-0A00-00002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4" authorId="0" shapeId="0" xr:uid="{00000000-0006-0000-0A00-00002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4" authorId="0" shapeId="0" xr:uid="{00000000-0006-0000-0A00-00002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4" authorId="0" shapeId="0" xr:uid="{00000000-0006-0000-0A00-00002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4" authorId="0" shapeId="0" xr:uid="{00000000-0006-0000-0A00-00002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4" authorId="0" shapeId="0" xr:uid="{00000000-0006-0000-0A00-00002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4" authorId="0" shapeId="0" xr:uid="{00000000-0006-0000-0A00-00002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5" authorId="0" shapeId="0" xr:uid="{00000000-0006-0000-0A00-00002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5" authorId="0" shapeId="0" xr:uid="{00000000-0006-0000-0A00-00002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5" authorId="0" shapeId="0" xr:uid="{00000000-0006-0000-0A00-00002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5" authorId="0" shapeId="0" xr:uid="{00000000-0006-0000-0A00-00002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5" authorId="0" shapeId="0" xr:uid="{00000000-0006-0000-0A00-00002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5" authorId="0" shapeId="0" xr:uid="{00000000-0006-0000-0A00-00002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5" authorId="0" shapeId="0" xr:uid="{00000000-0006-0000-0A00-00002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5" authorId="0" shapeId="0" xr:uid="{00000000-0006-0000-0A00-00003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6" authorId="0" shapeId="0" xr:uid="{00000000-0006-0000-0A00-00003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6" authorId="0" shapeId="0" xr:uid="{00000000-0006-0000-0A00-00003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6" authorId="0" shapeId="0" xr:uid="{00000000-0006-0000-0A00-00003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6" authorId="0" shapeId="0" xr:uid="{00000000-0006-0000-0A00-00003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6" authorId="0" shapeId="0" xr:uid="{00000000-0006-0000-0A00-00003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6" authorId="0" shapeId="0" xr:uid="{00000000-0006-0000-0A00-00003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6" authorId="0" shapeId="0" xr:uid="{00000000-0006-0000-0A00-00003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6" authorId="0" shapeId="0" xr:uid="{00000000-0006-0000-0A00-00003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7" authorId="0" shapeId="0" xr:uid="{00000000-0006-0000-0A00-00003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7" authorId="0" shapeId="0" xr:uid="{00000000-0006-0000-0A00-00003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7" authorId="0" shapeId="0" xr:uid="{00000000-0006-0000-0A00-00003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7" authorId="0" shapeId="0" xr:uid="{00000000-0006-0000-0A00-00003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7" authorId="0" shapeId="0" xr:uid="{00000000-0006-0000-0A00-00003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7" authorId="0" shapeId="0" xr:uid="{00000000-0006-0000-0A00-00003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7" authorId="0" shapeId="0" xr:uid="{00000000-0006-0000-0A00-00003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7" authorId="0" shapeId="0" xr:uid="{00000000-0006-0000-0A00-00004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8" authorId="0" shapeId="0" xr:uid="{00000000-0006-0000-0A00-00004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8" authorId="0" shapeId="0" xr:uid="{00000000-0006-0000-0A00-00004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8" authorId="0" shapeId="0" xr:uid="{00000000-0006-0000-0A00-00004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8" authorId="0" shapeId="0" xr:uid="{00000000-0006-0000-0A00-00004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8" authorId="0" shapeId="0" xr:uid="{00000000-0006-0000-0A00-00004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8" authorId="0" shapeId="0" xr:uid="{00000000-0006-0000-0A00-00004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8" authorId="0" shapeId="0" xr:uid="{00000000-0006-0000-0A00-00004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8" authorId="0" shapeId="0" xr:uid="{00000000-0006-0000-0A00-00004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59" authorId="0" shapeId="0" xr:uid="{00000000-0006-0000-0A00-00004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59" authorId="0" shapeId="0" xr:uid="{00000000-0006-0000-0A00-00004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59" authorId="0" shapeId="0" xr:uid="{00000000-0006-0000-0A00-00004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59" authorId="0" shapeId="0" xr:uid="{00000000-0006-0000-0A00-00004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59" authorId="0" shapeId="0" xr:uid="{00000000-0006-0000-0A00-00004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59" authorId="0" shapeId="0" xr:uid="{00000000-0006-0000-0A00-00004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59" authorId="0" shapeId="0" xr:uid="{00000000-0006-0000-0A00-00004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59" authorId="0" shapeId="0" xr:uid="{00000000-0006-0000-0A00-00005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0" authorId="0" shapeId="0" xr:uid="{00000000-0006-0000-0A00-00005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0" authorId="0" shapeId="0" xr:uid="{00000000-0006-0000-0A00-00005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0" authorId="0" shapeId="0" xr:uid="{00000000-0006-0000-0A00-00005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0" authorId="0" shapeId="0" xr:uid="{00000000-0006-0000-0A00-00005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0" authorId="0" shapeId="0" xr:uid="{00000000-0006-0000-0A00-00005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0" authorId="0" shapeId="0" xr:uid="{00000000-0006-0000-0A00-00005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0" authorId="0" shapeId="0" xr:uid="{00000000-0006-0000-0A00-00005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0" authorId="0" shapeId="0" xr:uid="{00000000-0006-0000-0A00-00005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1" authorId="0" shapeId="0" xr:uid="{00000000-0006-0000-0A00-00005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1" authorId="0" shapeId="0" xr:uid="{00000000-0006-0000-0A00-00005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1" authorId="0" shapeId="0" xr:uid="{00000000-0006-0000-0A00-00005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1" authorId="0" shapeId="0" xr:uid="{00000000-0006-0000-0A00-00005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1" authorId="0" shapeId="0" xr:uid="{00000000-0006-0000-0A00-00005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1" authorId="0" shapeId="0" xr:uid="{00000000-0006-0000-0A00-00005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1" authorId="0" shapeId="0" xr:uid="{00000000-0006-0000-0A00-00005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1" authorId="0" shapeId="0" xr:uid="{00000000-0006-0000-0A00-00006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2" authorId="0" shapeId="0" xr:uid="{00000000-0006-0000-0A00-00006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2" authorId="0" shapeId="0" xr:uid="{00000000-0006-0000-0A00-00006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2" authorId="0" shapeId="0" xr:uid="{00000000-0006-0000-0A00-00006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2" authorId="0" shapeId="0" xr:uid="{00000000-0006-0000-0A00-00006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2" authorId="0" shapeId="0" xr:uid="{00000000-0006-0000-0A00-00006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2" authorId="0" shapeId="0" xr:uid="{00000000-0006-0000-0A00-00006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2" authorId="0" shapeId="0" xr:uid="{00000000-0006-0000-0A00-00006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2" authorId="0" shapeId="0" xr:uid="{00000000-0006-0000-0A00-00006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3" authorId="0" shapeId="0" xr:uid="{00000000-0006-0000-0A00-00006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3" authorId="0" shapeId="0" xr:uid="{00000000-0006-0000-0A00-00006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3" authorId="0" shapeId="0" xr:uid="{00000000-0006-0000-0A00-00006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3" authorId="0" shapeId="0" xr:uid="{00000000-0006-0000-0A00-00006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3" authorId="0" shapeId="0" xr:uid="{00000000-0006-0000-0A00-00006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3" authorId="0" shapeId="0" xr:uid="{00000000-0006-0000-0A00-00006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3" authorId="0" shapeId="0" xr:uid="{00000000-0006-0000-0A00-00006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3" authorId="0" shapeId="0" xr:uid="{00000000-0006-0000-0A00-00007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4" authorId="0" shapeId="0" xr:uid="{00000000-0006-0000-0A00-00007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4" authorId="0" shapeId="0" xr:uid="{00000000-0006-0000-0A00-00007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4" authorId="0" shapeId="0" xr:uid="{00000000-0006-0000-0A00-00007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4" authorId="0" shapeId="0" xr:uid="{00000000-0006-0000-0A00-00007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4" authorId="0" shapeId="0" xr:uid="{00000000-0006-0000-0A00-00007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4" authorId="0" shapeId="0" xr:uid="{00000000-0006-0000-0A00-00007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4" authorId="0" shapeId="0" xr:uid="{00000000-0006-0000-0A00-00007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4" authorId="0" shapeId="0" xr:uid="{00000000-0006-0000-0A00-00007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5" authorId="0" shapeId="0" xr:uid="{00000000-0006-0000-0A00-00007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5" authorId="0" shapeId="0" xr:uid="{00000000-0006-0000-0A00-00007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5" authorId="0" shapeId="0" xr:uid="{00000000-0006-0000-0A00-00007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5" authorId="0" shapeId="0" xr:uid="{00000000-0006-0000-0A00-00007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5" authorId="0" shapeId="0" xr:uid="{00000000-0006-0000-0A00-00007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5" authorId="0" shapeId="0" xr:uid="{00000000-0006-0000-0A00-00007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5" authorId="0" shapeId="0" xr:uid="{00000000-0006-0000-0A00-00007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5" authorId="0" shapeId="0" xr:uid="{00000000-0006-0000-0A00-00008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6" authorId="0" shapeId="0" xr:uid="{00000000-0006-0000-0A00-00008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6" authorId="0" shapeId="0" xr:uid="{00000000-0006-0000-0A00-00008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6" authorId="0" shapeId="0" xr:uid="{00000000-0006-0000-0A00-00008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6" authorId="0" shapeId="0" xr:uid="{00000000-0006-0000-0A00-00008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6" authorId="0" shapeId="0" xr:uid="{00000000-0006-0000-0A00-00008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6" authorId="0" shapeId="0" xr:uid="{00000000-0006-0000-0A00-00008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6" authorId="0" shapeId="0" xr:uid="{00000000-0006-0000-0A00-00008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6" authorId="0" shapeId="0" xr:uid="{00000000-0006-0000-0A00-00008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7" authorId="0" shapeId="0" xr:uid="{00000000-0006-0000-0A00-00008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7" authorId="0" shapeId="0" xr:uid="{00000000-0006-0000-0A00-00008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7" authorId="0" shapeId="0" xr:uid="{00000000-0006-0000-0A00-00008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7" authorId="0" shapeId="0" xr:uid="{00000000-0006-0000-0A00-00008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7" authorId="0" shapeId="0" xr:uid="{00000000-0006-0000-0A00-00008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7" authorId="0" shapeId="0" xr:uid="{00000000-0006-0000-0A00-00008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7" authorId="0" shapeId="0" xr:uid="{00000000-0006-0000-0A00-00008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7" authorId="0" shapeId="0" xr:uid="{00000000-0006-0000-0A00-00009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8" authorId="0" shapeId="0" xr:uid="{00000000-0006-0000-0A00-00009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8" authorId="0" shapeId="0" xr:uid="{00000000-0006-0000-0A00-00009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8" authorId="0" shapeId="0" xr:uid="{00000000-0006-0000-0A00-00009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8" authorId="0" shapeId="0" xr:uid="{00000000-0006-0000-0A00-00009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8" authorId="0" shapeId="0" xr:uid="{00000000-0006-0000-0A00-00009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8" authorId="0" shapeId="0" xr:uid="{00000000-0006-0000-0A00-00009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8" authorId="0" shapeId="0" xr:uid="{00000000-0006-0000-0A00-00009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8" authorId="0" shapeId="0" xr:uid="{00000000-0006-0000-0A00-00009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69" authorId="0" shapeId="0" xr:uid="{00000000-0006-0000-0A00-00009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69" authorId="0" shapeId="0" xr:uid="{00000000-0006-0000-0A00-00009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69" authorId="0" shapeId="0" xr:uid="{00000000-0006-0000-0A00-00009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69" authorId="0" shapeId="0" xr:uid="{00000000-0006-0000-0A00-00009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69" authorId="0" shapeId="0" xr:uid="{00000000-0006-0000-0A00-00009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69" authorId="0" shapeId="0" xr:uid="{00000000-0006-0000-0A00-00009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69" authorId="0" shapeId="0" xr:uid="{00000000-0006-0000-0A00-00009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69" authorId="0" shapeId="0" xr:uid="{00000000-0006-0000-0A00-0000A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0" authorId="0" shapeId="0" xr:uid="{00000000-0006-0000-0A00-0000A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0" authorId="0" shapeId="0" xr:uid="{00000000-0006-0000-0A00-0000A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0" authorId="0" shapeId="0" xr:uid="{00000000-0006-0000-0A00-0000A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0" authorId="0" shapeId="0" xr:uid="{00000000-0006-0000-0A00-0000A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0" authorId="0" shapeId="0" xr:uid="{00000000-0006-0000-0A00-0000A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0" authorId="0" shapeId="0" xr:uid="{00000000-0006-0000-0A00-0000A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0" authorId="0" shapeId="0" xr:uid="{00000000-0006-0000-0A00-0000A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0" authorId="0" shapeId="0" xr:uid="{00000000-0006-0000-0A00-0000A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1" authorId="0" shapeId="0" xr:uid="{00000000-0006-0000-0A00-0000A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1" authorId="0" shapeId="0" xr:uid="{00000000-0006-0000-0A00-0000A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1" authorId="0" shapeId="0" xr:uid="{00000000-0006-0000-0A00-0000A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1" authorId="0" shapeId="0" xr:uid="{00000000-0006-0000-0A00-0000A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1" authorId="0" shapeId="0" xr:uid="{00000000-0006-0000-0A00-0000A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1" authorId="0" shapeId="0" xr:uid="{00000000-0006-0000-0A00-0000A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1" authorId="0" shapeId="0" xr:uid="{00000000-0006-0000-0A00-0000A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1" authorId="0" shapeId="0" xr:uid="{00000000-0006-0000-0A00-0000B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2" authorId="0" shapeId="0" xr:uid="{00000000-0006-0000-0A00-0000B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2" authorId="0" shapeId="0" xr:uid="{00000000-0006-0000-0A00-0000B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2" authorId="0" shapeId="0" xr:uid="{00000000-0006-0000-0A00-0000B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2" authorId="0" shapeId="0" xr:uid="{00000000-0006-0000-0A00-0000B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2" authorId="0" shapeId="0" xr:uid="{00000000-0006-0000-0A00-0000B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2" authorId="0" shapeId="0" xr:uid="{00000000-0006-0000-0A00-0000B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2" authorId="0" shapeId="0" xr:uid="{00000000-0006-0000-0A00-0000B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2" authorId="0" shapeId="0" xr:uid="{00000000-0006-0000-0A00-0000B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3" authorId="0" shapeId="0" xr:uid="{00000000-0006-0000-0A00-0000B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3" authorId="0" shapeId="0" xr:uid="{00000000-0006-0000-0A00-0000B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3" authorId="0" shapeId="0" xr:uid="{00000000-0006-0000-0A00-0000B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3" authorId="0" shapeId="0" xr:uid="{00000000-0006-0000-0A00-0000B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3" authorId="0" shapeId="0" xr:uid="{00000000-0006-0000-0A00-0000B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3" authorId="0" shapeId="0" xr:uid="{00000000-0006-0000-0A00-0000B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3" authorId="0" shapeId="0" xr:uid="{00000000-0006-0000-0A00-0000B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3" authorId="0" shapeId="0" xr:uid="{00000000-0006-0000-0A00-0000C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4" authorId="0" shapeId="0" xr:uid="{00000000-0006-0000-0A00-0000C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4" authorId="0" shapeId="0" xr:uid="{00000000-0006-0000-0A00-0000C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4" authorId="0" shapeId="0" xr:uid="{00000000-0006-0000-0A00-0000C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4" authorId="0" shapeId="0" xr:uid="{00000000-0006-0000-0A00-0000C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4" authorId="0" shapeId="0" xr:uid="{00000000-0006-0000-0A00-0000C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4" authorId="0" shapeId="0" xr:uid="{00000000-0006-0000-0A00-0000C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4" authorId="0" shapeId="0" xr:uid="{00000000-0006-0000-0A00-0000C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4" authorId="0" shapeId="0" xr:uid="{00000000-0006-0000-0A00-0000C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5" authorId="0" shapeId="0" xr:uid="{00000000-0006-0000-0A00-0000C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5" authorId="0" shapeId="0" xr:uid="{00000000-0006-0000-0A00-0000C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5" authorId="0" shapeId="0" xr:uid="{00000000-0006-0000-0A00-0000C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5" authorId="0" shapeId="0" xr:uid="{00000000-0006-0000-0A00-0000C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5" authorId="0" shapeId="0" xr:uid="{00000000-0006-0000-0A00-0000C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5" authorId="0" shapeId="0" xr:uid="{00000000-0006-0000-0A00-0000C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5" authorId="0" shapeId="0" xr:uid="{00000000-0006-0000-0A00-0000C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5" authorId="0" shapeId="0" xr:uid="{00000000-0006-0000-0A00-0000D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6" authorId="0" shapeId="0" xr:uid="{00000000-0006-0000-0A00-0000D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6" authorId="0" shapeId="0" xr:uid="{00000000-0006-0000-0A00-0000D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6" authorId="0" shapeId="0" xr:uid="{00000000-0006-0000-0A00-0000D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6" authorId="0" shapeId="0" xr:uid="{00000000-0006-0000-0A00-0000D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6" authorId="0" shapeId="0" xr:uid="{00000000-0006-0000-0A00-0000D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6" authorId="0" shapeId="0" xr:uid="{00000000-0006-0000-0A00-0000D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6" authorId="0" shapeId="0" xr:uid="{00000000-0006-0000-0A00-0000D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6" authorId="0" shapeId="0" xr:uid="{00000000-0006-0000-0A00-0000D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7" authorId="0" shapeId="0" xr:uid="{00000000-0006-0000-0A00-0000D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7" authorId="0" shapeId="0" xr:uid="{00000000-0006-0000-0A00-0000D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7" authorId="0" shapeId="0" xr:uid="{00000000-0006-0000-0A00-0000D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7" authorId="0" shapeId="0" xr:uid="{00000000-0006-0000-0A00-0000D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7" authorId="0" shapeId="0" xr:uid="{00000000-0006-0000-0A00-0000D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7" authorId="0" shapeId="0" xr:uid="{00000000-0006-0000-0A00-0000D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7" authorId="0" shapeId="0" xr:uid="{00000000-0006-0000-0A00-0000D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7" authorId="0" shapeId="0" xr:uid="{00000000-0006-0000-0A00-0000E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8" authorId="0" shapeId="0" xr:uid="{00000000-0006-0000-0A00-0000E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8" authorId="0" shapeId="0" xr:uid="{00000000-0006-0000-0A00-0000E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8" authorId="0" shapeId="0" xr:uid="{00000000-0006-0000-0A00-0000E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8" authorId="0" shapeId="0" xr:uid="{00000000-0006-0000-0A00-0000E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8" authorId="0" shapeId="0" xr:uid="{00000000-0006-0000-0A00-0000E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8" authorId="0" shapeId="0" xr:uid="{00000000-0006-0000-0A00-0000E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8" authorId="0" shapeId="0" xr:uid="{00000000-0006-0000-0A00-0000E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8" authorId="0" shapeId="0" xr:uid="{00000000-0006-0000-0A00-0000E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79" authorId="0" shapeId="0" xr:uid="{00000000-0006-0000-0A00-0000E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79" authorId="0" shapeId="0" xr:uid="{00000000-0006-0000-0A00-0000E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79" authorId="0" shapeId="0" xr:uid="{00000000-0006-0000-0A00-0000E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79" authorId="0" shapeId="0" xr:uid="{00000000-0006-0000-0A00-0000E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79" authorId="0" shapeId="0" xr:uid="{00000000-0006-0000-0A00-0000E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79" authorId="0" shapeId="0" xr:uid="{00000000-0006-0000-0A00-0000E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79" authorId="0" shapeId="0" xr:uid="{00000000-0006-0000-0A00-0000E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79" authorId="0" shapeId="0" xr:uid="{00000000-0006-0000-0A00-0000F0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0" authorId="0" shapeId="0" xr:uid="{00000000-0006-0000-0A00-0000F1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0" authorId="0" shapeId="0" xr:uid="{00000000-0006-0000-0A00-0000F2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0" authorId="0" shapeId="0" xr:uid="{00000000-0006-0000-0A00-0000F3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0" authorId="0" shapeId="0" xr:uid="{00000000-0006-0000-0A00-0000F4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0" authorId="0" shapeId="0" xr:uid="{00000000-0006-0000-0A00-0000F5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0" authorId="0" shapeId="0" xr:uid="{00000000-0006-0000-0A00-0000F6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0" authorId="0" shapeId="0" xr:uid="{00000000-0006-0000-0A00-0000F7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0" authorId="0" shapeId="0" xr:uid="{00000000-0006-0000-0A00-0000F801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1" authorId="0" shapeId="0" xr:uid="{00000000-0006-0000-0A00-0000F901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1" authorId="0" shapeId="0" xr:uid="{00000000-0006-0000-0A00-0000FA01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1" authorId="0" shapeId="0" xr:uid="{00000000-0006-0000-0A00-0000FB01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1" authorId="0" shapeId="0" xr:uid="{00000000-0006-0000-0A00-0000FC01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1" authorId="0" shapeId="0" xr:uid="{00000000-0006-0000-0A00-0000FD01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1" authorId="0" shapeId="0" xr:uid="{00000000-0006-0000-0A00-0000FE01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1" authorId="0" shapeId="0" xr:uid="{00000000-0006-0000-0A00-0000FF01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1" authorId="0" shapeId="0" xr:uid="{00000000-0006-0000-0A00-00000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2" authorId="0" shapeId="0" xr:uid="{00000000-0006-0000-0A00-00000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2" authorId="0" shapeId="0" xr:uid="{00000000-0006-0000-0A00-00000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2" authorId="0" shapeId="0" xr:uid="{00000000-0006-0000-0A00-00000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2" authorId="0" shapeId="0" xr:uid="{00000000-0006-0000-0A00-00000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2" authorId="0" shapeId="0" xr:uid="{00000000-0006-0000-0A00-00000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2" authorId="0" shapeId="0" xr:uid="{00000000-0006-0000-0A00-00000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2" authorId="0" shapeId="0" xr:uid="{00000000-0006-0000-0A00-00000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2" authorId="0" shapeId="0" xr:uid="{00000000-0006-0000-0A00-00000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3" authorId="0" shapeId="0" xr:uid="{00000000-0006-0000-0A00-00000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3" authorId="0" shapeId="0" xr:uid="{00000000-0006-0000-0A00-00000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3" authorId="0" shapeId="0" xr:uid="{00000000-0006-0000-0A00-00000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3" authorId="0" shapeId="0" xr:uid="{00000000-0006-0000-0A00-00000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3" authorId="0" shapeId="0" xr:uid="{00000000-0006-0000-0A00-00000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3" authorId="0" shapeId="0" xr:uid="{00000000-0006-0000-0A00-00000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3" authorId="0" shapeId="0" xr:uid="{00000000-0006-0000-0A00-00000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3" authorId="0" shapeId="0" xr:uid="{00000000-0006-0000-0A00-00001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4" authorId="0" shapeId="0" xr:uid="{00000000-0006-0000-0A00-00001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4" authorId="0" shapeId="0" xr:uid="{00000000-0006-0000-0A00-00001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4" authorId="0" shapeId="0" xr:uid="{00000000-0006-0000-0A00-00001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4" authorId="0" shapeId="0" xr:uid="{00000000-0006-0000-0A00-00001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4" authorId="0" shapeId="0" xr:uid="{00000000-0006-0000-0A00-00001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4" authorId="0" shapeId="0" xr:uid="{00000000-0006-0000-0A00-00001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4" authorId="0" shapeId="0" xr:uid="{00000000-0006-0000-0A00-00001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4" authorId="0" shapeId="0" xr:uid="{00000000-0006-0000-0A00-00001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5" authorId="0" shapeId="0" xr:uid="{00000000-0006-0000-0A00-00001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5" authorId="0" shapeId="0" xr:uid="{00000000-0006-0000-0A00-00001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5" authorId="0" shapeId="0" xr:uid="{00000000-0006-0000-0A00-00001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5" authorId="0" shapeId="0" xr:uid="{00000000-0006-0000-0A00-00001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5" authorId="0" shapeId="0" xr:uid="{00000000-0006-0000-0A00-00001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5" authorId="0" shapeId="0" xr:uid="{00000000-0006-0000-0A00-00001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5" authorId="0" shapeId="0" xr:uid="{00000000-0006-0000-0A00-00001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5" authorId="0" shapeId="0" xr:uid="{00000000-0006-0000-0A00-00002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6" authorId="0" shapeId="0" xr:uid="{00000000-0006-0000-0A00-00002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6" authorId="0" shapeId="0" xr:uid="{00000000-0006-0000-0A00-00002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6" authorId="0" shapeId="0" xr:uid="{00000000-0006-0000-0A00-00002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6" authorId="0" shapeId="0" xr:uid="{00000000-0006-0000-0A00-00002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6" authorId="0" shapeId="0" xr:uid="{00000000-0006-0000-0A00-00002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6" authorId="0" shapeId="0" xr:uid="{00000000-0006-0000-0A00-00002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6" authorId="0" shapeId="0" xr:uid="{00000000-0006-0000-0A00-00002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6" authorId="0" shapeId="0" xr:uid="{00000000-0006-0000-0A00-00002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7" authorId="0" shapeId="0" xr:uid="{00000000-0006-0000-0A00-00002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7" authorId="0" shapeId="0" xr:uid="{00000000-0006-0000-0A00-00002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7" authorId="0" shapeId="0" xr:uid="{00000000-0006-0000-0A00-00002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7" authorId="0" shapeId="0" xr:uid="{00000000-0006-0000-0A00-00002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7" authorId="0" shapeId="0" xr:uid="{00000000-0006-0000-0A00-00002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7" authorId="0" shapeId="0" xr:uid="{00000000-0006-0000-0A00-00002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7" authorId="0" shapeId="0" xr:uid="{00000000-0006-0000-0A00-00002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7" authorId="0" shapeId="0" xr:uid="{00000000-0006-0000-0A00-00003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8" authorId="0" shapeId="0" xr:uid="{00000000-0006-0000-0A00-00003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8" authorId="0" shapeId="0" xr:uid="{00000000-0006-0000-0A00-00003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8" authorId="0" shapeId="0" xr:uid="{00000000-0006-0000-0A00-00003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8" authorId="0" shapeId="0" xr:uid="{00000000-0006-0000-0A00-00003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8" authorId="0" shapeId="0" xr:uid="{00000000-0006-0000-0A00-00003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8" authorId="0" shapeId="0" xr:uid="{00000000-0006-0000-0A00-00003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8" authorId="0" shapeId="0" xr:uid="{00000000-0006-0000-0A00-00003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8" authorId="0" shapeId="0" xr:uid="{00000000-0006-0000-0A00-00003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89" authorId="0" shapeId="0" xr:uid="{00000000-0006-0000-0A00-00003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89" authorId="0" shapeId="0" xr:uid="{00000000-0006-0000-0A00-00003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89" authorId="0" shapeId="0" xr:uid="{00000000-0006-0000-0A00-00003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89" authorId="0" shapeId="0" xr:uid="{00000000-0006-0000-0A00-00003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89" authorId="0" shapeId="0" xr:uid="{00000000-0006-0000-0A00-00003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89" authorId="0" shapeId="0" xr:uid="{00000000-0006-0000-0A00-00003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89" authorId="0" shapeId="0" xr:uid="{00000000-0006-0000-0A00-00003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89" authorId="0" shapeId="0" xr:uid="{00000000-0006-0000-0A00-00004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0" authorId="0" shapeId="0" xr:uid="{00000000-0006-0000-0A00-00004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0" authorId="0" shapeId="0" xr:uid="{00000000-0006-0000-0A00-00004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0" authorId="0" shapeId="0" xr:uid="{00000000-0006-0000-0A00-00004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0" authorId="0" shapeId="0" xr:uid="{00000000-0006-0000-0A00-00004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0" authorId="0" shapeId="0" xr:uid="{00000000-0006-0000-0A00-00004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0" authorId="0" shapeId="0" xr:uid="{00000000-0006-0000-0A00-00004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0" authorId="0" shapeId="0" xr:uid="{00000000-0006-0000-0A00-00004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0" authorId="0" shapeId="0" xr:uid="{00000000-0006-0000-0A00-00004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1" authorId="0" shapeId="0" xr:uid="{00000000-0006-0000-0A00-00004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1" authorId="0" shapeId="0" xr:uid="{00000000-0006-0000-0A00-00004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1" authorId="0" shapeId="0" xr:uid="{00000000-0006-0000-0A00-00004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1" authorId="0" shapeId="0" xr:uid="{00000000-0006-0000-0A00-00004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1" authorId="0" shapeId="0" xr:uid="{00000000-0006-0000-0A00-00004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1" authorId="0" shapeId="0" xr:uid="{00000000-0006-0000-0A00-00004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1" authorId="0" shapeId="0" xr:uid="{00000000-0006-0000-0A00-00004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1" authorId="0" shapeId="0" xr:uid="{00000000-0006-0000-0A00-00005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2" authorId="0" shapeId="0" xr:uid="{00000000-0006-0000-0A00-00005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2" authorId="0" shapeId="0" xr:uid="{00000000-0006-0000-0A00-00005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2" authorId="0" shapeId="0" xr:uid="{00000000-0006-0000-0A00-00005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2" authorId="0" shapeId="0" xr:uid="{00000000-0006-0000-0A00-00005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2" authorId="0" shapeId="0" xr:uid="{00000000-0006-0000-0A00-00005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2" authorId="0" shapeId="0" xr:uid="{00000000-0006-0000-0A00-00005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2" authorId="0" shapeId="0" xr:uid="{00000000-0006-0000-0A00-00005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2" authorId="0" shapeId="0" xr:uid="{00000000-0006-0000-0A00-00005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3" authorId="0" shapeId="0" xr:uid="{00000000-0006-0000-0A00-00005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3" authorId="0" shapeId="0" xr:uid="{00000000-0006-0000-0A00-00005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3" authorId="0" shapeId="0" xr:uid="{00000000-0006-0000-0A00-00005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3" authorId="0" shapeId="0" xr:uid="{00000000-0006-0000-0A00-00005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3" authorId="0" shapeId="0" xr:uid="{00000000-0006-0000-0A00-00005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3" authorId="0" shapeId="0" xr:uid="{00000000-0006-0000-0A00-00005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3" authorId="0" shapeId="0" xr:uid="{00000000-0006-0000-0A00-00005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3" authorId="0" shapeId="0" xr:uid="{00000000-0006-0000-0A00-00006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4" authorId="0" shapeId="0" xr:uid="{00000000-0006-0000-0A00-00006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4" authorId="0" shapeId="0" xr:uid="{00000000-0006-0000-0A00-00006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4" authorId="0" shapeId="0" xr:uid="{00000000-0006-0000-0A00-00006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4" authorId="0" shapeId="0" xr:uid="{00000000-0006-0000-0A00-00006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4" authorId="0" shapeId="0" xr:uid="{00000000-0006-0000-0A00-00006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4" authorId="0" shapeId="0" xr:uid="{00000000-0006-0000-0A00-00006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4" authorId="0" shapeId="0" xr:uid="{00000000-0006-0000-0A00-00006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4" authorId="0" shapeId="0" xr:uid="{00000000-0006-0000-0A00-00006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5" authorId="0" shapeId="0" xr:uid="{00000000-0006-0000-0A00-00006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5" authorId="0" shapeId="0" xr:uid="{00000000-0006-0000-0A00-00006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5" authorId="0" shapeId="0" xr:uid="{00000000-0006-0000-0A00-00006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5" authorId="0" shapeId="0" xr:uid="{00000000-0006-0000-0A00-00006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5" authorId="0" shapeId="0" xr:uid="{00000000-0006-0000-0A00-00006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5" authorId="0" shapeId="0" xr:uid="{00000000-0006-0000-0A00-00006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5" authorId="0" shapeId="0" xr:uid="{00000000-0006-0000-0A00-00006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5" authorId="0" shapeId="0" xr:uid="{00000000-0006-0000-0A00-00007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6" authorId="0" shapeId="0" xr:uid="{00000000-0006-0000-0A00-00007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6" authorId="0" shapeId="0" xr:uid="{00000000-0006-0000-0A00-00007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6" authorId="0" shapeId="0" xr:uid="{00000000-0006-0000-0A00-00007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6" authorId="0" shapeId="0" xr:uid="{00000000-0006-0000-0A00-00007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6" authorId="0" shapeId="0" xr:uid="{00000000-0006-0000-0A00-00007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6" authorId="0" shapeId="0" xr:uid="{00000000-0006-0000-0A00-00007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6" authorId="0" shapeId="0" xr:uid="{00000000-0006-0000-0A00-00007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6" authorId="0" shapeId="0" xr:uid="{00000000-0006-0000-0A00-00007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7" authorId="0" shapeId="0" xr:uid="{00000000-0006-0000-0A00-00007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7" authorId="0" shapeId="0" xr:uid="{00000000-0006-0000-0A00-00007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7" authorId="0" shapeId="0" xr:uid="{00000000-0006-0000-0A00-00007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7" authorId="0" shapeId="0" xr:uid="{00000000-0006-0000-0A00-00007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7" authorId="0" shapeId="0" xr:uid="{00000000-0006-0000-0A00-00007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7" authorId="0" shapeId="0" xr:uid="{00000000-0006-0000-0A00-00007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7" authorId="0" shapeId="0" xr:uid="{00000000-0006-0000-0A00-00007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7" authorId="0" shapeId="0" xr:uid="{00000000-0006-0000-0A00-00008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8" authorId="0" shapeId="0" xr:uid="{00000000-0006-0000-0A00-00008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8" authorId="0" shapeId="0" xr:uid="{00000000-0006-0000-0A00-00008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8" authorId="0" shapeId="0" xr:uid="{00000000-0006-0000-0A00-00008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8" authorId="0" shapeId="0" xr:uid="{00000000-0006-0000-0A00-00008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8" authorId="0" shapeId="0" xr:uid="{00000000-0006-0000-0A00-00008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8" authorId="0" shapeId="0" xr:uid="{00000000-0006-0000-0A00-00008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8" authorId="0" shapeId="0" xr:uid="{00000000-0006-0000-0A00-00008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8" authorId="0" shapeId="0" xr:uid="{00000000-0006-0000-0A00-00008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99" authorId="0" shapeId="0" xr:uid="{00000000-0006-0000-0A00-00008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99" authorId="0" shapeId="0" xr:uid="{00000000-0006-0000-0A00-00008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99" authorId="0" shapeId="0" xr:uid="{00000000-0006-0000-0A00-00008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99" authorId="0" shapeId="0" xr:uid="{00000000-0006-0000-0A00-00008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99" authorId="0" shapeId="0" xr:uid="{00000000-0006-0000-0A00-00008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99" authorId="0" shapeId="0" xr:uid="{00000000-0006-0000-0A00-00008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99" authorId="0" shapeId="0" xr:uid="{00000000-0006-0000-0A00-00008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99" authorId="0" shapeId="0" xr:uid="{00000000-0006-0000-0A00-00009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0" authorId="0" shapeId="0" xr:uid="{00000000-0006-0000-0A00-00009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0" authorId="0" shapeId="0" xr:uid="{00000000-0006-0000-0A00-00009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0" authorId="0" shapeId="0" xr:uid="{00000000-0006-0000-0A00-00009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0" authorId="0" shapeId="0" xr:uid="{00000000-0006-0000-0A00-00009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0" authorId="0" shapeId="0" xr:uid="{00000000-0006-0000-0A00-00009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0" authorId="0" shapeId="0" xr:uid="{00000000-0006-0000-0A00-00009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0" authorId="0" shapeId="0" xr:uid="{00000000-0006-0000-0A00-00009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0" authorId="0" shapeId="0" xr:uid="{00000000-0006-0000-0A00-00009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1" authorId="0" shapeId="0" xr:uid="{00000000-0006-0000-0A00-00009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1" authorId="0" shapeId="0" xr:uid="{00000000-0006-0000-0A00-00009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1" authorId="0" shapeId="0" xr:uid="{00000000-0006-0000-0A00-00009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1" authorId="0" shapeId="0" xr:uid="{00000000-0006-0000-0A00-00009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1" authorId="0" shapeId="0" xr:uid="{00000000-0006-0000-0A00-00009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1" authorId="0" shapeId="0" xr:uid="{00000000-0006-0000-0A00-00009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1" authorId="0" shapeId="0" xr:uid="{00000000-0006-0000-0A00-00009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1" authorId="0" shapeId="0" xr:uid="{00000000-0006-0000-0A00-0000A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2" authorId="0" shapeId="0" xr:uid="{00000000-0006-0000-0A00-0000A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2" authorId="0" shapeId="0" xr:uid="{00000000-0006-0000-0A00-0000A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2" authorId="0" shapeId="0" xr:uid="{00000000-0006-0000-0A00-0000A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2" authorId="0" shapeId="0" xr:uid="{00000000-0006-0000-0A00-0000A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2" authorId="0" shapeId="0" xr:uid="{00000000-0006-0000-0A00-0000A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2" authorId="0" shapeId="0" xr:uid="{00000000-0006-0000-0A00-0000A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2" authorId="0" shapeId="0" xr:uid="{00000000-0006-0000-0A00-0000A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2" authorId="0" shapeId="0" xr:uid="{00000000-0006-0000-0A00-0000A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3" authorId="0" shapeId="0" xr:uid="{00000000-0006-0000-0A00-0000A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3" authorId="0" shapeId="0" xr:uid="{00000000-0006-0000-0A00-0000A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3" authorId="0" shapeId="0" xr:uid="{00000000-0006-0000-0A00-0000A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3" authorId="0" shapeId="0" xr:uid="{00000000-0006-0000-0A00-0000A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3" authorId="0" shapeId="0" xr:uid="{00000000-0006-0000-0A00-0000A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3" authorId="0" shapeId="0" xr:uid="{00000000-0006-0000-0A00-0000A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3" authorId="0" shapeId="0" xr:uid="{00000000-0006-0000-0A00-0000A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3" authorId="0" shapeId="0" xr:uid="{00000000-0006-0000-0A00-0000B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4" authorId="0" shapeId="0" xr:uid="{00000000-0006-0000-0A00-0000B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4" authorId="0" shapeId="0" xr:uid="{00000000-0006-0000-0A00-0000B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4" authorId="0" shapeId="0" xr:uid="{00000000-0006-0000-0A00-0000B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4" authorId="0" shapeId="0" xr:uid="{00000000-0006-0000-0A00-0000B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4" authorId="0" shapeId="0" xr:uid="{00000000-0006-0000-0A00-0000B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4" authorId="0" shapeId="0" xr:uid="{00000000-0006-0000-0A00-0000B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4" authorId="0" shapeId="0" xr:uid="{00000000-0006-0000-0A00-0000B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4" authorId="0" shapeId="0" xr:uid="{00000000-0006-0000-0A00-0000B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5" authorId="0" shapeId="0" xr:uid="{00000000-0006-0000-0A00-0000B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5" authorId="0" shapeId="0" xr:uid="{00000000-0006-0000-0A00-0000B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5" authorId="0" shapeId="0" xr:uid="{00000000-0006-0000-0A00-0000B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5" authorId="0" shapeId="0" xr:uid="{00000000-0006-0000-0A00-0000B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5" authorId="0" shapeId="0" xr:uid="{00000000-0006-0000-0A00-0000B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5" authorId="0" shapeId="0" xr:uid="{00000000-0006-0000-0A00-0000B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5" authorId="0" shapeId="0" xr:uid="{00000000-0006-0000-0A00-0000B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5" authorId="0" shapeId="0" xr:uid="{00000000-0006-0000-0A00-0000C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6" authorId="0" shapeId="0" xr:uid="{00000000-0006-0000-0A00-0000C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6" authorId="0" shapeId="0" xr:uid="{00000000-0006-0000-0A00-0000C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6" authorId="0" shapeId="0" xr:uid="{00000000-0006-0000-0A00-0000C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6" authorId="0" shapeId="0" xr:uid="{00000000-0006-0000-0A00-0000C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6" authorId="0" shapeId="0" xr:uid="{00000000-0006-0000-0A00-0000C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6" authorId="0" shapeId="0" xr:uid="{00000000-0006-0000-0A00-0000C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6" authorId="0" shapeId="0" xr:uid="{00000000-0006-0000-0A00-0000C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6" authorId="0" shapeId="0" xr:uid="{00000000-0006-0000-0A00-0000C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7" authorId="0" shapeId="0" xr:uid="{00000000-0006-0000-0A00-0000C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7" authorId="0" shapeId="0" xr:uid="{00000000-0006-0000-0A00-0000C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7" authorId="0" shapeId="0" xr:uid="{00000000-0006-0000-0A00-0000C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7" authorId="0" shapeId="0" xr:uid="{00000000-0006-0000-0A00-0000C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7" authorId="0" shapeId="0" xr:uid="{00000000-0006-0000-0A00-0000C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7" authorId="0" shapeId="0" xr:uid="{00000000-0006-0000-0A00-0000C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7" authorId="0" shapeId="0" xr:uid="{00000000-0006-0000-0A00-0000C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7" authorId="0" shapeId="0" xr:uid="{00000000-0006-0000-0A00-0000D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8" authorId="0" shapeId="0" xr:uid="{00000000-0006-0000-0A00-0000D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8" authorId="0" shapeId="0" xr:uid="{00000000-0006-0000-0A00-0000D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8" authorId="0" shapeId="0" xr:uid="{00000000-0006-0000-0A00-0000D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8" authorId="0" shapeId="0" xr:uid="{00000000-0006-0000-0A00-0000D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8" authorId="0" shapeId="0" xr:uid="{00000000-0006-0000-0A00-0000D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8" authorId="0" shapeId="0" xr:uid="{00000000-0006-0000-0A00-0000D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8" authorId="0" shapeId="0" xr:uid="{00000000-0006-0000-0A00-0000D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8" authorId="0" shapeId="0" xr:uid="{00000000-0006-0000-0A00-0000D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09" authorId="0" shapeId="0" xr:uid="{00000000-0006-0000-0A00-0000D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09" authorId="0" shapeId="0" xr:uid="{00000000-0006-0000-0A00-0000D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09" authorId="0" shapeId="0" xr:uid="{00000000-0006-0000-0A00-0000D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09" authorId="0" shapeId="0" xr:uid="{00000000-0006-0000-0A00-0000D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09" authorId="0" shapeId="0" xr:uid="{00000000-0006-0000-0A00-0000D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09" authorId="0" shapeId="0" xr:uid="{00000000-0006-0000-0A00-0000D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09" authorId="0" shapeId="0" xr:uid="{00000000-0006-0000-0A00-0000D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09" authorId="0" shapeId="0" xr:uid="{00000000-0006-0000-0A00-0000E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0" authorId="0" shapeId="0" xr:uid="{00000000-0006-0000-0A00-0000E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0" authorId="0" shapeId="0" xr:uid="{00000000-0006-0000-0A00-0000E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0" authorId="0" shapeId="0" xr:uid="{00000000-0006-0000-0A00-0000E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0" authorId="0" shapeId="0" xr:uid="{00000000-0006-0000-0A00-0000E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0" authorId="0" shapeId="0" xr:uid="{00000000-0006-0000-0A00-0000E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0" authorId="0" shapeId="0" xr:uid="{00000000-0006-0000-0A00-0000E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0" authorId="0" shapeId="0" xr:uid="{00000000-0006-0000-0A00-0000E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0" authorId="0" shapeId="0" xr:uid="{00000000-0006-0000-0A00-0000E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1" authorId="0" shapeId="0" xr:uid="{00000000-0006-0000-0A00-0000E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1" authorId="0" shapeId="0" xr:uid="{00000000-0006-0000-0A00-0000E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1" authorId="0" shapeId="0" xr:uid="{00000000-0006-0000-0A00-0000E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1" authorId="0" shapeId="0" xr:uid="{00000000-0006-0000-0A00-0000E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1" authorId="0" shapeId="0" xr:uid="{00000000-0006-0000-0A00-0000E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1" authorId="0" shapeId="0" xr:uid="{00000000-0006-0000-0A00-0000E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1" authorId="0" shapeId="0" xr:uid="{00000000-0006-0000-0A00-0000E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1" authorId="0" shapeId="0" xr:uid="{00000000-0006-0000-0A00-0000F0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2" authorId="0" shapeId="0" xr:uid="{00000000-0006-0000-0A00-0000F1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2" authorId="0" shapeId="0" xr:uid="{00000000-0006-0000-0A00-0000F2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2" authorId="0" shapeId="0" xr:uid="{00000000-0006-0000-0A00-0000F3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2" authorId="0" shapeId="0" xr:uid="{00000000-0006-0000-0A00-0000F4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2" authorId="0" shapeId="0" xr:uid="{00000000-0006-0000-0A00-0000F5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2" authorId="0" shapeId="0" xr:uid="{00000000-0006-0000-0A00-0000F6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2" authorId="0" shapeId="0" xr:uid="{00000000-0006-0000-0A00-0000F7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2" authorId="0" shapeId="0" xr:uid="{00000000-0006-0000-0A00-0000F802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3" authorId="0" shapeId="0" xr:uid="{00000000-0006-0000-0A00-0000F902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3" authorId="0" shapeId="0" xr:uid="{00000000-0006-0000-0A00-0000FA02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3" authorId="0" shapeId="0" xr:uid="{00000000-0006-0000-0A00-0000FB02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3" authorId="0" shapeId="0" xr:uid="{00000000-0006-0000-0A00-0000FC02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3" authorId="0" shapeId="0" xr:uid="{00000000-0006-0000-0A00-0000FD02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3" authorId="0" shapeId="0" xr:uid="{00000000-0006-0000-0A00-0000FE02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3" authorId="0" shapeId="0" xr:uid="{00000000-0006-0000-0A00-0000FF02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3" authorId="0" shapeId="0" xr:uid="{00000000-0006-0000-0A00-00000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4" authorId="0" shapeId="0" xr:uid="{00000000-0006-0000-0A00-00000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4" authorId="0" shapeId="0" xr:uid="{00000000-0006-0000-0A00-00000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4" authorId="0" shapeId="0" xr:uid="{00000000-0006-0000-0A00-00000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4" authorId="0" shapeId="0" xr:uid="{00000000-0006-0000-0A00-00000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4" authorId="0" shapeId="0" xr:uid="{00000000-0006-0000-0A00-00000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4" authorId="0" shapeId="0" xr:uid="{00000000-0006-0000-0A00-00000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4" authorId="0" shapeId="0" xr:uid="{00000000-0006-0000-0A00-00000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4" authorId="0" shapeId="0" xr:uid="{00000000-0006-0000-0A00-00000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5" authorId="0" shapeId="0" xr:uid="{00000000-0006-0000-0A00-00000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5" authorId="0" shapeId="0" xr:uid="{00000000-0006-0000-0A00-00000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5" authorId="0" shapeId="0" xr:uid="{00000000-0006-0000-0A00-00000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5" authorId="0" shapeId="0" xr:uid="{00000000-0006-0000-0A00-00000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5" authorId="0" shapeId="0" xr:uid="{00000000-0006-0000-0A00-00000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5" authorId="0" shapeId="0" xr:uid="{00000000-0006-0000-0A00-00000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5" authorId="0" shapeId="0" xr:uid="{00000000-0006-0000-0A00-00000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5" authorId="0" shapeId="0" xr:uid="{00000000-0006-0000-0A00-00001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6" authorId="0" shapeId="0" xr:uid="{00000000-0006-0000-0A00-00001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6" authorId="0" shapeId="0" xr:uid="{00000000-0006-0000-0A00-00001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6" authorId="0" shapeId="0" xr:uid="{00000000-0006-0000-0A00-00001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6" authorId="0" shapeId="0" xr:uid="{00000000-0006-0000-0A00-00001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6" authorId="0" shapeId="0" xr:uid="{00000000-0006-0000-0A00-00001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6" authorId="0" shapeId="0" xr:uid="{00000000-0006-0000-0A00-00001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6" authorId="0" shapeId="0" xr:uid="{00000000-0006-0000-0A00-00001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6" authorId="0" shapeId="0" xr:uid="{00000000-0006-0000-0A00-00001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7" authorId="0" shapeId="0" xr:uid="{00000000-0006-0000-0A00-00001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7" authorId="0" shapeId="0" xr:uid="{00000000-0006-0000-0A00-00001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7" authorId="0" shapeId="0" xr:uid="{00000000-0006-0000-0A00-00001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7" authorId="0" shapeId="0" xr:uid="{00000000-0006-0000-0A00-00001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7" authorId="0" shapeId="0" xr:uid="{00000000-0006-0000-0A00-00001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7" authorId="0" shapeId="0" xr:uid="{00000000-0006-0000-0A00-00001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7" authorId="0" shapeId="0" xr:uid="{00000000-0006-0000-0A00-00001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7" authorId="0" shapeId="0" xr:uid="{00000000-0006-0000-0A00-00002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8" authorId="0" shapeId="0" xr:uid="{00000000-0006-0000-0A00-00002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8" authorId="0" shapeId="0" xr:uid="{00000000-0006-0000-0A00-00002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8" authorId="0" shapeId="0" xr:uid="{00000000-0006-0000-0A00-00002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8" authorId="0" shapeId="0" xr:uid="{00000000-0006-0000-0A00-00002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8" authorId="0" shapeId="0" xr:uid="{00000000-0006-0000-0A00-00002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8" authorId="0" shapeId="0" xr:uid="{00000000-0006-0000-0A00-00002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8" authorId="0" shapeId="0" xr:uid="{00000000-0006-0000-0A00-00002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8" authorId="0" shapeId="0" xr:uid="{00000000-0006-0000-0A00-00002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19" authorId="0" shapeId="0" xr:uid="{00000000-0006-0000-0A00-00002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19" authorId="0" shapeId="0" xr:uid="{00000000-0006-0000-0A00-00002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19" authorId="0" shapeId="0" xr:uid="{00000000-0006-0000-0A00-00002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19" authorId="0" shapeId="0" xr:uid="{00000000-0006-0000-0A00-00002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19" authorId="0" shapeId="0" xr:uid="{00000000-0006-0000-0A00-00002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19" authorId="0" shapeId="0" xr:uid="{00000000-0006-0000-0A00-00002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19" authorId="0" shapeId="0" xr:uid="{00000000-0006-0000-0A00-00002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19" authorId="0" shapeId="0" xr:uid="{00000000-0006-0000-0A00-00003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0" authorId="0" shapeId="0" xr:uid="{00000000-0006-0000-0A00-00003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0" authorId="0" shapeId="0" xr:uid="{00000000-0006-0000-0A00-00003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0" authorId="0" shapeId="0" xr:uid="{00000000-0006-0000-0A00-00003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0" authorId="0" shapeId="0" xr:uid="{00000000-0006-0000-0A00-00003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0" authorId="0" shapeId="0" xr:uid="{00000000-0006-0000-0A00-00003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0" authorId="0" shapeId="0" xr:uid="{00000000-0006-0000-0A00-00003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0" authorId="0" shapeId="0" xr:uid="{00000000-0006-0000-0A00-00003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0" authorId="0" shapeId="0" xr:uid="{00000000-0006-0000-0A00-00003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1" authorId="0" shapeId="0" xr:uid="{00000000-0006-0000-0A00-00003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1" authorId="0" shapeId="0" xr:uid="{00000000-0006-0000-0A00-00003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1" authorId="0" shapeId="0" xr:uid="{00000000-0006-0000-0A00-00003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1" authorId="0" shapeId="0" xr:uid="{00000000-0006-0000-0A00-00003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1" authorId="0" shapeId="0" xr:uid="{00000000-0006-0000-0A00-00003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1" authorId="0" shapeId="0" xr:uid="{00000000-0006-0000-0A00-00003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1" authorId="0" shapeId="0" xr:uid="{00000000-0006-0000-0A00-00003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1" authorId="0" shapeId="0" xr:uid="{00000000-0006-0000-0A00-00004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2" authorId="0" shapeId="0" xr:uid="{00000000-0006-0000-0A00-00004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2" authorId="0" shapeId="0" xr:uid="{00000000-0006-0000-0A00-00004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2" authorId="0" shapeId="0" xr:uid="{00000000-0006-0000-0A00-00004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2" authorId="0" shapeId="0" xr:uid="{00000000-0006-0000-0A00-00004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2" authorId="0" shapeId="0" xr:uid="{00000000-0006-0000-0A00-00004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2" authorId="0" shapeId="0" xr:uid="{00000000-0006-0000-0A00-00004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2" authorId="0" shapeId="0" xr:uid="{00000000-0006-0000-0A00-00004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2" authorId="0" shapeId="0" xr:uid="{00000000-0006-0000-0A00-00004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3" authorId="0" shapeId="0" xr:uid="{00000000-0006-0000-0A00-00004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3" authorId="0" shapeId="0" xr:uid="{00000000-0006-0000-0A00-00004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3" authorId="0" shapeId="0" xr:uid="{00000000-0006-0000-0A00-00004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3" authorId="0" shapeId="0" xr:uid="{00000000-0006-0000-0A00-00004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3" authorId="0" shapeId="0" xr:uid="{00000000-0006-0000-0A00-00004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3" authorId="0" shapeId="0" xr:uid="{00000000-0006-0000-0A00-00004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3" authorId="0" shapeId="0" xr:uid="{00000000-0006-0000-0A00-00004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3" authorId="0" shapeId="0" xr:uid="{00000000-0006-0000-0A00-00005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4" authorId="0" shapeId="0" xr:uid="{00000000-0006-0000-0A00-00005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4" authorId="0" shapeId="0" xr:uid="{00000000-0006-0000-0A00-00005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4" authorId="0" shapeId="0" xr:uid="{00000000-0006-0000-0A00-00005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4" authorId="0" shapeId="0" xr:uid="{00000000-0006-0000-0A00-00005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4" authorId="0" shapeId="0" xr:uid="{00000000-0006-0000-0A00-00005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4" authorId="0" shapeId="0" xr:uid="{00000000-0006-0000-0A00-00005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4" authorId="0" shapeId="0" xr:uid="{00000000-0006-0000-0A00-00005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4" authorId="0" shapeId="0" xr:uid="{00000000-0006-0000-0A00-00005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5" authorId="0" shapeId="0" xr:uid="{00000000-0006-0000-0A00-00005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5" authorId="0" shapeId="0" xr:uid="{00000000-0006-0000-0A00-00005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5" authorId="0" shapeId="0" xr:uid="{00000000-0006-0000-0A00-00005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5" authorId="0" shapeId="0" xr:uid="{00000000-0006-0000-0A00-00005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5" authorId="0" shapeId="0" xr:uid="{00000000-0006-0000-0A00-00005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5" authorId="0" shapeId="0" xr:uid="{00000000-0006-0000-0A00-00005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5" authorId="0" shapeId="0" xr:uid="{00000000-0006-0000-0A00-00005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5" authorId="0" shapeId="0" xr:uid="{00000000-0006-0000-0A00-00006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6" authorId="0" shapeId="0" xr:uid="{00000000-0006-0000-0A00-00006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6" authorId="0" shapeId="0" xr:uid="{00000000-0006-0000-0A00-00006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6" authorId="0" shapeId="0" xr:uid="{00000000-0006-0000-0A00-00006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6" authorId="0" shapeId="0" xr:uid="{00000000-0006-0000-0A00-00006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6" authorId="0" shapeId="0" xr:uid="{00000000-0006-0000-0A00-00006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6" authorId="0" shapeId="0" xr:uid="{00000000-0006-0000-0A00-00006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6" authorId="0" shapeId="0" xr:uid="{00000000-0006-0000-0A00-00006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6" authorId="0" shapeId="0" xr:uid="{00000000-0006-0000-0A00-00006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7" authorId="0" shapeId="0" xr:uid="{00000000-0006-0000-0A00-00006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7" authorId="0" shapeId="0" xr:uid="{00000000-0006-0000-0A00-00006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7" authorId="0" shapeId="0" xr:uid="{00000000-0006-0000-0A00-00006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7" authorId="0" shapeId="0" xr:uid="{00000000-0006-0000-0A00-00006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7" authorId="0" shapeId="0" xr:uid="{00000000-0006-0000-0A00-00006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7" authorId="0" shapeId="0" xr:uid="{00000000-0006-0000-0A00-00006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7" authorId="0" shapeId="0" xr:uid="{00000000-0006-0000-0A00-00006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7" authorId="0" shapeId="0" xr:uid="{00000000-0006-0000-0A00-00007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8" authorId="0" shapeId="0" xr:uid="{00000000-0006-0000-0A00-00007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8" authorId="0" shapeId="0" xr:uid="{00000000-0006-0000-0A00-00007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8" authorId="0" shapeId="0" xr:uid="{00000000-0006-0000-0A00-00007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8" authorId="0" shapeId="0" xr:uid="{00000000-0006-0000-0A00-00007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8" authorId="0" shapeId="0" xr:uid="{00000000-0006-0000-0A00-00007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8" authorId="0" shapeId="0" xr:uid="{00000000-0006-0000-0A00-00007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8" authorId="0" shapeId="0" xr:uid="{00000000-0006-0000-0A00-00007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8" authorId="0" shapeId="0" xr:uid="{00000000-0006-0000-0A00-00007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29" authorId="0" shapeId="0" xr:uid="{00000000-0006-0000-0A00-00007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29" authorId="0" shapeId="0" xr:uid="{00000000-0006-0000-0A00-00007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29" authorId="0" shapeId="0" xr:uid="{00000000-0006-0000-0A00-00007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29" authorId="0" shapeId="0" xr:uid="{00000000-0006-0000-0A00-00007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29" authorId="0" shapeId="0" xr:uid="{00000000-0006-0000-0A00-00007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29" authorId="0" shapeId="0" xr:uid="{00000000-0006-0000-0A00-00007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29" authorId="0" shapeId="0" xr:uid="{00000000-0006-0000-0A00-00007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29" authorId="0" shapeId="0" xr:uid="{00000000-0006-0000-0A00-00008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0" authorId="0" shapeId="0" xr:uid="{00000000-0006-0000-0A00-00008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0" authorId="0" shapeId="0" xr:uid="{00000000-0006-0000-0A00-00008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0" authorId="0" shapeId="0" xr:uid="{00000000-0006-0000-0A00-00008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0" authorId="0" shapeId="0" xr:uid="{00000000-0006-0000-0A00-00008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0" authorId="0" shapeId="0" xr:uid="{00000000-0006-0000-0A00-00008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0" authorId="0" shapeId="0" xr:uid="{00000000-0006-0000-0A00-00008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0" authorId="0" shapeId="0" xr:uid="{00000000-0006-0000-0A00-00008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0" authorId="0" shapeId="0" xr:uid="{00000000-0006-0000-0A00-00008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1" authorId="0" shapeId="0" xr:uid="{00000000-0006-0000-0A00-00008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1" authorId="0" shapeId="0" xr:uid="{00000000-0006-0000-0A00-00008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1" authorId="0" shapeId="0" xr:uid="{00000000-0006-0000-0A00-00008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1" authorId="0" shapeId="0" xr:uid="{00000000-0006-0000-0A00-00008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1" authorId="0" shapeId="0" xr:uid="{00000000-0006-0000-0A00-00008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1" authorId="0" shapeId="0" xr:uid="{00000000-0006-0000-0A00-00008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1" authorId="0" shapeId="0" xr:uid="{00000000-0006-0000-0A00-00008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1" authorId="0" shapeId="0" xr:uid="{00000000-0006-0000-0A00-00009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2" authorId="0" shapeId="0" xr:uid="{00000000-0006-0000-0A00-00009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2" authorId="0" shapeId="0" xr:uid="{00000000-0006-0000-0A00-00009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2" authorId="0" shapeId="0" xr:uid="{00000000-0006-0000-0A00-00009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2" authorId="0" shapeId="0" xr:uid="{00000000-0006-0000-0A00-00009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2" authorId="0" shapeId="0" xr:uid="{00000000-0006-0000-0A00-00009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2" authorId="0" shapeId="0" xr:uid="{00000000-0006-0000-0A00-00009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2" authorId="0" shapeId="0" xr:uid="{00000000-0006-0000-0A00-00009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2" authorId="0" shapeId="0" xr:uid="{00000000-0006-0000-0A00-00009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3" authorId="0" shapeId="0" xr:uid="{00000000-0006-0000-0A00-00009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3" authorId="0" shapeId="0" xr:uid="{00000000-0006-0000-0A00-00009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3" authorId="0" shapeId="0" xr:uid="{00000000-0006-0000-0A00-00009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3" authorId="0" shapeId="0" xr:uid="{00000000-0006-0000-0A00-00009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3" authorId="0" shapeId="0" xr:uid="{00000000-0006-0000-0A00-00009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3" authorId="0" shapeId="0" xr:uid="{00000000-0006-0000-0A00-00009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3" authorId="0" shapeId="0" xr:uid="{00000000-0006-0000-0A00-00009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3" authorId="0" shapeId="0" xr:uid="{00000000-0006-0000-0A00-0000A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4" authorId="0" shapeId="0" xr:uid="{00000000-0006-0000-0A00-0000A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4" authorId="0" shapeId="0" xr:uid="{00000000-0006-0000-0A00-0000A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4" authorId="0" shapeId="0" xr:uid="{00000000-0006-0000-0A00-0000A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4" authorId="0" shapeId="0" xr:uid="{00000000-0006-0000-0A00-0000A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4" authorId="0" shapeId="0" xr:uid="{00000000-0006-0000-0A00-0000A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4" authorId="0" shapeId="0" xr:uid="{00000000-0006-0000-0A00-0000A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4" authorId="0" shapeId="0" xr:uid="{00000000-0006-0000-0A00-0000A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4" authorId="0" shapeId="0" xr:uid="{00000000-0006-0000-0A00-0000A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5" authorId="0" shapeId="0" xr:uid="{00000000-0006-0000-0A00-0000A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5" authorId="0" shapeId="0" xr:uid="{00000000-0006-0000-0A00-0000A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5" authorId="0" shapeId="0" xr:uid="{00000000-0006-0000-0A00-0000A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5" authorId="0" shapeId="0" xr:uid="{00000000-0006-0000-0A00-0000A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5" authorId="0" shapeId="0" xr:uid="{00000000-0006-0000-0A00-0000A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5" authorId="0" shapeId="0" xr:uid="{00000000-0006-0000-0A00-0000A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5" authorId="0" shapeId="0" xr:uid="{00000000-0006-0000-0A00-0000A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5" authorId="0" shapeId="0" xr:uid="{00000000-0006-0000-0A00-0000B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6" authorId="0" shapeId="0" xr:uid="{00000000-0006-0000-0A00-0000B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6" authorId="0" shapeId="0" xr:uid="{00000000-0006-0000-0A00-0000B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6" authorId="0" shapeId="0" xr:uid="{00000000-0006-0000-0A00-0000B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6" authorId="0" shapeId="0" xr:uid="{00000000-0006-0000-0A00-0000B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6" authorId="0" shapeId="0" xr:uid="{00000000-0006-0000-0A00-0000B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6" authorId="0" shapeId="0" xr:uid="{00000000-0006-0000-0A00-0000B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6" authorId="0" shapeId="0" xr:uid="{00000000-0006-0000-0A00-0000B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6" authorId="0" shapeId="0" xr:uid="{00000000-0006-0000-0A00-0000B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7" authorId="0" shapeId="0" xr:uid="{00000000-0006-0000-0A00-0000B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7" authorId="0" shapeId="0" xr:uid="{00000000-0006-0000-0A00-0000B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7" authorId="0" shapeId="0" xr:uid="{00000000-0006-0000-0A00-0000B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7" authorId="0" shapeId="0" xr:uid="{00000000-0006-0000-0A00-0000B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7" authorId="0" shapeId="0" xr:uid="{00000000-0006-0000-0A00-0000B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7" authorId="0" shapeId="0" xr:uid="{00000000-0006-0000-0A00-0000B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7" authorId="0" shapeId="0" xr:uid="{00000000-0006-0000-0A00-0000B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7" authorId="0" shapeId="0" xr:uid="{00000000-0006-0000-0A00-0000C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8" authorId="0" shapeId="0" xr:uid="{00000000-0006-0000-0A00-0000C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8" authorId="0" shapeId="0" xr:uid="{00000000-0006-0000-0A00-0000C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8" authorId="0" shapeId="0" xr:uid="{00000000-0006-0000-0A00-0000C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8" authorId="0" shapeId="0" xr:uid="{00000000-0006-0000-0A00-0000C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8" authorId="0" shapeId="0" xr:uid="{00000000-0006-0000-0A00-0000C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8" authorId="0" shapeId="0" xr:uid="{00000000-0006-0000-0A00-0000C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8" authorId="0" shapeId="0" xr:uid="{00000000-0006-0000-0A00-0000C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8" authorId="0" shapeId="0" xr:uid="{00000000-0006-0000-0A00-0000C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39" authorId="0" shapeId="0" xr:uid="{00000000-0006-0000-0A00-0000C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39" authorId="0" shapeId="0" xr:uid="{00000000-0006-0000-0A00-0000C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39" authorId="0" shapeId="0" xr:uid="{00000000-0006-0000-0A00-0000C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39" authorId="0" shapeId="0" xr:uid="{00000000-0006-0000-0A00-0000C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39" authorId="0" shapeId="0" xr:uid="{00000000-0006-0000-0A00-0000C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39" authorId="0" shapeId="0" xr:uid="{00000000-0006-0000-0A00-0000C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39" authorId="0" shapeId="0" xr:uid="{00000000-0006-0000-0A00-0000C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39" authorId="0" shapeId="0" xr:uid="{00000000-0006-0000-0A00-0000D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0" authorId="0" shapeId="0" xr:uid="{00000000-0006-0000-0A00-0000D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0" authorId="0" shapeId="0" xr:uid="{00000000-0006-0000-0A00-0000D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0" authorId="0" shapeId="0" xr:uid="{00000000-0006-0000-0A00-0000D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0" authorId="0" shapeId="0" xr:uid="{00000000-0006-0000-0A00-0000D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0" authorId="0" shapeId="0" xr:uid="{00000000-0006-0000-0A00-0000D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0" authorId="0" shapeId="0" xr:uid="{00000000-0006-0000-0A00-0000D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0" authorId="0" shapeId="0" xr:uid="{00000000-0006-0000-0A00-0000D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0" authorId="0" shapeId="0" xr:uid="{00000000-0006-0000-0A00-0000D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1" authorId="0" shapeId="0" xr:uid="{00000000-0006-0000-0A00-0000D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1" authorId="0" shapeId="0" xr:uid="{00000000-0006-0000-0A00-0000D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1" authorId="0" shapeId="0" xr:uid="{00000000-0006-0000-0A00-0000D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1" authorId="0" shapeId="0" xr:uid="{00000000-0006-0000-0A00-0000D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1" authorId="0" shapeId="0" xr:uid="{00000000-0006-0000-0A00-0000D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1" authorId="0" shapeId="0" xr:uid="{00000000-0006-0000-0A00-0000D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1" authorId="0" shapeId="0" xr:uid="{00000000-0006-0000-0A00-0000D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1" authorId="0" shapeId="0" xr:uid="{00000000-0006-0000-0A00-0000E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2" authorId="0" shapeId="0" xr:uid="{00000000-0006-0000-0A00-0000E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2" authorId="0" shapeId="0" xr:uid="{00000000-0006-0000-0A00-0000E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2" authorId="0" shapeId="0" xr:uid="{00000000-0006-0000-0A00-0000E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2" authorId="0" shapeId="0" xr:uid="{00000000-0006-0000-0A00-0000E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2" authorId="0" shapeId="0" xr:uid="{00000000-0006-0000-0A00-0000E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2" authorId="0" shapeId="0" xr:uid="{00000000-0006-0000-0A00-0000E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2" authorId="0" shapeId="0" xr:uid="{00000000-0006-0000-0A00-0000E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2" authorId="0" shapeId="0" xr:uid="{00000000-0006-0000-0A00-0000E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3" authorId="0" shapeId="0" xr:uid="{00000000-0006-0000-0A00-0000E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3" authorId="0" shapeId="0" xr:uid="{00000000-0006-0000-0A00-0000E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3" authorId="0" shapeId="0" xr:uid="{00000000-0006-0000-0A00-0000E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3" authorId="0" shapeId="0" xr:uid="{00000000-0006-0000-0A00-0000E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3" authorId="0" shapeId="0" xr:uid="{00000000-0006-0000-0A00-0000E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3" authorId="0" shapeId="0" xr:uid="{00000000-0006-0000-0A00-0000E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3" authorId="0" shapeId="0" xr:uid="{00000000-0006-0000-0A00-0000E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3" authorId="0" shapeId="0" xr:uid="{00000000-0006-0000-0A00-0000F0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4" authorId="0" shapeId="0" xr:uid="{00000000-0006-0000-0A00-0000F1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4" authorId="0" shapeId="0" xr:uid="{00000000-0006-0000-0A00-0000F2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4" authorId="0" shapeId="0" xr:uid="{00000000-0006-0000-0A00-0000F3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4" authorId="0" shapeId="0" xr:uid="{00000000-0006-0000-0A00-0000F4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4" authorId="0" shapeId="0" xr:uid="{00000000-0006-0000-0A00-0000F5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4" authorId="0" shapeId="0" xr:uid="{00000000-0006-0000-0A00-0000F6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4" authorId="0" shapeId="0" xr:uid="{00000000-0006-0000-0A00-0000F7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4" authorId="0" shapeId="0" xr:uid="{00000000-0006-0000-0A00-0000F803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5" authorId="0" shapeId="0" xr:uid="{00000000-0006-0000-0A00-0000F903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5" authorId="0" shapeId="0" xr:uid="{00000000-0006-0000-0A00-0000FA03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5" authorId="0" shapeId="0" xr:uid="{00000000-0006-0000-0A00-0000FB03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5" authorId="0" shapeId="0" xr:uid="{00000000-0006-0000-0A00-0000FC03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5" authorId="0" shapeId="0" xr:uid="{00000000-0006-0000-0A00-0000FD03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5" authorId="0" shapeId="0" xr:uid="{00000000-0006-0000-0A00-0000FE03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5" authorId="0" shapeId="0" xr:uid="{00000000-0006-0000-0A00-0000FF03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5" authorId="0" shapeId="0" xr:uid="{00000000-0006-0000-0A00-00000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6" authorId="0" shapeId="0" xr:uid="{00000000-0006-0000-0A00-00000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6" authorId="0" shapeId="0" xr:uid="{00000000-0006-0000-0A00-00000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6" authorId="0" shapeId="0" xr:uid="{00000000-0006-0000-0A00-00000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6" authorId="0" shapeId="0" xr:uid="{00000000-0006-0000-0A00-00000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6" authorId="0" shapeId="0" xr:uid="{00000000-0006-0000-0A00-00000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6" authorId="0" shapeId="0" xr:uid="{00000000-0006-0000-0A00-00000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6" authorId="0" shapeId="0" xr:uid="{00000000-0006-0000-0A00-00000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6" authorId="0" shapeId="0" xr:uid="{00000000-0006-0000-0A00-00000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7" authorId="0" shapeId="0" xr:uid="{00000000-0006-0000-0A00-00000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7" authorId="0" shapeId="0" xr:uid="{00000000-0006-0000-0A00-00000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7" authorId="0" shapeId="0" xr:uid="{00000000-0006-0000-0A00-00000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7" authorId="0" shapeId="0" xr:uid="{00000000-0006-0000-0A00-00000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7" authorId="0" shapeId="0" xr:uid="{00000000-0006-0000-0A00-00000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7" authorId="0" shapeId="0" xr:uid="{00000000-0006-0000-0A00-00000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7" authorId="0" shapeId="0" xr:uid="{00000000-0006-0000-0A00-00000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7" authorId="0" shapeId="0" xr:uid="{00000000-0006-0000-0A00-00001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8" authorId="0" shapeId="0" xr:uid="{00000000-0006-0000-0A00-00001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8" authorId="0" shapeId="0" xr:uid="{00000000-0006-0000-0A00-00001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8" authorId="0" shapeId="0" xr:uid="{00000000-0006-0000-0A00-00001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8" authorId="0" shapeId="0" xr:uid="{00000000-0006-0000-0A00-00001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8" authorId="0" shapeId="0" xr:uid="{00000000-0006-0000-0A00-00001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8" authorId="0" shapeId="0" xr:uid="{00000000-0006-0000-0A00-00001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8" authorId="0" shapeId="0" xr:uid="{00000000-0006-0000-0A00-00001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8" authorId="0" shapeId="0" xr:uid="{00000000-0006-0000-0A00-00001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49" authorId="0" shapeId="0" xr:uid="{00000000-0006-0000-0A00-00001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49" authorId="0" shapeId="0" xr:uid="{00000000-0006-0000-0A00-00001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49" authorId="0" shapeId="0" xr:uid="{00000000-0006-0000-0A00-00001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49" authorId="0" shapeId="0" xr:uid="{00000000-0006-0000-0A00-00001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49" authorId="0" shapeId="0" xr:uid="{00000000-0006-0000-0A00-00001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49" authorId="0" shapeId="0" xr:uid="{00000000-0006-0000-0A00-00001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49" authorId="0" shapeId="0" xr:uid="{00000000-0006-0000-0A00-00001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49" authorId="0" shapeId="0" xr:uid="{00000000-0006-0000-0A00-00002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0" authorId="0" shapeId="0" xr:uid="{00000000-0006-0000-0A00-00002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0" authorId="0" shapeId="0" xr:uid="{00000000-0006-0000-0A00-00002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0" authorId="0" shapeId="0" xr:uid="{00000000-0006-0000-0A00-00002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0" authorId="0" shapeId="0" xr:uid="{00000000-0006-0000-0A00-00002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0" authorId="0" shapeId="0" xr:uid="{00000000-0006-0000-0A00-00002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0" authorId="0" shapeId="0" xr:uid="{00000000-0006-0000-0A00-00002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0" authorId="0" shapeId="0" xr:uid="{00000000-0006-0000-0A00-00002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0" authorId="0" shapeId="0" xr:uid="{00000000-0006-0000-0A00-00002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1" authorId="0" shapeId="0" xr:uid="{00000000-0006-0000-0A00-00002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1" authorId="0" shapeId="0" xr:uid="{00000000-0006-0000-0A00-00002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1" authorId="0" shapeId="0" xr:uid="{00000000-0006-0000-0A00-00002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1" authorId="0" shapeId="0" xr:uid="{00000000-0006-0000-0A00-00002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1" authorId="0" shapeId="0" xr:uid="{00000000-0006-0000-0A00-00002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1" authorId="0" shapeId="0" xr:uid="{00000000-0006-0000-0A00-00002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1" authorId="0" shapeId="0" xr:uid="{00000000-0006-0000-0A00-00002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1" authorId="0" shapeId="0" xr:uid="{00000000-0006-0000-0A00-00003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2" authorId="0" shapeId="0" xr:uid="{00000000-0006-0000-0A00-00003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2" authorId="0" shapeId="0" xr:uid="{00000000-0006-0000-0A00-00003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2" authorId="0" shapeId="0" xr:uid="{00000000-0006-0000-0A00-00003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2" authorId="0" shapeId="0" xr:uid="{00000000-0006-0000-0A00-00003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2" authorId="0" shapeId="0" xr:uid="{00000000-0006-0000-0A00-00003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2" authorId="0" shapeId="0" xr:uid="{00000000-0006-0000-0A00-00003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2" authorId="0" shapeId="0" xr:uid="{00000000-0006-0000-0A00-00003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2" authorId="0" shapeId="0" xr:uid="{00000000-0006-0000-0A00-00003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3" authorId="0" shapeId="0" xr:uid="{00000000-0006-0000-0A00-00003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3" authorId="0" shapeId="0" xr:uid="{00000000-0006-0000-0A00-00003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3" authorId="0" shapeId="0" xr:uid="{00000000-0006-0000-0A00-00003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3" authorId="0" shapeId="0" xr:uid="{00000000-0006-0000-0A00-00003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3" authorId="0" shapeId="0" xr:uid="{00000000-0006-0000-0A00-00003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3" authorId="0" shapeId="0" xr:uid="{00000000-0006-0000-0A00-00003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3" authorId="0" shapeId="0" xr:uid="{00000000-0006-0000-0A00-00003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3" authorId="0" shapeId="0" xr:uid="{00000000-0006-0000-0A00-00004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4" authorId="0" shapeId="0" xr:uid="{00000000-0006-0000-0A00-00004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4" authorId="0" shapeId="0" xr:uid="{00000000-0006-0000-0A00-00004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4" authorId="0" shapeId="0" xr:uid="{00000000-0006-0000-0A00-00004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4" authorId="0" shapeId="0" xr:uid="{00000000-0006-0000-0A00-00004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4" authorId="0" shapeId="0" xr:uid="{00000000-0006-0000-0A00-00004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4" authorId="0" shapeId="0" xr:uid="{00000000-0006-0000-0A00-00004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4" authorId="0" shapeId="0" xr:uid="{00000000-0006-0000-0A00-00004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4" authorId="0" shapeId="0" xr:uid="{00000000-0006-0000-0A00-00004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5" authorId="0" shapeId="0" xr:uid="{00000000-0006-0000-0A00-00004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5" authorId="0" shapeId="0" xr:uid="{00000000-0006-0000-0A00-00004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5" authorId="0" shapeId="0" xr:uid="{00000000-0006-0000-0A00-00004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5" authorId="0" shapeId="0" xr:uid="{00000000-0006-0000-0A00-00004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5" authorId="0" shapeId="0" xr:uid="{00000000-0006-0000-0A00-00004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5" authorId="0" shapeId="0" xr:uid="{00000000-0006-0000-0A00-00004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5" authorId="0" shapeId="0" xr:uid="{00000000-0006-0000-0A00-00004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5" authorId="0" shapeId="0" xr:uid="{00000000-0006-0000-0A00-00005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6" authorId="0" shapeId="0" xr:uid="{00000000-0006-0000-0A00-00005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6" authorId="0" shapeId="0" xr:uid="{00000000-0006-0000-0A00-00005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6" authorId="0" shapeId="0" xr:uid="{00000000-0006-0000-0A00-00005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6" authorId="0" shapeId="0" xr:uid="{00000000-0006-0000-0A00-00005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6" authorId="0" shapeId="0" xr:uid="{00000000-0006-0000-0A00-00005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6" authorId="0" shapeId="0" xr:uid="{00000000-0006-0000-0A00-00005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6" authorId="0" shapeId="0" xr:uid="{00000000-0006-0000-0A00-00005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6" authorId="0" shapeId="0" xr:uid="{00000000-0006-0000-0A00-00005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7" authorId="0" shapeId="0" xr:uid="{00000000-0006-0000-0A00-00005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7" authorId="0" shapeId="0" xr:uid="{00000000-0006-0000-0A00-00005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7" authorId="0" shapeId="0" xr:uid="{00000000-0006-0000-0A00-00005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7" authorId="0" shapeId="0" xr:uid="{00000000-0006-0000-0A00-00005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7" authorId="0" shapeId="0" xr:uid="{00000000-0006-0000-0A00-00005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7" authorId="0" shapeId="0" xr:uid="{00000000-0006-0000-0A00-00005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7" authorId="0" shapeId="0" xr:uid="{00000000-0006-0000-0A00-00005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7" authorId="0" shapeId="0" xr:uid="{00000000-0006-0000-0A00-00006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8" authorId="0" shapeId="0" xr:uid="{00000000-0006-0000-0A00-00006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8" authorId="0" shapeId="0" xr:uid="{00000000-0006-0000-0A00-00006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8" authorId="0" shapeId="0" xr:uid="{00000000-0006-0000-0A00-00006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8" authorId="0" shapeId="0" xr:uid="{00000000-0006-0000-0A00-00006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8" authorId="0" shapeId="0" xr:uid="{00000000-0006-0000-0A00-00006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8" authorId="0" shapeId="0" xr:uid="{00000000-0006-0000-0A00-00006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8" authorId="0" shapeId="0" xr:uid="{00000000-0006-0000-0A00-00006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8" authorId="0" shapeId="0" xr:uid="{00000000-0006-0000-0A00-00006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59" authorId="0" shapeId="0" xr:uid="{00000000-0006-0000-0A00-00006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59" authorId="0" shapeId="0" xr:uid="{00000000-0006-0000-0A00-00006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59" authorId="0" shapeId="0" xr:uid="{00000000-0006-0000-0A00-00006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59" authorId="0" shapeId="0" xr:uid="{00000000-0006-0000-0A00-00006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59" authorId="0" shapeId="0" xr:uid="{00000000-0006-0000-0A00-00006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59" authorId="0" shapeId="0" xr:uid="{00000000-0006-0000-0A00-00006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59" authorId="0" shapeId="0" xr:uid="{00000000-0006-0000-0A00-00006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59" authorId="0" shapeId="0" xr:uid="{00000000-0006-0000-0A00-00007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0" authorId="0" shapeId="0" xr:uid="{00000000-0006-0000-0A00-00007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0" authorId="0" shapeId="0" xr:uid="{00000000-0006-0000-0A00-00007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0" authorId="0" shapeId="0" xr:uid="{00000000-0006-0000-0A00-00007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0" authorId="0" shapeId="0" xr:uid="{00000000-0006-0000-0A00-00007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0" authorId="0" shapeId="0" xr:uid="{00000000-0006-0000-0A00-00007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0" authorId="0" shapeId="0" xr:uid="{00000000-0006-0000-0A00-00007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0" authorId="0" shapeId="0" xr:uid="{00000000-0006-0000-0A00-00007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0" authorId="0" shapeId="0" xr:uid="{00000000-0006-0000-0A00-00007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1" authorId="0" shapeId="0" xr:uid="{00000000-0006-0000-0A00-00007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1" authorId="0" shapeId="0" xr:uid="{00000000-0006-0000-0A00-00007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1" authorId="0" shapeId="0" xr:uid="{00000000-0006-0000-0A00-00007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1" authorId="0" shapeId="0" xr:uid="{00000000-0006-0000-0A00-00007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1" authorId="0" shapeId="0" xr:uid="{00000000-0006-0000-0A00-00007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1" authorId="0" shapeId="0" xr:uid="{00000000-0006-0000-0A00-00007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1" authorId="0" shapeId="0" xr:uid="{00000000-0006-0000-0A00-00007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1" authorId="0" shapeId="0" xr:uid="{00000000-0006-0000-0A00-00008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2" authorId="0" shapeId="0" xr:uid="{00000000-0006-0000-0A00-00008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2" authorId="0" shapeId="0" xr:uid="{00000000-0006-0000-0A00-00008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2" authorId="0" shapeId="0" xr:uid="{00000000-0006-0000-0A00-00008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2" authorId="0" shapeId="0" xr:uid="{00000000-0006-0000-0A00-00008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2" authorId="0" shapeId="0" xr:uid="{00000000-0006-0000-0A00-00008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2" authorId="0" shapeId="0" xr:uid="{00000000-0006-0000-0A00-00008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2" authorId="0" shapeId="0" xr:uid="{00000000-0006-0000-0A00-00008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2" authorId="0" shapeId="0" xr:uid="{00000000-0006-0000-0A00-00008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3" authorId="0" shapeId="0" xr:uid="{00000000-0006-0000-0A00-00008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3" authorId="0" shapeId="0" xr:uid="{00000000-0006-0000-0A00-00008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3" authorId="0" shapeId="0" xr:uid="{00000000-0006-0000-0A00-00008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3" authorId="0" shapeId="0" xr:uid="{00000000-0006-0000-0A00-00008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3" authorId="0" shapeId="0" xr:uid="{00000000-0006-0000-0A00-00008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3" authorId="0" shapeId="0" xr:uid="{00000000-0006-0000-0A00-00008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3" authorId="0" shapeId="0" xr:uid="{00000000-0006-0000-0A00-00008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3" authorId="0" shapeId="0" xr:uid="{00000000-0006-0000-0A00-00009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4" authorId="0" shapeId="0" xr:uid="{00000000-0006-0000-0A00-00009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4" authorId="0" shapeId="0" xr:uid="{00000000-0006-0000-0A00-00009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4" authorId="0" shapeId="0" xr:uid="{00000000-0006-0000-0A00-00009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4" authorId="0" shapeId="0" xr:uid="{00000000-0006-0000-0A00-00009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4" authorId="0" shapeId="0" xr:uid="{00000000-0006-0000-0A00-00009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4" authorId="0" shapeId="0" xr:uid="{00000000-0006-0000-0A00-00009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4" authorId="0" shapeId="0" xr:uid="{00000000-0006-0000-0A00-00009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4" authorId="0" shapeId="0" xr:uid="{00000000-0006-0000-0A00-00009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5" authorId="0" shapeId="0" xr:uid="{00000000-0006-0000-0A00-00009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5" authorId="0" shapeId="0" xr:uid="{00000000-0006-0000-0A00-00009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5" authorId="0" shapeId="0" xr:uid="{00000000-0006-0000-0A00-00009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5" authorId="0" shapeId="0" xr:uid="{00000000-0006-0000-0A00-00009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5" authorId="0" shapeId="0" xr:uid="{00000000-0006-0000-0A00-00009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5" authorId="0" shapeId="0" xr:uid="{00000000-0006-0000-0A00-00009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5" authorId="0" shapeId="0" xr:uid="{00000000-0006-0000-0A00-00009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5" authorId="0" shapeId="0" xr:uid="{00000000-0006-0000-0A00-0000A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6" authorId="0" shapeId="0" xr:uid="{00000000-0006-0000-0A00-0000A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6" authorId="0" shapeId="0" xr:uid="{00000000-0006-0000-0A00-0000A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6" authorId="0" shapeId="0" xr:uid="{00000000-0006-0000-0A00-0000A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6" authorId="0" shapeId="0" xr:uid="{00000000-0006-0000-0A00-0000A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6" authorId="0" shapeId="0" xr:uid="{00000000-0006-0000-0A00-0000A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6" authorId="0" shapeId="0" xr:uid="{00000000-0006-0000-0A00-0000A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6" authorId="0" shapeId="0" xr:uid="{00000000-0006-0000-0A00-0000A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6" authorId="0" shapeId="0" xr:uid="{00000000-0006-0000-0A00-0000A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7" authorId="0" shapeId="0" xr:uid="{00000000-0006-0000-0A00-0000A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7" authorId="0" shapeId="0" xr:uid="{00000000-0006-0000-0A00-0000A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7" authorId="0" shapeId="0" xr:uid="{00000000-0006-0000-0A00-0000A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7" authorId="0" shapeId="0" xr:uid="{00000000-0006-0000-0A00-0000A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7" authorId="0" shapeId="0" xr:uid="{00000000-0006-0000-0A00-0000A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7" authorId="0" shapeId="0" xr:uid="{00000000-0006-0000-0A00-0000A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7" authorId="0" shapeId="0" xr:uid="{00000000-0006-0000-0A00-0000A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7" authorId="0" shapeId="0" xr:uid="{00000000-0006-0000-0A00-0000B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8" authorId="0" shapeId="0" xr:uid="{00000000-0006-0000-0A00-0000B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8" authorId="0" shapeId="0" xr:uid="{00000000-0006-0000-0A00-0000B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8" authorId="0" shapeId="0" xr:uid="{00000000-0006-0000-0A00-0000B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8" authorId="0" shapeId="0" xr:uid="{00000000-0006-0000-0A00-0000B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8" authorId="0" shapeId="0" xr:uid="{00000000-0006-0000-0A00-0000B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8" authorId="0" shapeId="0" xr:uid="{00000000-0006-0000-0A00-0000B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8" authorId="0" shapeId="0" xr:uid="{00000000-0006-0000-0A00-0000B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8" authorId="0" shapeId="0" xr:uid="{00000000-0006-0000-0A00-0000B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69" authorId="0" shapeId="0" xr:uid="{00000000-0006-0000-0A00-0000B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69" authorId="0" shapeId="0" xr:uid="{00000000-0006-0000-0A00-0000B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69" authorId="0" shapeId="0" xr:uid="{00000000-0006-0000-0A00-0000B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69" authorId="0" shapeId="0" xr:uid="{00000000-0006-0000-0A00-0000B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69" authorId="0" shapeId="0" xr:uid="{00000000-0006-0000-0A00-0000B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69" authorId="0" shapeId="0" xr:uid="{00000000-0006-0000-0A00-0000B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69" authorId="0" shapeId="0" xr:uid="{00000000-0006-0000-0A00-0000B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69" authorId="0" shapeId="0" xr:uid="{00000000-0006-0000-0A00-0000C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0" authorId="0" shapeId="0" xr:uid="{00000000-0006-0000-0A00-0000C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0" authorId="0" shapeId="0" xr:uid="{00000000-0006-0000-0A00-0000C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0" authorId="0" shapeId="0" xr:uid="{00000000-0006-0000-0A00-0000C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0" authorId="0" shapeId="0" xr:uid="{00000000-0006-0000-0A00-0000C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0" authorId="0" shapeId="0" xr:uid="{00000000-0006-0000-0A00-0000C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0" authorId="0" shapeId="0" xr:uid="{00000000-0006-0000-0A00-0000C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0" authorId="0" shapeId="0" xr:uid="{00000000-0006-0000-0A00-0000C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0" authorId="0" shapeId="0" xr:uid="{00000000-0006-0000-0A00-0000C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1" authorId="0" shapeId="0" xr:uid="{00000000-0006-0000-0A00-0000C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1" authorId="0" shapeId="0" xr:uid="{00000000-0006-0000-0A00-0000C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1" authorId="0" shapeId="0" xr:uid="{00000000-0006-0000-0A00-0000C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1" authorId="0" shapeId="0" xr:uid="{00000000-0006-0000-0A00-0000C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1" authorId="0" shapeId="0" xr:uid="{00000000-0006-0000-0A00-0000C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1" authorId="0" shapeId="0" xr:uid="{00000000-0006-0000-0A00-0000C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1" authorId="0" shapeId="0" xr:uid="{00000000-0006-0000-0A00-0000C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1" authorId="0" shapeId="0" xr:uid="{00000000-0006-0000-0A00-0000D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2" authorId="0" shapeId="0" xr:uid="{00000000-0006-0000-0A00-0000D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2" authorId="0" shapeId="0" xr:uid="{00000000-0006-0000-0A00-0000D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2" authorId="0" shapeId="0" xr:uid="{00000000-0006-0000-0A00-0000D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2" authorId="0" shapeId="0" xr:uid="{00000000-0006-0000-0A00-0000D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2" authorId="0" shapeId="0" xr:uid="{00000000-0006-0000-0A00-0000D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2" authorId="0" shapeId="0" xr:uid="{00000000-0006-0000-0A00-0000D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2" authorId="0" shapeId="0" xr:uid="{00000000-0006-0000-0A00-0000D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2" authorId="0" shapeId="0" xr:uid="{00000000-0006-0000-0A00-0000D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3" authorId="0" shapeId="0" xr:uid="{00000000-0006-0000-0A00-0000D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3" authorId="0" shapeId="0" xr:uid="{00000000-0006-0000-0A00-0000D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3" authorId="0" shapeId="0" xr:uid="{00000000-0006-0000-0A00-0000D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3" authorId="0" shapeId="0" xr:uid="{00000000-0006-0000-0A00-0000D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3" authorId="0" shapeId="0" xr:uid="{00000000-0006-0000-0A00-0000D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3" authorId="0" shapeId="0" xr:uid="{00000000-0006-0000-0A00-0000D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3" authorId="0" shapeId="0" xr:uid="{00000000-0006-0000-0A00-0000D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3" authorId="0" shapeId="0" xr:uid="{00000000-0006-0000-0A00-0000E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4" authorId="0" shapeId="0" xr:uid="{00000000-0006-0000-0A00-0000E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4" authorId="0" shapeId="0" xr:uid="{00000000-0006-0000-0A00-0000E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4" authorId="0" shapeId="0" xr:uid="{00000000-0006-0000-0A00-0000E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4" authorId="0" shapeId="0" xr:uid="{00000000-0006-0000-0A00-0000E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4" authorId="0" shapeId="0" xr:uid="{00000000-0006-0000-0A00-0000E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4" authorId="0" shapeId="0" xr:uid="{00000000-0006-0000-0A00-0000E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4" authorId="0" shapeId="0" xr:uid="{00000000-0006-0000-0A00-0000E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4" authorId="0" shapeId="0" xr:uid="{00000000-0006-0000-0A00-0000E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5" authorId="0" shapeId="0" xr:uid="{00000000-0006-0000-0A00-0000E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5" authorId="0" shapeId="0" xr:uid="{00000000-0006-0000-0A00-0000E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5" authorId="0" shapeId="0" xr:uid="{00000000-0006-0000-0A00-0000E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5" authorId="0" shapeId="0" xr:uid="{00000000-0006-0000-0A00-0000E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5" authorId="0" shapeId="0" xr:uid="{00000000-0006-0000-0A00-0000E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5" authorId="0" shapeId="0" xr:uid="{00000000-0006-0000-0A00-0000E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5" authorId="0" shapeId="0" xr:uid="{00000000-0006-0000-0A00-0000E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5" authorId="0" shapeId="0" xr:uid="{00000000-0006-0000-0A00-0000F0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6" authorId="0" shapeId="0" xr:uid="{00000000-0006-0000-0A00-0000F1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6" authorId="0" shapeId="0" xr:uid="{00000000-0006-0000-0A00-0000F2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6" authorId="0" shapeId="0" xr:uid="{00000000-0006-0000-0A00-0000F3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6" authorId="0" shapeId="0" xr:uid="{00000000-0006-0000-0A00-0000F4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6" authorId="0" shapeId="0" xr:uid="{00000000-0006-0000-0A00-0000F5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6" authorId="0" shapeId="0" xr:uid="{00000000-0006-0000-0A00-0000F6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6" authorId="0" shapeId="0" xr:uid="{00000000-0006-0000-0A00-0000F7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6" authorId="0" shapeId="0" xr:uid="{00000000-0006-0000-0A00-0000F804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7" authorId="0" shapeId="0" xr:uid="{00000000-0006-0000-0A00-0000F904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7" authorId="0" shapeId="0" xr:uid="{00000000-0006-0000-0A00-0000FA04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7" authorId="0" shapeId="0" xr:uid="{00000000-0006-0000-0A00-0000FB04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7" authorId="0" shapeId="0" xr:uid="{00000000-0006-0000-0A00-0000FC04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7" authorId="0" shapeId="0" xr:uid="{00000000-0006-0000-0A00-0000FD04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7" authorId="0" shapeId="0" xr:uid="{00000000-0006-0000-0A00-0000FE04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7" authorId="0" shapeId="0" xr:uid="{00000000-0006-0000-0A00-0000FF04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7" authorId="0" shapeId="0" xr:uid="{00000000-0006-0000-0A00-00000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8" authorId="0" shapeId="0" xr:uid="{00000000-0006-0000-0A00-00000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8" authorId="0" shapeId="0" xr:uid="{00000000-0006-0000-0A00-00000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8" authorId="0" shapeId="0" xr:uid="{00000000-0006-0000-0A00-00000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8" authorId="0" shapeId="0" xr:uid="{00000000-0006-0000-0A00-00000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8" authorId="0" shapeId="0" xr:uid="{00000000-0006-0000-0A00-00000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8" authorId="0" shapeId="0" xr:uid="{00000000-0006-0000-0A00-00000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8" authorId="0" shapeId="0" xr:uid="{00000000-0006-0000-0A00-00000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8" authorId="0" shapeId="0" xr:uid="{00000000-0006-0000-0A00-00000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79" authorId="0" shapeId="0" xr:uid="{00000000-0006-0000-0A00-00000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79" authorId="0" shapeId="0" xr:uid="{00000000-0006-0000-0A00-00000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79" authorId="0" shapeId="0" xr:uid="{00000000-0006-0000-0A00-00000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79" authorId="0" shapeId="0" xr:uid="{00000000-0006-0000-0A00-00000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79" authorId="0" shapeId="0" xr:uid="{00000000-0006-0000-0A00-00000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79" authorId="0" shapeId="0" xr:uid="{00000000-0006-0000-0A00-00000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79" authorId="0" shapeId="0" xr:uid="{00000000-0006-0000-0A00-00000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79" authorId="0" shapeId="0" xr:uid="{00000000-0006-0000-0A00-00001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0" authorId="0" shapeId="0" xr:uid="{00000000-0006-0000-0A00-00001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0" authorId="0" shapeId="0" xr:uid="{00000000-0006-0000-0A00-00001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0" authorId="0" shapeId="0" xr:uid="{00000000-0006-0000-0A00-00001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0" authorId="0" shapeId="0" xr:uid="{00000000-0006-0000-0A00-00001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0" authorId="0" shapeId="0" xr:uid="{00000000-0006-0000-0A00-00001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0" authorId="0" shapeId="0" xr:uid="{00000000-0006-0000-0A00-00001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0" authorId="0" shapeId="0" xr:uid="{00000000-0006-0000-0A00-00001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0" authorId="0" shapeId="0" xr:uid="{00000000-0006-0000-0A00-00001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1" authorId="0" shapeId="0" xr:uid="{00000000-0006-0000-0A00-00001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1" authorId="0" shapeId="0" xr:uid="{00000000-0006-0000-0A00-00001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1" authorId="0" shapeId="0" xr:uid="{00000000-0006-0000-0A00-00001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1" authorId="0" shapeId="0" xr:uid="{00000000-0006-0000-0A00-00001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1" authorId="0" shapeId="0" xr:uid="{00000000-0006-0000-0A00-00001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1" authorId="0" shapeId="0" xr:uid="{00000000-0006-0000-0A00-00001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1" authorId="0" shapeId="0" xr:uid="{00000000-0006-0000-0A00-00001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1" authorId="0" shapeId="0" xr:uid="{00000000-0006-0000-0A00-00002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2" authorId="0" shapeId="0" xr:uid="{00000000-0006-0000-0A00-00002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2" authorId="0" shapeId="0" xr:uid="{00000000-0006-0000-0A00-00002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2" authorId="0" shapeId="0" xr:uid="{00000000-0006-0000-0A00-00002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2" authorId="0" shapeId="0" xr:uid="{00000000-0006-0000-0A00-00002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2" authorId="0" shapeId="0" xr:uid="{00000000-0006-0000-0A00-00002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2" authorId="0" shapeId="0" xr:uid="{00000000-0006-0000-0A00-00002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2" authorId="0" shapeId="0" xr:uid="{00000000-0006-0000-0A00-00002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2" authorId="0" shapeId="0" xr:uid="{00000000-0006-0000-0A00-00002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3" authorId="0" shapeId="0" xr:uid="{00000000-0006-0000-0A00-00002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3" authorId="0" shapeId="0" xr:uid="{00000000-0006-0000-0A00-00002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3" authorId="0" shapeId="0" xr:uid="{00000000-0006-0000-0A00-00002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3" authorId="0" shapeId="0" xr:uid="{00000000-0006-0000-0A00-00002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3" authorId="0" shapeId="0" xr:uid="{00000000-0006-0000-0A00-00002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3" authorId="0" shapeId="0" xr:uid="{00000000-0006-0000-0A00-00002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3" authorId="0" shapeId="0" xr:uid="{00000000-0006-0000-0A00-00002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3" authorId="0" shapeId="0" xr:uid="{00000000-0006-0000-0A00-00003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4" authorId="0" shapeId="0" xr:uid="{00000000-0006-0000-0A00-00003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4" authorId="0" shapeId="0" xr:uid="{00000000-0006-0000-0A00-00003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4" authorId="0" shapeId="0" xr:uid="{00000000-0006-0000-0A00-00003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4" authorId="0" shapeId="0" xr:uid="{00000000-0006-0000-0A00-00003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4" authorId="0" shapeId="0" xr:uid="{00000000-0006-0000-0A00-00003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4" authorId="0" shapeId="0" xr:uid="{00000000-0006-0000-0A00-00003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4" authorId="0" shapeId="0" xr:uid="{00000000-0006-0000-0A00-00003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4" authorId="0" shapeId="0" xr:uid="{00000000-0006-0000-0A00-00003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5" authorId="0" shapeId="0" xr:uid="{00000000-0006-0000-0A00-00003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5" authorId="0" shapeId="0" xr:uid="{00000000-0006-0000-0A00-00003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5" authorId="0" shapeId="0" xr:uid="{00000000-0006-0000-0A00-00003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5" authorId="0" shapeId="0" xr:uid="{00000000-0006-0000-0A00-00003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5" authorId="0" shapeId="0" xr:uid="{00000000-0006-0000-0A00-00003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5" authorId="0" shapeId="0" xr:uid="{00000000-0006-0000-0A00-00003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5" authorId="0" shapeId="0" xr:uid="{00000000-0006-0000-0A00-00003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5" authorId="0" shapeId="0" xr:uid="{00000000-0006-0000-0A00-00004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6" authorId="0" shapeId="0" xr:uid="{00000000-0006-0000-0A00-00004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6" authorId="0" shapeId="0" xr:uid="{00000000-0006-0000-0A00-00004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6" authorId="0" shapeId="0" xr:uid="{00000000-0006-0000-0A00-00004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6" authorId="0" shapeId="0" xr:uid="{00000000-0006-0000-0A00-00004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6" authorId="0" shapeId="0" xr:uid="{00000000-0006-0000-0A00-00004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6" authorId="0" shapeId="0" xr:uid="{00000000-0006-0000-0A00-00004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6" authorId="0" shapeId="0" xr:uid="{00000000-0006-0000-0A00-00004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6" authorId="0" shapeId="0" xr:uid="{00000000-0006-0000-0A00-00004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7" authorId="0" shapeId="0" xr:uid="{00000000-0006-0000-0A00-00004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7" authorId="0" shapeId="0" xr:uid="{00000000-0006-0000-0A00-00004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7" authorId="0" shapeId="0" xr:uid="{00000000-0006-0000-0A00-00004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7" authorId="0" shapeId="0" xr:uid="{00000000-0006-0000-0A00-00004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7" authorId="0" shapeId="0" xr:uid="{00000000-0006-0000-0A00-00004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7" authorId="0" shapeId="0" xr:uid="{00000000-0006-0000-0A00-00004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7" authorId="0" shapeId="0" xr:uid="{00000000-0006-0000-0A00-00004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7" authorId="0" shapeId="0" xr:uid="{00000000-0006-0000-0A00-00005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8" authorId="0" shapeId="0" xr:uid="{00000000-0006-0000-0A00-00005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8" authorId="0" shapeId="0" xr:uid="{00000000-0006-0000-0A00-00005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8" authorId="0" shapeId="0" xr:uid="{00000000-0006-0000-0A00-00005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8" authorId="0" shapeId="0" xr:uid="{00000000-0006-0000-0A00-00005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8" authorId="0" shapeId="0" xr:uid="{00000000-0006-0000-0A00-00005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8" authorId="0" shapeId="0" xr:uid="{00000000-0006-0000-0A00-00005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8" authorId="0" shapeId="0" xr:uid="{00000000-0006-0000-0A00-00005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8" authorId="0" shapeId="0" xr:uid="{00000000-0006-0000-0A00-00005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89" authorId="0" shapeId="0" xr:uid="{00000000-0006-0000-0A00-00005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89" authorId="0" shapeId="0" xr:uid="{00000000-0006-0000-0A00-00005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89" authorId="0" shapeId="0" xr:uid="{00000000-0006-0000-0A00-00005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89" authorId="0" shapeId="0" xr:uid="{00000000-0006-0000-0A00-00005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89" authorId="0" shapeId="0" xr:uid="{00000000-0006-0000-0A00-00005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89" authorId="0" shapeId="0" xr:uid="{00000000-0006-0000-0A00-00005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89" authorId="0" shapeId="0" xr:uid="{00000000-0006-0000-0A00-00005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89" authorId="0" shapeId="0" xr:uid="{00000000-0006-0000-0A00-00006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0" authorId="0" shapeId="0" xr:uid="{00000000-0006-0000-0A00-00006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0" authorId="0" shapeId="0" xr:uid="{00000000-0006-0000-0A00-00006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0" authorId="0" shapeId="0" xr:uid="{00000000-0006-0000-0A00-00006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0" authorId="0" shapeId="0" xr:uid="{00000000-0006-0000-0A00-00006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0" authorId="0" shapeId="0" xr:uid="{00000000-0006-0000-0A00-00006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0" authorId="0" shapeId="0" xr:uid="{00000000-0006-0000-0A00-00006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0" authorId="0" shapeId="0" xr:uid="{00000000-0006-0000-0A00-00006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0" authorId="0" shapeId="0" xr:uid="{00000000-0006-0000-0A00-00006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1" authorId="0" shapeId="0" xr:uid="{00000000-0006-0000-0A00-00006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1" authorId="0" shapeId="0" xr:uid="{00000000-0006-0000-0A00-00006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1" authorId="0" shapeId="0" xr:uid="{00000000-0006-0000-0A00-00006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1" authorId="0" shapeId="0" xr:uid="{00000000-0006-0000-0A00-00006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1" authorId="0" shapeId="0" xr:uid="{00000000-0006-0000-0A00-00006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1" authorId="0" shapeId="0" xr:uid="{00000000-0006-0000-0A00-00006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1" authorId="0" shapeId="0" xr:uid="{00000000-0006-0000-0A00-00006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1" authorId="0" shapeId="0" xr:uid="{00000000-0006-0000-0A00-00007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2" authorId="0" shapeId="0" xr:uid="{00000000-0006-0000-0A00-00007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2" authorId="0" shapeId="0" xr:uid="{00000000-0006-0000-0A00-00007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2" authorId="0" shapeId="0" xr:uid="{00000000-0006-0000-0A00-00007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2" authorId="0" shapeId="0" xr:uid="{00000000-0006-0000-0A00-00007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2" authorId="0" shapeId="0" xr:uid="{00000000-0006-0000-0A00-00007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2" authorId="0" shapeId="0" xr:uid="{00000000-0006-0000-0A00-00007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2" authorId="0" shapeId="0" xr:uid="{00000000-0006-0000-0A00-00007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2" authorId="0" shapeId="0" xr:uid="{00000000-0006-0000-0A00-00007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3" authorId="0" shapeId="0" xr:uid="{00000000-0006-0000-0A00-00007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3" authorId="0" shapeId="0" xr:uid="{00000000-0006-0000-0A00-00007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3" authorId="0" shapeId="0" xr:uid="{00000000-0006-0000-0A00-00007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3" authorId="0" shapeId="0" xr:uid="{00000000-0006-0000-0A00-00007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3" authorId="0" shapeId="0" xr:uid="{00000000-0006-0000-0A00-00007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3" authorId="0" shapeId="0" xr:uid="{00000000-0006-0000-0A00-00007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3" authorId="0" shapeId="0" xr:uid="{00000000-0006-0000-0A00-00007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3" authorId="0" shapeId="0" xr:uid="{00000000-0006-0000-0A00-00008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4" authorId="0" shapeId="0" xr:uid="{00000000-0006-0000-0A00-00008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4" authorId="0" shapeId="0" xr:uid="{00000000-0006-0000-0A00-00008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4" authorId="0" shapeId="0" xr:uid="{00000000-0006-0000-0A00-00008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4" authorId="0" shapeId="0" xr:uid="{00000000-0006-0000-0A00-00008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4" authorId="0" shapeId="0" xr:uid="{00000000-0006-0000-0A00-00008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4" authorId="0" shapeId="0" xr:uid="{00000000-0006-0000-0A00-00008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4" authorId="0" shapeId="0" xr:uid="{00000000-0006-0000-0A00-00008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4" authorId="0" shapeId="0" xr:uid="{00000000-0006-0000-0A00-00008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5" authorId="0" shapeId="0" xr:uid="{00000000-0006-0000-0A00-00008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5" authorId="0" shapeId="0" xr:uid="{00000000-0006-0000-0A00-00008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5" authorId="0" shapeId="0" xr:uid="{00000000-0006-0000-0A00-00008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5" authorId="0" shapeId="0" xr:uid="{00000000-0006-0000-0A00-00008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5" authorId="0" shapeId="0" xr:uid="{00000000-0006-0000-0A00-00008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5" authorId="0" shapeId="0" xr:uid="{00000000-0006-0000-0A00-00008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5" authorId="0" shapeId="0" xr:uid="{00000000-0006-0000-0A00-00008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5" authorId="0" shapeId="0" xr:uid="{00000000-0006-0000-0A00-00009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6" authorId="0" shapeId="0" xr:uid="{00000000-0006-0000-0A00-00009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6" authorId="0" shapeId="0" xr:uid="{00000000-0006-0000-0A00-00009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6" authorId="0" shapeId="0" xr:uid="{00000000-0006-0000-0A00-00009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6" authorId="0" shapeId="0" xr:uid="{00000000-0006-0000-0A00-00009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6" authorId="0" shapeId="0" xr:uid="{00000000-0006-0000-0A00-00009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6" authorId="0" shapeId="0" xr:uid="{00000000-0006-0000-0A00-00009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6" authorId="0" shapeId="0" xr:uid="{00000000-0006-0000-0A00-00009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6" authorId="0" shapeId="0" xr:uid="{00000000-0006-0000-0A00-00009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7" authorId="0" shapeId="0" xr:uid="{00000000-0006-0000-0A00-00009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7" authorId="0" shapeId="0" xr:uid="{00000000-0006-0000-0A00-00009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7" authorId="0" shapeId="0" xr:uid="{00000000-0006-0000-0A00-00009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7" authorId="0" shapeId="0" xr:uid="{00000000-0006-0000-0A00-00009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7" authorId="0" shapeId="0" xr:uid="{00000000-0006-0000-0A00-00009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7" authorId="0" shapeId="0" xr:uid="{00000000-0006-0000-0A00-00009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7" authorId="0" shapeId="0" xr:uid="{00000000-0006-0000-0A00-00009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7" authorId="0" shapeId="0" xr:uid="{00000000-0006-0000-0A00-0000A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8" authorId="0" shapeId="0" xr:uid="{00000000-0006-0000-0A00-0000A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8" authorId="0" shapeId="0" xr:uid="{00000000-0006-0000-0A00-0000A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8" authorId="0" shapeId="0" xr:uid="{00000000-0006-0000-0A00-0000A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8" authorId="0" shapeId="0" xr:uid="{00000000-0006-0000-0A00-0000A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8" authorId="0" shapeId="0" xr:uid="{00000000-0006-0000-0A00-0000A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8" authorId="0" shapeId="0" xr:uid="{00000000-0006-0000-0A00-0000A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8" authorId="0" shapeId="0" xr:uid="{00000000-0006-0000-0A00-0000A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8" authorId="0" shapeId="0" xr:uid="{00000000-0006-0000-0A00-0000A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199" authorId="0" shapeId="0" xr:uid="{00000000-0006-0000-0A00-0000A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199" authorId="0" shapeId="0" xr:uid="{00000000-0006-0000-0A00-0000A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199" authorId="0" shapeId="0" xr:uid="{00000000-0006-0000-0A00-0000A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199" authorId="0" shapeId="0" xr:uid="{00000000-0006-0000-0A00-0000A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199" authorId="0" shapeId="0" xr:uid="{00000000-0006-0000-0A00-0000A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199" authorId="0" shapeId="0" xr:uid="{00000000-0006-0000-0A00-0000A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199" authorId="0" shapeId="0" xr:uid="{00000000-0006-0000-0A00-0000A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199" authorId="0" shapeId="0" xr:uid="{00000000-0006-0000-0A00-0000B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0" authorId="0" shapeId="0" xr:uid="{00000000-0006-0000-0A00-0000B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0" authorId="0" shapeId="0" xr:uid="{00000000-0006-0000-0A00-0000B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0" authorId="0" shapeId="0" xr:uid="{00000000-0006-0000-0A00-0000B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0" authorId="0" shapeId="0" xr:uid="{00000000-0006-0000-0A00-0000B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0" authorId="0" shapeId="0" xr:uid="{00000000-0006-0000-0A00-0000B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0" authorId="0" shapeId="0" xr:uid="{00000000-0006-0000-0A00-0000B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0" authorId="0" shapeId="0" xr:uid="{00000000-0006-0000-0A00-0000B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0" authorId="0" shapeId="0" xr:uid="{00000000-0006-0000-0A00-0000B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1" authorId="0" shapeId="0" xr:uid="{00000000-0006-0000-0A00-0000B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1" authorId="0" shapeId="0" xr:uid="{00000000-0006-0000-0A00-0000B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1" authorId="0" shapeId="0" xr:uid="{00000000-0006-0000-0A00-0000B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1" authorId="0" shapeId="0" xr:uid="{00000000-0006-0000-0A00-0000B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1" authorId="0" shapeId="0" xr:uid="{00000000-0006-0000-0A00-0000B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1" authorId="0" shapeId="0" xr:uid="{00000000-0006-0000-0A00-0000B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1" authorId="0" shapeId="0" xr:uid="{00000000-0006-0000-0A00-0000B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1" authorId="0" shapeId="0" xr:uid="{00000000-0006-0000-0A00-0000C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2" authorId="0" shapeId="0" xr:uid="{00000000-0006-0000-0A00-0000C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2" authorId="0" shapeId="0" xr:uid="{00000000-0006-0000-0A00-0000C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2" authorId="0" shapeId="0" xr:uid="{00000000-0006-0000-0A00-0000C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2" authorId="0" shapeId="0" xr:uid="{00000000-0006-0000-0A00-0000C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2" authorId="0" shapeId="0" xr:uid="{00000000-0006-0000-0A00-0000C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2" authorId="0" shapeId="0" xr:uid="{00000000-0006-0000-0A00-0000C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2" authorId="0" shapeId="0" xr:uid="{00000000-0006-0000-0A00-0000C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2" authorId="0" shapeId="0" xr:uid="{00000000-0006-0000-0A00-0000C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3" authorId="0" shapeId="0" xr:uid="{00000000-0006-0000-0A00-0000C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3" authorId="0" shapeId="0" xr:uid="{00000000-0006-0000-0A00-0000C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3" authorId="0" shapeId="0" xr:uid="{00000000-0006-0000-0A00-0000C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3" authorId="0" shapeId="0" xr:uid="{00000000-0006-0000-0A00-0000C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3" authorId="0" shapeId="0" xr:uid="{00000000-0006-0000-0A00-0000C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3" authorId="0" shapeId="0" xr:uid="{00000000-0006-0000-0A00-0000C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3" authorId="0" shapeId="0" xr:uid="{00000000-0006-0000-0A00-0000C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3" authorId="0" shapeId="0" xr:uid="{00000000-0006-0000-0A00-0000D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4" authorId="0" shapeId="0" xr:uid="{00000000-0006-0000-0A00-0000D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4" authorId="0" shapeId="0" xr:uid="{00000000-0006-0000-0A00-0000D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4" authorId="0" shapeId="0" xr:uid="{00000000-0006-0000-0A00-0000D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4" authorId="0" shapeId="0" xr:uid="{00000000-0006-0000-0A00-0000D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4" authorId="0" shapeId="0" xr:uid="{00000000-0006-0000-0A00-0000D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4" authorId="0" shapeId="0" xr:uid="{00000000-0006-0000-0A00-0000D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4" authorId="0" shapeId="0" xr:uid="{00000000-0006-0000-0A00-0000D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4" authorId="0" shapeId="0" xr:uid="{00000000-0006-0000-0A00-0000D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5" authorId="0" shapeId="0" xr:uid="{00000000-0006-0000-0A00-0000D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5" authorId="0" shapeId="0" xr:uid="{00000000-0006-0000-0A00-0000D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5" authorId="0" shapeId="0" xr:uid="{00000000-0006-0000-0A00-0000D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5" authorId="0" shapeId="0" xr:uid="{00000000-0006-0000-0A00-0000D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5" authorId="0" shapeId="0" xr:uid="{00000000-0006-0000-0A00-0000D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5" authorId="0" shapeId="0" xr:uid="{00000000-0006-0000-0A00-0000D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5" authorId="0" shapeId="0" xr:uid="{00000000-0006-0000-0A00-0000D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5" authorId="0" shapeId="0" xr:uid="{00000000-0006-0000-0A00-0000E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6" authorId="0" shapeId="0" xr:uid="{00000000-0006-0000-0A00-0000E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6" authorId="0" shapeId="0" xr:uid="{00000000-0006-0000-0A00-0000E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6" authorId="0" shapeId="0" xr:uid="{00000000-0006-0000-0A00-0000E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6" authorId="0" shapeId="0" xr:uid="{00000000-0006-0000-0A00-0000E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6" authorId="0" shapeId="0" xr:uid="{00000000-0006-0000-0A00-0000E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6" authorId="0" shapeId="0" xr:uid="{00000000-0006-0000-0A00-0000E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6" authorId="0" shapeId="0" xr:uid="{00000000-0006-0000-0A00-0000E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6" authorId="0" shapeId="0" xr:uid="{00000000-0006-0000-0A00-0000E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7" authorId="0" shapeId="0" xr:uid="{00000000-0006-0000-0A00-0000E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7" authorId="0" shapeId="0" xr:uid="{00000000-0006-0000-0A00-0000E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7" authorId="0" shapeId="0" xr:uid="{00000000-0006-0000-0A00-0000E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7" authorId="0" shapeId="0" xr:uid="{00000000-0006-0000-0A00-0000E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7" authorId="0" shapeId="0" xr:uid="{00000000-0006-0000-0A00-0000E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7" authorId="0" shapeId="0" xr:uid="{00000000-0006-0000-0A00-0000E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7" authorId="0" shapeId="0" xr:uid="{00000000-0006-0000-0A00-0000E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7" authorId="0" shapeId="0" xr:uid="{00000000-0006-0000-0A00-0000F0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8" authorId="0" shapeId="0" xr:uid="{00000000-0006-0000-0A00-0000F1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8" authorId="0" shapeId="0" xr:uid="{00000000-0006-0000-0A00-0000F2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8" authorId="0" shapeId="0" xr:uid="{00000000-0006-0000-0A00-0000F3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8" authorId="0" shapeId="0" xr:uid="{00000000-0006-0000-0A00-0000F4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8" authorId="0" shapeId="0" xr:uid="{00000000-0006-0000-0A00-0000F5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8" authorId="0" shapeId="0" xr:uid="{00000000-0006-0000-0A00-0000F6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8" authorId="0" shapeId="0" xr:uid="{00000000-0006-0000-0A00-0000F7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8" authorId="0" shapeId="0" xr:uid="{00000000-0006-0000-0A00-0000F805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09" authorId="0" shapeId="0" xr:uid="{00000000-0006-0000-0A00-0000F905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09" authorId="0" shapeId="0" xr:uid="{00000000-0006-0000-0A00-0000FA05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09" authorId="0" shapeId="0" xr:uid="{00000000-0006-0000-0A00-0000FB05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09" authorId="0" shapeId="0" xr:uid="{00000000-0006-0000-0A00-0000FC05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09" authorId="0" shapeId="0" xr:uid="{00000000-0006-0000-0A00-0000FD05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09" authorId="0" shapeId="0" xr:uid="{00000000-0006-0000-0A00-0000FE05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09" authorId="0" shapeId="0" xr:uid="{00000000-0006-0000-0A00-0000FF05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09" authorId="0" shapeId="0" xr:uid="{00000000-0006-0000-0A00-00000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0" authorId="0" shapeId="0" xr:uid="{00000000-0006-0000-0A00-00000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0" authorId="0" shapeId="0" xr:uid="{00000000-0006-0000-0A00-00000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0" authorId="0" shapeId="0" xr:uid="{00000000-0006-0000-0A00-00000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0" authorId="0" shapeId="0" xr:uid="{00000000-0006-0000-0A00-00000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0" authorId="0" shapeId="0" xr:uid="{00000000-0006-0000-0A00-00000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0" authorId="0" shapeId="0" xr:uid="{00000000-0006-0000-0A00-00000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0" authorId="0" shapeId="0" xr:uid="{00000000-0006-0000-0A00-00000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0" authorId="0" shapeId="0" xr:uid="{00000000-0006-0000-0A00-00000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1" authorId="0" shapeId="0" xr:uid="{00000000-0006-0000-0A00-00000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1" authorId="0" shapeId="0" xr:uid="{00000000-0006-0000-0A00-00000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1" authorId="0" shapeId="0" xr:uid="{00000000-0006-0000-0A00-00000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1" authorId="0" shapeId="0" xr:uid="{00000000-0006-0000-0A00-00000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1" authorId="0" shapeId="0" xr:uid="{00000000-0006-0000-0A00-00000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1" authorId="0" shapeId="0" xr:uid="{00000000-0006-0000-0A00-00000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1" authorId="0" shapeId="0" xr:uid="{00000000-0006-0000-0A00-00000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1" authorId="0" shapeId="0" xr:uid="{00000000-0006-0000-0A00-00001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2" authorId="0" shapeId="0" xr:uid="{00000000-0006-0000-0A00-00001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2" authorId="0" shapeId="0" xr:uid="{00000000-0006-0000-0A00-00001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2" authorId="0" shapeId="0" xr:uid="{00000000-0006-0000-0A00-00001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2" authorId="0" shapeId="0" xr:uid="{00000000-0006-0000-0A00-00001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2" authorId="0" shapeId="0" xr:uid="{00000000-0006-0000-0A00-00001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2" authorId="0" shapeId="0" xr:uid="{00000000-0006-0000-0A00-00001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2" authorId="0" shapeId="0" xr:uid="{00000000-0006-0000-0A00-00001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2" authorId="0" shapeId="0" xr:uid="{00000000-0006-0000-0A00-00001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3" authorId="0" shapeId="0" xr:uid="{00000000-0006-0000-0A00-00001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3" authorId="0" shapeId="0" xr:uid="{00000000-0006-0000-0A00-00001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3" authorId="0" shapeId="0" xr:uid="{00000000-0006-0000-0A00-00001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3" authorId="0" shapeId="0" xr:uid="{00000000-0006-0000-0A00-00001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3" authorId="0" shapeId="0" xr:uid="{00000000-0006-0000-0A00-00001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3" authorId="0" shapeId="0" xr:uid="{00000000-0006-0000-0A00-00001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3" authorId="0" shapeId="0" xr:uid="{00000000-0006-0000-0A00-00001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3" authorId="0" shapeId="0" xr:uid="{00000000-0006-0000-0A00-00002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4" authorId="0" shapeId="0" xr:uid="{00000000-0006-0000-0A00-00002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4" authorId="0" shapeId="0" xr:uid="{00000000-0006-0000-0A00-00002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4" authorId="0" shapeId="0" xr:uid="{00000000-0006-0000-0A00-00002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4" authorId="0" shapeId="0" xr:uid="{00000000-0006-0000-0A00-00002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4" authorId="0" shapeId="0" xr:uid="{00000000-0006-0000-0A00-00002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4" authorId="0" shapeId="0" xr:uid="{00000000-0006-0000-0A00-00002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4" authorId="0" shapeId="0" xr:uid="{00000000-0006-0000-0A00-00002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4" authorId="0" shapeId="0" xr:uid="{00000000-0006-0000-0A00-00002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5" authorId="0" shapeId="0" xr:uid="{00000000-0006-0000-0A00-00002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5" authorId="0" shapeId="0" xr:uid="{00000000-0006-0000-0A00-00002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5" authorId="0" shapeId="0" xr:uid="{00000000-0006-0000-0A00-00002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5" authorId="0" shapeId="0" xr:uid="{00000000-0006-0000-0A00-00002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5" authorId="0" shapeId="0" xr:uid="{00000000-0006-0000-0A00-00002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5" authorId="0" shapeId="0" xr:uid="{00000000-0006-0000-0A00-00002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5" authorId="0" shapeId="0" xr:uid="{00000000-0006-0000-0A00-00002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5" authorId="0" shapeId="0" xr:uid="{00000000-0006-0000-0A00-00003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6" authorId="0" shapeId="0" xr:uid="{00000000-0006-0000-0A00-00003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6" authorId="0" shapeId="0" xr:uid="{00000000-0006-0000-0A00-00003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6" authorId="0" shapeId="0" xr:uid="{00000000-0006-0000-0A00-00003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6" authorId="0" shapeId="0" xr:uid="{00000000-0006-0000-0A00-00003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6" authorId="0" shapeId="0" xr:uid="{00000000-0006-0000-0A00-00003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6" authorId="0" shapeId="0" xr:uid="{00000000-0006-0000-0A00-00003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6" authorId="0" shapeId="0" xr:uid="{00000000-0006-0000-0A00-00003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6" authorId="0" shapeId="0" xr:uid="{00000000-0006-0000-0A00-00003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7" authorId="0" shapeId="0" xr:uid="{00000000-0006-0000-0A00-00003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7" authorId="0" shapeId="0" xr:uid="{00000000-0006-0000-0A00-00003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7" authorId="0" shapeId="0" xr:uid="{00000000-0006-0000-0A00-00003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7" authorId="0" shapeId="0" xr:uid="{00000000-0006-0000-0A00-00003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7" authorId="0" shapeId="0" xr:uid="{00000000-0006-0000-0A00-00003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7" authorId="0" shapeId="0" xr:uid="{00000000-0006-0000-0A00-00003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7" authorId="0" shapeId="0" xr:uid="{00000000-0006-0000-0A00-00003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7" authorId="0" shapeId="0" xr:uid="{00000000-0006-0000-0A00-00004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8" authorId="0" shapeId="0" xr:uid="{00000000-0006-0000-0A00-00004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8" authorId="0" shapeId="0" xr:uid="{00000000-0006-0000-0A00-00004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8" authorId="0" shapeId="0" xr:uid="{00000000-0006-0000-0A00-00004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8" authorId="0" shapeId="0" xr:uid="{00000000-0006-0000-0A00-00004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8" authorId="0" shapeId="0" xr:uid="{00000000-0006-0000-0A00-00004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8" authorId="0" shapeId="0" xr:uid="{00000000-0006-0000-0A00-00004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8" authorId="0" shapeId="0" xr:uid="{00000000-0006-0000-0A00-00004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8" authorId="0" shapeId="0" xr:uid="{00000000-0006-0000-0A00-00004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19" authorId="0" shapeId="0" xr:uid="{00000000-0006-0000-0A00-00004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19" authorId="0" shapeId="0" xr:uid="{00000000-0006-0000-0A00-00004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19" authorId="0" shapeId="0" xr:uid="{00000000-0006-0000-0A00-00004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19" authorId="0" shapeId="0" xr:uid="{00000000-0006-0000-0A00-00004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19" authorId="0" shapeId="0" xr:uid="{00000000-0006-0000-0A00-00004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19" authorId="0" shapeId="0" xr:uid="{00000000-0006-0000-0A00-00004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19" authorId="0" shapeId="0" xr:uid="{00000000-0006-0000-0A00-00004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19" authorId="0" shapeId="0" xr:uid="{00000000-0006-0000-0A00-00005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0" authorId="0" shapeId="0" xr:uid="{00000000-0006-0000-0A00-00005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0" authorId="0" shapeId="0" xr:uid="{00000000-0006-0000-0A00-00005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0" authorId="0" shapeId="0" xr:uid="{00000000-0006-0000-0A00-00005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0" authorId="0" shapeId="0" xr:uid="{00000000-0006-0000-0A00-00005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0" authorId="0" shapeId="0" xr:uid="{00000000-0006-0000-0A00-00005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0" authorId="0" shapeId="0" xr:uid="{00000000-0006-0000-0A00-00005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0" authorId="0" shapeId="0" xr:uid="{00000000-0006-0000-0A00-00005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0" authorId="0" shapeId="0" xr:uid="{00000000-0006-0000-0A00-00005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1" authorId="0" shapeId="0" xr:uid="{00000000-0006-0000-0A00-00005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1" authorId="0" shapeId="0" xr:uid="{00000000-0006-0000-0A00-00005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1" authorId="0" shapeId="0" xr:uid="{00000000-0006-0000-0A00-00005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1" authorId="0" shapeId="0" xr:uid="{00000000-0006-0000-0A00-00005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1" authorId="0" shapeId="0" xr:uid="{00000000-0006-0000-0A00-00005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1" authorId="0" shapeId="0" xr:uid="{00000000-0006-0000-0A00-00005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1" authorId="0" shapeId="0" xr:uid="{00000000-0006-0000-0A00-00005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1" authorId="0" shapeId="0" xr:uid="{00000000-0006-0000-0A00-00006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2" authorId="0" shapeId="0" xr:uid="{00000000-0006-0000-0A00-00006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2" authorId="0" shapeId="0" xr:uid="{00000000-0006-0000-0A00-00006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2" authorId="0" shapeId="0" xr:uid="{00000000-0006-0000-0A00-00006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2" authorId="0" shapeId="0" xr:uid="{00000000-0006-0000-0A00-00006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2" authorId="0" shapeId="0" xr:uid="{00000000-0006-0000-0A00-00006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2" authorId="0" shapeId="0" xr:uid="{00000000-0006-0000-0A00-00006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2" authorId="0" shapeId="0" xr:uid="{00000000-0006-0000-0A00-00006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2" authorId="0" shapeId="0" xr:uid="{00000000-0006-0000-0A00-00006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3" authorId="0" shapeId="0" xr:uid="{00000000-0006-0000-0A00-00006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3" authorId="0" shapeId="0" xr:uid="{00000000-0006-0000-0A00-00006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3" authorId="0" shapeId="0" xr:uid="{00000000-0006-0000-0A00-00006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3" authorId="0" shapeId="0" xr:uid="{00000000-0006-0000-0A00-00006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3" authorId="0" shapeId="0" xr:uid="{00000000-0006-0000-0A00-00006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3" authorId="0" shapeId="0" xr:uid="{00000000-0006-0000-0A00-00006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3" authorId="0" shapeId="0" xr:uid="{00000000-0006-0000-0A00-00006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3" authorId="0" shapeId="0" xr:uid="{00000000-0006-0000-0A00-00007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4" authorId="0" shapeId="0" xr:uid="{00000000-0006-0000-0A00-00007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4" authorId="0" shapeId="0" xr:uid="{00000000-0006-0000-0A00-00007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4" authorId="0" shapeId="0" xr:uid="{00000000-0006-0000-0A00-00007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4" authorId="0" shapeId="0" xr:uid="{00000000-0006-0000-0A00-00007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4" authorId="0" shapeId="0" xr:uid="{00000000-0006-0000-0A00-00007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4" authorId="0" shapeId="0" xr:uid="{00000000-0006-0000-0A00-00007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4" authorId="0" shapeId="0" xr:uid="{00000000-0006-0000-0A00-00007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4" authorId="0" shapeId="0" xr:uid="{00000000-0006-0000-0A00-00007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5" authorId="0" shapeId="0" xr:uid="{00000000-0006-0000-0A00-00007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5" authorId="0" shapeId="0" xr:uid="{00000000-0006-0000-0A00-00007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5" authorId="0" shapeId="0" xr:uid="{00000000-0006-0000-0A00-00007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5" authorId="0" shapeId="0" xr:uid="{00000000-0006-0000-0A00-00007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5" authorId="0" shapeId="0" xr:uid="{00000000-0006-0000-0A00-00007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5" authorId="0" shapeId="0" xr:uid="{00000000-0006-0000-0A00-00007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5" authorId="0" shapeId="0" xr:uid="{00000000-0006-0000-0A00-00007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5" authorId="0" shapeId="0" xr:uid="{00000000-0006-0000-0A00-00008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6" authorId="0" shapeId="0" xr:uid="{00000000-0006-0000-0A00-00008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6" authorId="0" shapeId="0" xr:uid="{00000000-0006-0000-0A00-00008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6" authorId="0" shapeId="0" xr:uid="{00000000-0006-0000-0A00-00008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6" authorId="0" shapeId="0" xr:uid="{00000000-0006-0000-0A00-00008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6" authorId="0" shapeId="0" xr:uid="{00000000-0006-0000-0A00-00008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6" authorId="0" shapeId="0" xr:uid="{00000000-0006-0000-0A00-00008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6" authorId="0" shapeId="0" xr:uid="{00000000-0006-0000-0A00-00008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6" authorId="0" shapeId="0" xr:uid="{00000000-0006-0000-0A00-00008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7" authorId="0" shapeId="0" xr:uid="{00000000-0006-0000-0A00-00008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7" authorId="0" shapeId="0" xr:uid="{00000000-0006-0000-0A00-00008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7" authorId="0" shapeId="0" xr:uid="{00000000-0006-0000-0A00-00008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7" authorId="0" shapeId="0" xr:uid="{00000000-0006-0000-0A00-00008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7" authorId="0" shapeId="0" xr:uid="{00000000-0006-0000-0A00-00008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7" authorId="0" shapeId="0" xr:uid="{00000000-0006-0000-0A00-00008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7" authorId="0" shapeId="0" xr:uid="{00000000-0006-0000-0A00-00008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7" authorId="0" shapeId="0" xr:uid="{00000000-0006-0000-0A00-00009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8" authorId="0" shapeId="0" xr:uid="{00000000-0006-0000-0A00-000091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8" authorId="0" shapeId="0" xr:uid="{00000000-0006-0000-0A00-000092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8" authorId="0" shapeId="0" xr:uid="{00000000-0006-0000-0A00-000093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8" authorId="0" shapeId="0" xr:uid="{00000000-0006-0000-0A00-000094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8" authorId="0" shapeId="0" xr:uid="{00000000-0006-0000-0A00-000095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8" authorId="0" shapeId="0" xr:uid="{00000000-0006-0000-0A00-000096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8" authorId="0" shapeId="0" xr:uid="{00000000-0006-0000-0A00-000097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8" authorId="0" shapeId="0" xr:uid="{00000000-0006-0000-0A00-000098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 ref="B229" authorId="0" shapeId="0" xr:uid="{00000000-0006-0000-0A00-000099060000}">
      <text>
        <r>
          <rPr>
            <b/>
            <sz val="9"/>
            <color indexed="81"/>
            <rFont val="MS P ゴシック"/>
            <family val="3"/>
            <charset val="128"/>
          </rPr>
          <t>月の入力</t>
        </r>
        <r>
          <rPr>
            <sz val="9"/>
            <color indexed="81"/>
            <rFont val="MS P ゴシック"/>
            <family val="3"/>
            <charset val="128"/>
          </rPr>
          <t xml:space="preserve">
▼から選択
月日を入力すると曜日が自動表示されます</t>
        </r>
      </text>
    </comment>
    <comment ref="C229" authorId="0" shapeId="0" xr:uid="{00000000-0006-0000-0A00-00009A060000}">
      <text>
        <r>
          <rPr>
            <b/>
            <sz val="9"/>
            <color indexed="81"/>
            <rFont val="MS P ゴシック"/>
            <family val="3"/>
            <charset val="128"/>
          </rPr>
          <t>日の入力</t>
        </r>
        <r>
          <rPr>
            <sz val="9"/>
            <color indexed="81"/>
            <rFont val="MS P ゴシック"/>
            <family val="3"/>
            <charset val="128"/>
          </rPr>
          <t xml:space="preserve">
▼から選択
月日を入力すると曜日が自動表示されます</t>
        </r>
      </text>
    </comment>
    <comment ref="E229" authorId="0" shapeId="0" xr:uid="{00000000-0006-0000-0A00-00009B060000}">
      <text>
        <r>
          <rPr>
            <b/>
            <sz val="9"/>
            <color indexed="81"/>
            <rFont val="MS P ゴシック"/>
            <family val="3"/>
            <charset val="128"/>
          </rPr>
          <t>時間の入力</t>
        </r>
        <r>
          <rPr>
            <sz val="9"/>
            <color indexed="81"/>
            <rFont val="MS P ゴシック"/>
            <family val="3"/>
            <charset val="128"/>
          </rPr>
          <t xml:space="preserve">
▼から選択
月日・時間が重複しているとセルが赤になります。</t>
        </r>
      </text>
    </comment>
    <comment ref="H229" authorId="0" shapeId="0" xr:uid="{00000000-0006-0000-0A00-00009C060000}">
      <text>
        <r>
          <rPr>
            <b/>
            <sz val="9"/>
            <color indexed="81"/>
            <rFont val="MS P ゴシック"/>
            <family val="3"/>
            <charset val="128"/>
          </rPr>
          <t>研修の種類の入力</t>
        </r>
        <r>
          <rPr>
            <sz val="9"/>
            <color indexed="81"/>
            <rFont val="MS P ゴシック"/>
            <family val="3"/>
            <charset val="128"/>
          </rPr>
          <t xml:space="preserve">
該当する研修の種類を▼から選択
　A1　　(授業実践研修)
　A1実演(指導教員の授業から学ぶ)
　A2　　(授業事前・事後研修）
　A2参観(他の教員の授業参観）
　B　　 (年間計画に基づく研修）
※Ｂ研はセルがピンクになります</t>
        </r>
      </text>
    </comment>
    <comment ref="J229" authorId="0" shapeId="0" xr:uid="{00000000-0006-0000-0A00-00009D060000}">
      <text>
        <r>
          <rPr>
            <b/>
            <sz val="9"/>
            <color indexed="81"/>
            <rFont val="MS P ゴシック"/>
            <family val="3"/>
            <charset val="128"/>
          </rPr>
          <t>教科等の入力</t>
        </r>
        <r>
          <rPr>
            <sz val="9"/>
            <color indexed="81"/>
            <rFont val="MS P ゴシック"/>
            <family val="3"/>
            <charset val="128"/>
          </rPr>
          <t xml:space="preserve">
Ａ研のみ▼から選択
※欄外右側「教科等」に入力すると▼に反映されます</t>
        </r>
      </text>
    </comment>
    <comment ref="L229" authorId="0" shapeId="0" xr:uid="{00000000-0006-0000-0A00-00009E060000}">
      <text>
        <r>
          <rPr>
            <b/>
            <sz val="9"/>
            <color indexed="81"/>
            <rFont val="MS P ゴシック"/>
            <family val="3"/>
            <charset val="128"/>
          </rPr>
          <t>主な内容等の入力</t>
        </r>
        <r>
          <rPr>
            <sz val="9"/>
            <color indexed="81"/>
            <rFont val="MS P ゴシック"/>
            <family val="3"/>
            <charset val="128"/>
          </rPr>
          <t xml:space="preserve">
単元・教材等と内容を簡潔に記入
&lt;例&gt;
　A1・A1実演・A2参観　→　水遊びをしよう
　A2　→　水遊びをしよう　指導内容と安全確認
　B　　→　▼から選択または手入力</t>
        </r>
      </text>
    </comment>
    <comment ref="X229" authorId="0" shapeId="0" xr:uid="{00000000-0006-0000-0A00-00009F060000}">
      <text>
        <r>
          <rPr>
            <b/>
            <sz val="9"/>
            <color indexed="81"/>
            <rFont val="MS P ゴシック"/>
            <family val="3"/>
            <charset val="128"/>
          </rPr>
          <t>主たる指導担当者の入力</t>
        </r>
        <r>
          <rPr>
            <sz val="9"/>
            <color indexed="81"/>
            <rFont val="MS P ゴシック"/>
            <family val="3"/>
            <charset val="128"/>
          </rPr>
          <t xml:space="preserve">
該当する指導担当者を▼から選択</t>
        </r>
      </text>
    </comment>
    <comment ref="Z229" authorId="0" shapeId="0" xr:uid="{00000000-0006-0000-0A00-0000A0060000}">
      <text>
        <r>
          <rPr>
            <b/>
            <sz val="9"/>
            <color indexed="81"/>
            <rFont val="MS P ゴシック"/>
            <family val="3"/>
            <charset val="128"/>
          </rPr>
          <t>教員等育成指標の主たる位置付けの入力</t>
        </r>
        <r>
          <rPr>
            <sz val="9"/>
            <color indexed="81"/>
            <rFont val="MS P ゴシック"/>
            <family val="3"/>
            <charset val="128"/>
          </rPr>
          <t xml:space="preserve">
適当な項目を▼から選択
「千葉県・千葉市教員等育成指標」の各項目は
　・欄外右上の一覧
　・別シートの一覧
　・研修の手引
を参照してください。
表外下方に実施回数が表示されます。</t>
        </r>
      </text>
    </comment>
  </commentList>
</comments>
</file>

<file path=xl/sharedStrings.xml><?xml version="1.0" encoding="utf-8"?>
<sst xmlns="http://schemas.openxmlformats.org/spreadsheetml/2006/main" count="2281" uniqueCount="294">
  <si>
    <t>日</t>
    <rPh sb="0" eb="1">
      <t>ヒ</t>
    </rPh>
    <phoneticPr fontId="2"/>
  </si>
  <si>
    <t>研　　修　　項　　目</t>
    <rPh sb="0" eb="1">
      <t>ケン</t>
    </rPh>
    <rPh sb="3" eb="4">
      <t>オサム</t>
    </rPh>
    <rPh sb="6" eb="7">
      <t>コウ</t>
    </rPh>
    <rPh sb="9" eb="10">
      <t>メ</t>
    </rPh>
    <phoneticPr fontId="2"/>
  </si>
  <si>
    <t>月</t>
    <phoneticPr fontId="2"/>
  </si>
  <si>
    <t>校長</t>
    <rPh sb="0" eb="2">
      <t>コウチョウ</t>
    </rPh>
    <phoneticPr fontId="2"/>
  </si>
  <si>
    <t>副校長</t>
    <rPh sb="0" eb="3">
      <t>フクコウチョウ</t>
    </rPh>
    <phoneticPr fontId="2"/>
  </si>
  <si>
    <t>教頭</t>
    <rPh sb="0" eb="2">
      <t>キョウトウ</t>
    </rPh>
    <phoneticPr fontId="2"/>
  </si>
  <si>
    <t>指導教員</t>
    <rPh sb="0" eb="2">
      <t>シドウ</t>
    </rPh>
    <rPh sb="2" eb="4">
      <t>キョウイン</t>
    </rPh>
    <phoneticPr fontId="2"/>
  </si>
  <si>
    <t>校内指導教員</t>
    <rPh sb="0" eb="2">
      <t>コウナイ</t>
    </rPh>
    <rPh sb="2" eb="4">
      <t>シドウ</t>
    </rPh>
    <rPh sb="4" eb="6">
      <t>キョウイン</t>
    </rPh>
    <phoneticPr fontId="2"/>
  </si>
  <si>
    <t>他の教員</t>
    <rPh sb="0" eb="1">
      <t>ホカ</t>
    </rPh>
    <rPh sb="2" eb="4">
      <t>キョウイン</t>
    </rPh>
    <phoneticPr fontId="2"/>
  </si>
  <si>
    <t>回</t>
    <rPh sb="0" eb="1">
      <t>カイ</t>
    </rPh>
    <phoneticPr fontId="2"/>
  </si>
  <si>
    <t>学校教育目標と教育課程について</t>
    <rPh sb="0" eb="2">
      <t>ガッコウ</t>
    </rPh>
    <rPh sb="2" eb="4">
      <t>キョウイク</t>
    </rPh>
    <rPh sb="4" eb="6">
      <t>モクヒョウ</t>
    </rPh>
    <rPh sb="7" eb="9">
      <t>キョウイク</t>
    </rPh>
    <rPh sb="9" eb="11">
      <t>カテイ</t>
    </rPh>
    <phoneticPr fontId="2"/>
  </si>
  <si>
    <t>社会性、コミュニケーション能力</t>
    <phoneticPr fontId="2"/>
  </si>
  <si>
    <t>広い視野と学び続ける意欲、社会の変化への対応</t>
    <phoneticPr fontId="2"/>
  </si>
  <si>
    <t>教職に関する教養</t>
    <phoneticPr fontId="2"/>
  </si>
  <si>
    <t>教科等についての専門性</t>
    <phoneticPr fontId="2"/>
  </si>
  <si>
    <t>授業実践、指導技術</t>
    <phoneticPr fontId="2"/>
  </si>
  <si>
    <t>教育相談・個別指導</t>
    <phoneticPr fontId="2"/>
  </si>
  <si>
    <t>校務分掌と連携・調整</t>
    <phoneticPr fontId="2"/>
  </si>
  <si>
    <t>研修（研究）体制</t>
    <phoneticPr fontId="2"/>
  </si>
  <si>
    <t>学校名</t>
    <rPh sb="0" eb="3">
      <t>ガッコウメイ</t>
    </rPh>
    <phoneticPr fontId="2"/>
  </si>
  <si>
    <t>拠点校指導教員</t>
    <rPh sb="0" eb="2">
      <t>キョテン</t>
    </rPh>
    <rPh sb="2" eb="3">
      <t>コウ</t>
    </rPh>
    <rPh sb="3" eb="5">
      <t>シドウ</t>
    </rPh>
    <rPh sb="5" eb="7">
      <t>キョウイン</t>
    </rPh>
    <phoneticPr fontId="2"/>
  </si>
  <si>
    <t>例</t>
    <rPh sb="0" eb="1">
      <t>レイ</t>
    </rPh>
    <phoneticPr fontId="2"/>
  </si>
  <si>
    <t>使命感、責任感、教育的愛情、高い倫理観、服務規律の遵守</t>
    <phoneticPr fontId="2"/>
  </si>
  <si>
    <t>Ａ１</t>
    <phoneticPr fontId="2"/>
  </si>
  <si>
    <t>Ａ２</t>
    <phoneticPr fontId="2"/>
  </si>
  <si>
    <t>Ｂ５</t>
    <phoneticPr fontId="2"/>
  </si>
  <si>
    <t>Ｂ６</t>
  </si>
  <si>
    <t>Ｃ８</t>
    <phoneticPr fontId="2"/>
  </si>
  <si>
    <t>Ｄ１３</t>
  </si>
  <si>
    <t>Ｄ１３</t>
    <phoneticPr fontId="2"/>
  </si>
  <si>
    <t>曜</t>
    <rPh sb="0" eb="1">
      <t>ヨウ</t>
    </rPh>
    <phoneticPr fontId="2"/>
  </si>
  <si>
    <t>年間指導計画書【校内研修】</t>
  </si>
  <si>
    <t>校長名</t>
    <rPh sb="0" eb="3">
      <t>コウチョウメイ</t>
    </rPh>
    <phoneticPr fontId="2"/>
  </si>
  <si>
    <t>研修者名</t>
    <rPh sb="0" eb="3">
      <t>ケンシュウシャ</t>
    </rPh>
    <rPh sb="3" eb="4">
      <t>メイ</t>
    </rPh>
    <phoneticPr fontId="2"/>
  </si>
  <si>
    <t>Ｄ１４</t>
  </si>
  <si>
    <t>学校の時程</t>
    <rPh sb="0" eb="2">
      <t>ガッコウ</t>
    </rPh>
    <rPh sb="3" eb="5">
      <t>ジテイ</t>
    </rPh>
    <phoneticPr fontId="2"/>
  </si>
  <si>
    <t>第１校時</t>
    <rPh sb="0" eb="1">
      <t>ダイ</t>
    </rPh>
    <rPh sb="2" eb="4">
      <t>コウジ</t>
    </rPh>
    <phoneticPr fontId="2"/>
  </si>
  <si>
    <t>第２校時</t>
    <rPh sb="0" eb="1">
      <t>ダイ</t>
    </rPh>
    <rPh sb="2" eb="4">
      <t>コウジ</t>
    </rPh>
    <phoneticPr fontId="2"/>
  </si>
  <si>
    <t>第３校時</t>
    <rPh sb="0" eb="1">
      <t>ダイ</t>
    </rPh>
    <rPh sb="2" eb="4">
      <t>コウジ</t>
    </rPh>
    <phoneticPr fontId="2"/>
  </si>
  <si>
    <t>第４校時</t>
    <rPh sb="0" eb="1">
      <t>ダイ</t>
    </rPh>
    <rPh sb="2" eb="4">
      <t>コウジ</t>
    </rPh>
    <phoneticPr fontId="2"/>
  </si>
  <si>
    <t>第５校時</t>
    <rPh sb="0" eb="1">
      <t>ダイ</t>
    </rPh>
    <rPh sb="2" eb="4">
      <t>コウジ</t>
    </rPh>
    <phoneticPr fontId="2"/>
  </si>
  <si>
    <t>第６校時</t>
    <rPh sb="0" eb="1">
      <t>ダイ</t>
    </rPh>
    <rPh sb="2" eb="4">
      <t>コウジ</t>
    </rPh>
    <phoneticPr fontId="2"/>
  </si>
  <si>
    <t>放課後</t>
    <rPh sb="0" eb="3">
      <t>ホウカゴ</t>
    </rPh>
    <phoneticPr fontId="2"/>
  </si>
  <si>
    <t>Ａ２</t>
  </si>
  <si>
    <t>Ａ３</t>
  </si>
  <si>
    <t>Ａ４</t>
  </si>
  <si>
    <t>Ｃ９</t>
  </si>
  <si>
    <t>Ｃ１０</t>
  </si>
  <si>
    <t>種類</t>
    <rPh sb="0" eb="2">
      <t>シュルイ</t>
    </rPh>
    <phoneticPr fontId="2"/>
  </si>
  <si>
    <t>国語</t>
    <rPh sb="0" eb="2">
      <t>コクゴ</t>
    </rPh>
    <phoneticPr fontId="2"/>
  </si>
  <si>
    <t>社会</t>
    <rPh sb="0" eb="2">
      <t>シャカイ</t>
    </rPh>
    <phoneticPr fontId="2"/>
  </si>
  <si>
    <t>算数</t>
    <rPh sb="0" eb="2">
      <t>サンスウ</t>
    </rPh>
    <phoneticPr fontId="2"/>
  </si>
  <si>
    <t>理科</t>
    <rPh sb="0" eb="2">
      <t>リカ</t>
    </rPh>
    <phoneticPr fontId="2"/>
  </si>
  <si>
    <t>生活</t>
    <rPh sb="0" eb="2">
      <t>セイカツ</t>
    </rPh>
    <phoneticPr fontId="2"/>
  </si>
  <si>
    <t>音楽</t>
    <rPh sb="0" eb="2">
      <t>オンガク</t>
    </rPh>
    <phoneticPr fontId="2"/>
  </si>
  <si>
    <t>図工</t>
    <rPh sb="0" eb="2">
      <t>ズコウ</t>
    </rPh>
    <phoneticPr fontId="2"/>
  </si>
  <si>
    <t>家庭</t>
    <rPh sb="0" eb="2">
      <t>カテイ</t>
    </rPh>
    <phoneticPr fontId="2"/>
  </si>
  <si>
    <t>体育</t>
    <rPh sb="0" eb="2">
      <t>タイイク</t>
    </rPh>
    <phoneticPr fontId="2"/>
  </si>
  <si>
    <t>外国語</t>
    <rPh sb="0" eb="3">
      <t>ガイコクゴ</t>
    </rPh>
    <phoneticPr fontId="2"/>
  </si>
  <si>
    <t>道徳</t>
    <rPh sb="0" eb="2">
      <t>ドウトク</t>
    </rPh>
    <phoneticPr fontId="2"/>
  </si>
  <si>
    <t>総合</t>
    <rPh sb="0" eb="2">
      <t>ソウゴウ</t>
    </rPh>
    <phoneticPr fontId="2"/>
  </si>
  <si>
    <t>数学</t>
    <rPh sb="0" eb="2">
      <t>スウガク</t>
    </rPh>
    <phoneticPr fontId="2"/>
  </si>
  <si>
    <t>美術</t>
    <rPh sb="0" eb="2">
      <t>ビジュツ</t>
    </rPh>
    <phoneticPr fontId="2"/>
  </si>
  <si>
    <t>技家</t>
    <rPh sb="0" eb="2">
      <t>ギカ</t>
    </rPh>
    <phoneticPr fontId="2"/>
  </si>
  <si>
    <t>保体</t>
    <rPh sb="0" eb="2">
      <t>ホタイ</t>
    </rPh>
    <phoneticPr fontId="2"/>
  </si>
  <si>
    <t>外活動</t>
    <rPh sb="0" eb="1">
      <t>ソト</t>
    </rPh>
    <rPh sb="1" eb="3">
      <t>カツドウ</t>
    </rPh>
    <phoneticPr fontId="2"/>
  </si>
  <si>
    <t>特活</t>
    <rPh sb="0" eb="2">
      <t>トッカツカツ</t>
    </rPh>
    <phoneticPr fontId="2"/>
  </si>
  <si>
    <t>１年</t>
    <rPh sb="1" eb="2">
      <t>ネン</t>
    </rPh>
    <phoneticPr fontId="2"/>
  </si>
  <si>
    <t>２年</t>
    <rPh sb="1" eb="2">
      <t>ネン</t>
    </rPh>
    <phoneticPr fontId="2"/>
  </si>
  <si>
    <t>３年</t>
    <rPh sb="1" eb="2">
      <t>ネン</t>
    </rPh>
    <phoneticPr fontId="2"/>
  </si>
  <si>
    <t>４年</t>
    <rPh sb="1" eb="2">
      <t>ネン</t>
    </rPh>
    <phoneticPr fontId="2"/>
  </si>
  <si>
    <t>５年</t>
    <rPh sb="1" eb="2">
      <t>ネン</t>
    </rPh>
    <phoneticPr fontId="2"/>
  </si>
  <si>
    <t>６年</t>
    <rPh sb="1" eb="2">
      <t>ネン</t>
    </rPh>
    <phoneticPr fontId="2"/>
  </si>
  <si>
    <t>Ａ２参観</t>
    <rPh sb="2" eb="4">
      <t>サンカン</t>
    </rPh>
    <phoneticPr fontId="2"/>
  </si>
  <si>
    <t>Ａ１実演</t>
    <rPh sb="2" eb="4">
      <t>ジツエン</t>
    </rPh>
    <phoneticPr fontId="2"/>
  </si>
  <si>
    <t>教科等</t>
    <rPh sb="0" eb="2">
      <t>キョウカ</t>
    </rPh>
    <rPh sb="2" eb="3">
      <t>トウ</t>
    </rPh>
    <phoneticPr fontId="2"/>
  </si>
  <si>
    <t>時数</t>
    <rPh sb="0" eb="2">
      <t>ジスウ</t>
    </rPh>
    <phoneticPr fontId="2"/>
  </si>
  <si>
    <t>指標の主たる
位置付け</t>
    <rPh sb="0" eb="2">
      <t>シヒョウ</t>
    </rPh>
    <rPh sb="3" eb="4">
      <t>シュ</t>
    </rPh>
    <rPh sb="7" eb="10">
      <t>イチヅ</t>
    </rPh>
    <phoneticPr fontId="2"/>
  </si>
  <si>
    <t>主たる
指導担当者</t>
    <rPh sb="0" eb="1">
      <t>シュ</t>
    </rPh>
    <rPh sb="4" eb="6">
      <t>シドウ</t>
    </rPh>
    <rPh sb="6" eb="9">
      <t>タントウシャ</t>
    </rPh>
    <phoneticPr fontId="2"/>
  </si>
  <si>
    <t>研修方式</t>
    <rPh sb="0" eb="2">
      <t>ケンシュウ</t>
    </rPh>
    <rPh sb="2" eb="4">
      <t>ホウシキ</t>
    </rPh>
    <phoneticPr fontId="2"/>
  </si>
  <si>
    <t>拠点校方式</t>
    <rPh sb="0" eb="3">
      <t>キョテンコウ</t>
    </rPh>
    <rPh sb="3" eb="5">
      <t>ホウシキ</t>
    </rPh>
    <phoneticPr fontId="2"/>
  </si>
  <si>
    <t>従来方式</t>
    <rPh sb="0" eb="2">
      <t>ジュウライ</t>
    </rPh>
    <rPh sb="2" eb="4">
      <t>ホウシキ</t>
    </rPh>
    <phoneticPr fontId="2"/>
  </si>
  <si>
    <t>拠点校指導教員</t>
    <rPh sb="0" eb="7">
      <t>キョテンコウシドウキョウイン</t>
    </rPh>
    <phoneticPr fontId="2"/>
  </si>
  <si>
    <t>他の教員</t>
    <rPh sb="0" eb="1">
      <t>タ</t>
    </rPh>
    <rPh sb="2" eb="4">
      <t>キョウイン</t>
    </rPh>
    <phoneticPr fontId="2"/>
  </si>
  <si>
    <t>Ａ　教職に必要な素養</t>
    <rPh sb="2" eb="4">
      <t>キョウショク</t>
    </rPh>
    <rPh sb="5" eb="7">
      <t>ヒツヨウ</t>
    </rPh>
    <rPh sb="8" eb="10">
      <t>ソヨウ</t>
    </rPh>
    <phoneticPr fontId="2"/>
  </si>
  <si>
    <t>Ｂ　学習指導に関する実践的指導力</t>
    <rPh sb="2" eb="4">
      <t>ガクシュウ</t>
    </rPh>
    <rPh sb="4" eb="6">
      <t>シドウ</t>
    </rPh>
    <rPh sb="7" eb="8">
      <t>カン</t>
    </rPh>
    <rPh sb="10" eb="13">
      <t>ジッセンテキ</t>
    </rPh>
    <rPh sb="13" eb="16">
      <t>シドウリョク</t>
    </rPh>
    <phoneticPr fontId="2"/>
  </si>
  <si>
    <t>Ｃ　生徒指導等に関する実践的指導力</t>
    <rPh sb="2" eb="4">
      <t>セイト</t>
    </rPh>
    <rPh sb="4" eb="6">
      <t>シドウ</t>
    </rPh>
    <rPh sb="6" eb="7">
      <t>トウ</t>
    </rPh>
    <rPh sb="8" eb="9">
      <t>カン</t>
    </rPh>
    <rPh sb="11" eb="14">
      <t>ジッセンテキ</t>
    </rPh>
    <rPh sb="14" eb="17">
      <t>シドウリョク</t>
    </rPh>
    <phoneticPr fontId="2"/>
  </si>
  <si>
    <t>Ｄ　チーム学校を支える資質能力</t>
    <rPh sb="5" eb="7">
      <t>ガッコウ</t>
    </rPh>
    <rPh sb="8" eb="9">
      <t>ササ</t>
    </rPh>
    <rPh sb="11" eb="13">
      <t>シシツ</t>
    </rPh>
    <rPh sb="13" eb="15">
      <t>ノウリョク</t>
    </rPh>
    <phoneticPr fontId="2"/>
  </si>
  <si>
    <t>【参考】千葉県・千葉市教員等育成指標　各項目実施計画回数</t>
    <rPh sb="1" eb="3">
      <t>サンコウ</t>
    </rPh>
    <rPh sb="4" eb="7">
      <t>チバケン</t>
    </rPh>
    <rPh sb="8" eb="11">
      <t>チバシ</t>
    </rPh>
    <rPh sb="11" eb="13">
      <t>キョウイン</t>
    </rPh>
    <rPh sb="13" eb="14">
      <t>トウ</t>
    </rPh>
    <rPh sb="14" eb="16">
      <t>イクセイ</t>
    </rPh>
    <rPh sb="16" eb="18">
      <t>シヒョウ</t>
    </rPh>
    <rPh sb="19" eb="22">
      <t>カクコウモク</t>
    </rPh>
    <rPh sb="22" eb="24">
      <t>ジッシ</t>
    </rPh>
    <rPh sb="24" eb="26">
      <t>ケイカク</t>
    </rPh>
    <rPh sb="26" eb="28">
      <t>カイスウ</t>
    </rPh>
    <phoneticPr fontId="2"/>
  </si>
  <si>
    <t>時間</t>
    <rPh sb="0" eb="2">
      <t>ジツジカン</t>
    </rPh>
    <phoneticPr fontId="2"/>
  </si>
  <si>
    <t>主な内容等</t>
    <rPh sb="0" eb="1">
      <t>オモ</t>
    </rPh>
    <rPh sb="2" eb="4">
      <t>ナイヨウ</t>
    </rPh>
    <rPh sb="4" eb="5">
      <t>トウ</t>
    </rPh>
    <phoneticPr fontId="2"/>
  </si>
  <si>
    <t>年間指導報告書【校内研修】</t>
    <rPh sb="4" eb="6">
      <t>ホウコク</t>
    </rPh>
    <phoneticPr fontId="2"/>
  </si>
  <si>
    <t>Ａ研合計</t>
    <rPh sb="1" eb="2">
      <t>ケン</t>
    </rPh>
    <rPh sb="2" eb="4">
      <t>ゴウケイ</t>
    </rPh>
    <phoneticPr fontId="2"/>
  </si>
  <si>
    <t>Ｂ研合計</t>
    <rPh sb="1" eb="2">
      <t>ケン</t>
    </rPh>
    <rPh sb="2" eb="4">
      <t>ゴウケイ</t>
    </rPh>
    <phoneticPr fontId="2"/>
  </si>
  <si>
    <t>総時数</t>
    <rPh sb="0" eb="1">
      <t>ソウ</t>
    </rPh>
    <rPh sb="1" eb="3">
      <t>ジスウ</t>
    </rPh>
    <phoneticPr fontId="2"/>
  </si>
  <si>
    <t>指導時数</t>
    <rPh sb="0" eb="2">
      <t>シドウ</t>
    </rPh>
    <rPh sb="2" eb="4">
      <t>ジスウ</t>
    </rPh>
    <phoneticPr fontId="2"/>
  </si>
  <si>
    <t>授業参観</t>
    <rPh sb="0" eb="2">
      <t>ジュギョウ</t>
    </rPh>
    <rPh sb="2" eb="4">
      <t>サンカン</t>
    </rPh>
    <phoneticPr fontId="2"/>
  </si>
  <si>
    <t>Ａ研修：１８０時間　Ｂ研修：３０時間　総時数：２１０時間</t>
    <rPh sb="1" eb="3">
      <t>ケンシュウ</t>
    </rPh>
    <rPh sb="7" eb="9">
      <t>ジカン</t>
    </rPh>
    <rPh sb="11" eb="13">
      <t>ケンシュウ</t>
    </rPh>
    <rPh sb="16" eb="18">
      <t>ジカン</t>
    </rPh>
    <rPh sb="19" eb="20">
      <t>ソウ</t>
    </rPh>
    <rPh sb="20" eb="22">
      <t>ジスウ</t>
    </rPh>
    <rPh sb="26" eb="28">
      <t>ジカン</t>
    </rPh>
    <phoneticPr fontId="2"/>
  </si>
  <si>
    <t>ごんぎつね　発問と板書計画</t>
    <rPh sb="6" eb="8">
      <t>ハツモン</t>
    </rPh>
    <rPh sb="9" eb="11">
      <t>バンショ</t>
    </rPh>
    <rPh sb="11" eb="13">
      <t>ケイカク</t>
    </rPh>
    <phoneticPr fontId="2"/>
  </si>
  <si>
    <t>Ａ研</t>
    <rPh sb="1" eb="2">
      <t>ケン</t>
    </rPh>
    <phoneticPr fontId="2"/>
  </si>
  <si>
    <t>Ｂ研</t>
    <rPh sb="1" eb="2">
      <t>ケン</t>
    </rPh>
    <phoneticPr fontId="2"/>
  </si>
  <si>
    <t>【参考】</t>
    <rPh sb="1" eb="3">
      <t>サンコウ</t>
    </rPh>
    <phoneticPr fontId="2"/>
  </si>
  <si>
    <t>時間</t>
    <rPh sb="0" eb="2">
      <t>ジカン</t>
    </rPh>
    <phoneticPr fontId="2"/>
  </si>
  <si>
    <t>主たる指導担当者</t>
    <rPh sb="0" eb="1">
      <t>シュ</t>
    </rPh>
    <rPh sb="3" eb="5">
      <t>シドウ</t>
    </rPh>
    <rPh sb="5" eb="8">
      <t>タントウシャ</t>
    </rPh>
    <phoneticPr fontId="2"/>
  </si>
  <si>
    <t>日</t>
    <rPh sb="0" eb="1">
      <t>ニチ</t>
    </rPh>
    <phoneticPr fontId="2"/>
  </si>
  <si>
    <t>月</t>
    <rPh sb="0" eb="1">
      <t>ツキ</t>
    </rPh>
    <phoneticPr fontId="2"/>
  </si>
  <si>
    <t>初任者氏名</t>
    <rPh sb="0" eb="3">
      <t>ショニンシャ</t>
    </rPh>
    <rPh sb="3" eb="5">
      <t>シメイ</t>
    </rPh>
    <phoneticPr fontId="2"/>
  </si>
  <si>
    <t>チェック</t>
    <phoneticPr fontId="2"/>
  </si>
  <si>
    <t>【参考】千葉県・千葉市教員等育成指標　各項目実施回数</t>
    <rPh sb="1" eb="3">
      <t>サンコウ</t>
    </rPh>
    <rPh sb="4" eb="7">
      <t>チバケン</t>
    </rPh>
    <rPh sb="8" eb="11">
      <t>チバシ</t>
    </rPh>
    <rPh sb="11" eb="13">
      <t>キョウイン</t>
    </rPh>
    <rPh sb="13" eb="14">
      <t>トウ</t>
    </rPh>
    <rPh sb="14" eb="16">
      <t>イクセイ</t>
    </rPh>
    <rPh sb="16" eb="18">
      <t>シヒョウ</t>
    </rPh>
    <rPh sb="19" eb="22">
      <t>カクコウモク</t>
    </rPh>
    <rPh sb="22" eb="24">
      <t>ジッシ</t>
    </rPh>
    <rPh sb="24" eb="26">
      <t>カイスウ</t>
    </rPh>
    <phoneticPr fontId="2"/>
  </si>
  <si>
    <t>○月日・時間が重複しているときチェック欄に「確認」と赤で表示されます。</t>
    <rPh sb="1" eb="3">
      <t>ツキヒ</t>
    </rPh>
    <rPh sb="4" eb="6">
      <t>ジカン</t>
    </rPh>
    <rPh sb="7" eb="9">
      <t>チョウフク</t>
    </rPh>
    <rPh sb="19" eb="20">
      <t>ラン</t>
    </rPh>
    <rPh sb="22" eb="24">
      <t>カクニン</t>
    </rPh>
    <rPh sb="26" eb="27">
      <t>アカ</t>
    </rPh>
    <rPh sb="28" eb="30">
      <t>ヒョウジ</t>
    </rPh>
    <phoneticPr fontId="2"/>
  </si>
  <si>
    <t>○実施可能の場合もありますので、確認してください。</t>
    <rPh sb="1" eb="3">
      <t>ジッシ</t>
    </rPh>
    <rPh sb="3" eb="5">
      <t>カノウ</t>
    </rPh>
    <rPh sb="6" eb="8">
      <t>バアイ</t>
    </rPh>
    <rPh sb="16" eb="18">
      <t>カクニン</t>
    </rPh>
    <phoneticPr fontId="2"/>
  </si>
  <si>
    <t>○Ｂ研は</t>
    <rPh sb="2" eb="3">
      <t>ケン</t>
    </rPh>
    <phoneticPr fontId="2"/>
  </si>
  <si>
    <t>で表示されます。</t>
    <rPh sb="1" eb="3">
      <t>ヒョウジ</t>
    </rPh>
    <phoneticPr fontId="2"/>
  </si>
  <si>
    <t>拠点校方式及び従来方式</t>
    <rPh sb="0" eb="5">
      <t>キョテンコウホウシキ</t>
    </rPh>
    <rPh sb="5" eb="6">
      <t>オヨ</t>
    </rPh>
    <rPh sb="7" eb="11">
      <t>ジュウライホウシキ</t>
    </rPh>
    <phoneticPr fontId="2"/>
  </si>
  <si>
    <t>拠点校指導教員</t>
    <rPh sb="0" eb="3">
      <t>キョテンコウ</t>
    </rPh>
    <rPh sb="3" eb="5">
      <t>シドウ</t>
    </rPh>
    <rPh sb="5" eb="7">
      <t>キョウイン</t>
    </rPh>
    <phoneticPr fontId="2"/>
  </si>
  <si>
    <t>Ａ１　授業実践研修（90～150時間）</t>
    <rPh sb="3" eb="5">
      <t>ジュギョウ</t>
    </rPh>
    <rPh sb="5" eb="7">
      <t>ジッセン</t>
    </rPh>
    <rPh sb="7" eb="9">
      <t>ケンシュウ</t>
    </rPh>
    <rPh sb="16" eb="18">
      <t>ジカン</t>
    </rPh>
    <phoneticPr fontId="2"/>
  </si>
  <si>
    <t>Ａ２　授業に関する研修（30～90時間）</t>
    <rPh sb="3" eb="5">
      <t>ジュギョウ</t>
    </rPh>
    <rPh sb="6" eb="7">
      <t>カン</t>
    </rPh>
    <rPh sb="9" eb="11">
      <t>ケンシュウ</t>
    </rPh>
    <rPh sb="17" eb="19">
      <t>ジカン</t>
    </rPh>
    <phoneticPr fontId="2"/>
  </si>
  <si>
    <t>報告書点検シート（拠１）</t>
    <rPh sb="0" eb="3">
      <t>ホウコクショ</t>
    </rPh>
    <rPh sb="3" eb="5">
      <t>テンケン</t>
    </rPh>
    <rPh sb="9" eb="10">
      <t>キョ</t>
    </rPh>
    <phoneticPr fontId="2"/>
  </si>
  <si>
    <t>○「拠１」の点検シートです。従来方式は表示されません。</t>
    <rPh sb="2" eb="3">
      <t>キョ</t>
    </rPh>
    <rPh sb="6" eb="8">
      <t>テンケン</t>
    </rPh>
    <rPh sb="14" eb="16">
      <t>ジュウライ</t>
    </rPh>
    <rPh sb="16" eb="18">
      <t>ホウシキ</t>
    </rPh>
    <rPh sb="19" eb="21">
      <t>ヒョウジ</t>
    </rPh>
    <phoneticPr fontId="2"/>
  </si>
  <si>
    <t>報告書点検シート（⑤～⑩）</t>
    <rPh sb="0" eb="3">
      <t>ホウコクショ</t>
    </rPh>
    <rPh sb="3" eb="5">
      <t>テンケン</t>
    </rPh>
    <phoneticPr fontId="2"/>
  </si>
  <si>
    <t>○⑤～⑩報告書の拠点校方式の点検シートです。従来方式は表示されません。</t>
    <rPh sb="4" eb="7">
      <t>ホウコクショ</t>
    </rPh>
    <rPh sb="8" eb="10">
      <t>キョテン</t>
    </rPh>
    <rPh sb="10" eb="11">
      <t>コウ</t>
    </rPh>
    <rPh sb="11" eb="13">
      <t>ホウシキ</t>
    </rPh>
    <rPh sb="14" eb="16">
      <t>テンケン</t>
    </rPh>
    <rPh sb="22" eb="24">
      <t>ジュウライ</t>
    </rPh>
    <rPh sb="24" eb="26">
      <t>ホウシキ</t>
    </rPh>
    <rPh sb="27" eb="29">
      <t>ヒョウジ</t>
    </rPh>
    <phoneticPr fontId="2"/>
  </si>
  <si>
    <r>
      <rPr>
        <b/>
        <sz val="14"/>
        <color indexed="10"/>
        <rFont val="ＭＳ 明朝"/>
        <family val="1"/>
        <charset val="128"/>
      </rPr>
      <t>最初に入力</t>
    </r>
    <r>
      <rPr>
        <sz val="11"/>
        <rFont val="ＭＳ 明朝"/>
        <family val="1"/>
        <charset val="128"/>
      </rPr>
      <t xml:space="preserve">
教科等</t>
    </r>
    <rPh sb="0" eb="2">
      <t>サイショ</t>
    </rPh>
    <rPh sb="3" eb="5">
      <t>ニュウリョク</t>
    </rPh>
    <rPh sb="6" eb="8">
      <t>キョウカ</t>
    </rPh>
    <rPh sb="8" eb="9">
      <t>トウ</t>
    </rPh>
    <phoneticPr fontId="2"/>
  </si>
  <si>
    <t>千葉県・千葉市教員等育成指標</t>
    <rPh sb="0" eb="3">
      <t>チバケン</t>
    </rPh>
    <rPh sb="4" eb="7">
      <t>チバシ</t>
    </rPh>
    <rPh sb="7" eb="9">
      <t>キョウイン</t>
    </rPh>
    <rPh sb="9" eb="10">
      <t>トウ</t>
    </rPh>
    <rPh sb="10" eb="12">
      <t>イクセイ</t>
    </rPh>
    <rPh sb="12" eb="14">
      <t>シヒョウ</t>
    </rPh>
    <phoneticPr fontId="2"/>
  </si>
  <si>
    <t>目標　　信頼される質の高い教員の育成を目指して</t>
    <rPh sb="0" eb="2">
      <t>モクヒョウ</t>
    </rPh>
    <rPh sb="4" eb="6">
      <t>シンライ</t>
    </rPh>
    <rPh sb="9" eb="10">
      <t>シツ</t>
    </rPh>
    <rPh sb="11" eb="12">
      <t>タカ</t>
    </rPh>
    <rPh sb="13" eb="15">
      <t>キョウイン</t>
    </rPh>
    <rPh sb="16" eb="18">
      <t>イクセイ</t>
    </rPh>
    <rPh sb="19" eb="21">
      <t>メザ</t>
    </rPh>
    <phoneticPr fontId="2"/>
  </si>
  <si>
    <t>「千葉県の教育の振興に関する大綱」「千葉市の教育に関する大綱」及び　　　
第２期千葉県教育振興基本計画「新　みんなで取り組む『教育立県ちば』プラン」より</t>
    <rPh sb="18" eb="21">
      <t>チバシ</t>
    </rPh>
    <rPh sb="22" eb="24">
      <t>キョウイク</t>
    </rPh>
    <rPh sb="25" eb="26">
      <t>カン</t>
    </rPh>
    <rPh sb="28" eb="30">
      <t>タイコウ</t>
    </rPh>
    <phoneticPr fontId="2"/>
  </si>
  <si>
    <t>四つの柱</t>
    <rPh sb="0" eb="1">
      <t>ヨッ</t>
    </rPh>
    <rPh sb="3" eb="4">
      <t>ハシラ</t>
    </rPh>
    <phoneticPr fontId="2"/>
  </si>
  <si>
    <t>構成要素</t>
    <rPh sb="0" eb="2">
      <t>コウセイ</t>
    </rPh>
    <rPh sb="2" eb="4">
      <t>ヨウソ</t>
    </rPh>
    <phoneticPr fontId="2"/>
  </si>
  <si>
    <t>養成段階</t>
    <rPh sb="0" eb="2">
      <t>ヨウセイ</t>
    </rPh>
    <rPh sb="2" eb="4">
      <t>ダンカイ</t>
    </rPh>
    <phoneticPr fontId="2"/>
  </si>
  <si>
    <r>
      <rPr>
        <sz val="10"/>
        <rFont val="游ゴシック"/>
        <family val="3"/>
        <charset val="128"/>
      </rPr>
      <t>千葉県・千葉市が</t>
    </r>
    <r>
      <rPr>
        <sz val="11"/>
        <rFont val="游ゴシック"/>
        <family val="3"/>
        <charset val="128"/>
      </rPr>
      <t xml:space="preserve">
</t>
    </r>
    <r>
      <rPr>
        <sz val="10"/>
        <rFont val="游ゴシック"/>
        <family val="3"/>
        <charset val="128"/>
      </rPr>
      <t>求める教員像</t>
    </r>
    <rPh sb="0" eb="3">
      <t>チバケン</t>
    </rPh>
    <rPh sb="4" eb="7">
      <t>チバシ</t>
    </rPh>
    <rPh sb="9" eb="10">
      <t>モト</t>
    </rPh>
    <rPh sb="12" eb="14">
      <t>キョウイン</t>
    </rPh>
    <rPh sb="14" eb="15">
      <t>ゾウ</t>
    </rPh>
    <phoneticPr fontId="2"/>
  </si>
  <si>
    <r>
      <t xml:space="preserve">ステージⅠ
【成長期】
</t>
    </r>
    <r>
      <rPr>
        <b/>
        <sz val="8"/>
        <rFont val="游ゴシック"/>
        <family val="3"/>
        <charset val="128"/>
      </rPr>
      <t xml:space="preserve">(学級経営、担当教科指導等)
</t>
    </r>
    <r>
      <rPr>
        <b/>
        <sz val="10"/>
        <rFont val="游ゴシック"/>
        <family val="3"/>
        <charset val="128"/>
      </rPr>
      <t>学級・教科担任等としての
自覚と資質能力の向上</t>
    </r>
    <rPh sb="7" eb="10">
      <t>セイチョウキ</t>
    </rPh>
    <rPh sb="13" eb="15">
      <t>ガッキュウ</t>
    </rPh>
    <rPh sb="24" eb="25">
      <t>トウ</t>
    </rPh>
    <rPh sb="27" eb="29">
      <t>ガッキュウ</t>
    </rPh>
    <rPh sb="30" eb="32">
      <t>キョウカ</t>
    </rPh>
    <rPh sb="32" eb="34">
      <t>タンニン</t>
    </rPh>
    <rPh sb="34" eb="35">
      <t>トウ</t>
    </rPh>
    <rPh sb="40" eb="42">
      <t>ジカク</t>
    </rPh>
    <rPh sb="43" eb="45">
      <t>シシツ</t>
    </rPh>
    <rPh sb="45" eb="47">
      <t>ノウリョク</t>
    </rPh>
    <rPh sb="48" eb="50">
      <t>コウジョウ</t>
    </rPh>
    <phoneticPr fontId="2"/>
  </si>
  <si>
    <r>
      <t xml:space="preserve">ステージⅡ
【発展期】
</t>
    </r>
    <r>
      <rPr>
        <b/>
        <sz val="8"/>
        <rFont val="游ゴシック"/>
        <family val="3"/>
        <charset val="128"/>
      </rPr>
      <t xml:space="preserve">（学年経営、校務分掌主任等の
ミドルリーダー）
</t>
    </r>
    <r>
      <rPr>
        <b/>
        <sz val="10"/>
        <rFont val="游ゴシック"/>
        <family val="3"/>
        <charset val="128"/>
      </rPr>
      <t>ミドルリーダーとしての
自覚と資質能力の向上</t>
    </r>
    <rPh sb="7" eb="9">
      <t>ハッテン</t>
    </rPh>
    <rPh sb="9" eb="10">
      <t>キ</t>
    </rPh>
    <rPh sb="48" eb="50">
      <t>ジカク</t>
    </rPh>
    <rPh sb="51" eb="53">
      <t>シシツ</t>
    </rPh>
    <rPh sb="53" eb="55">
      <t>ノウリョク</t>
    </rPh>
    <rPh sb="56" eb="58">
      <t>コウジョウ</t>
    </rPh>
    <phoneticPr fontId="2"/>
  </si>
  <si>
    <r>
      <t xml:space="preserve">ステージⅢ
【充実期】
</t>
    </r>
    <r>
      <rPr>
        <b/>
        <sz val="8"/>
        <rFont val="游ゴシック"/>
        <family val="3"/>
        <charset val="128"/>
      </rPr>
      <t xml:space="preserve">（学校運営等、職員全体へ
指導・助言）
</t>
    </r>
    <r>
      <rPr>
        <b/>
        <sz val="10"/>
        <rFont val="游ゴシック"/>
        <family val="3"/>
        <charset val="128"/>
      </rPr>
      <t>チーム学校をリードする
自覚と資質能力の向上</t>
    </r>
    <rPh sb="7" eb="10">
      <t>ジュウジツキ</t>
    </rPh>
    <rPh sb="17" eb="18">
      <t>トウ</t>
    </rPh>
    <rPh sb="35" eb="37">
      <t>ガッコウ</t>
    </rPh>
    <rPh sb="44" eb="46">
      <t>ジカク</t>
    </rPh>
    <rPh sb="47" eb="49">
      <t>シシツ</t>
    </rPh>
    <rPh sb="49" eb="51">
      <t>ノウリョク</t>
    </rPh>
    <rPh sb="52" eb="54">
      <t>コウジョウ</t>
    </rPh>
    <phoneticPr fontId="2"/>
  </si>
  <si>
    <t xml:space="preserve">    教職に必要な素養</t>
    <rPh sb="4" eb="6">
      <t>キョウショク</t>
    </rPh>
    <rPh sb="7" eb="9">
      <t>ヒツヨウ</t>
    </rPh>
    <rPh sb="10" eb="12">
      <t>ソヨウ</t>
    </rPh>
    <phoneticPr fontId="2"/>
  </si>
  <si>
    <t>○使命感　　　○責任感　
○教育的愛情　○高い倫理観　
○服務規律の遵守</t>
    <rPh sb="1" eb="4">
      <t>シメイカン</t>
    </rPh>
    <rPh sb="8" eb="11">
      <t>セキニンカン</t>
    </rPh>
    <rPh sb="14" eb="17">
      <t>キョウイクテキ</t>
    </rPh>
    <rPh sb="17" eb="19">
      <t>アイジョウ</t>
    </rPh>
    <rPh sb="34" eb="36">
      <t>ジュンシュ</t>
    </rPh>
    <phoneticPr fontId="2"/>
  </si>
  <si>
    <t>○教職の意義　
○教員の役割
○教職への意欲
○課せられる義務等</t>
    <rPh sb="1" eb="3">
      <t>キョウショク</t>
    </rPh>
    <rPh sb="4" eb="6">
      <t>イギ</t>
    </rPh>
    <rPh sb="9" eb="11">
      <t>キョウイン</t>
    </rPh>
    <rPh sb="12" eb="14">
      <t>ヤクワリ</t>
    </rPh>
    <rPh sb="16" eb="18">
      <t>キョウショク</t>
    </rPh>
    <rPh sb="20" eb="22">
      <t>イヨク</t>
    </rPh>
    <rPh sb="24" eb="25">
      <t>カ</t>
    </rPh>
    <rPh sb="29" eb="31">
      <t>ギム</t>
    </rPh>
    <rPh sb="31" eb="32">
      <t>トウ</t>
    </rPh>
    <phoneticPr fontId="2"/>
  </si>
  <si>
    <t>教育実習・ちば！教職たまごプロジェクト【指導教員のもとで体験を積み、学校教育の実際を体験的に理解する】</t>
    <rPh sb="0" eb="2">
      <t>キョウイク</t>
    </rPh>
    <rPh sb="2" eb="4">
      <t>ジッシュウ</t>
    </rPh>
    <rPh sb="8" eb="10">
      <t>キョウショク</t>
    </rPh>
    <rPh sb="20" eb="22">
      <t>シドウ</t>
    </rPh>
    <rPh sb="22" eb="24">
      <t>キョウイン</t>
    </rPh>
    <rPh sb="28" eb="30">
      <t>タイケン</t>
    </rPh>
    <rPh sb="31" eb="32">
      <t>ツ</t>
    </rPh>
    <rPh sb="34" eb="36">
      <t>ガッコウ</t>
    </rPh>
    <rPh sb="36" eb="38">
      <t>キョウイク</t>
    </rPh>
    <rPh sb="39" eb="41">
      <t>ジッサイ</t>
    </rPh>
    <rPh sb="42" eb="45">
      <t>タイケンテキ</t>
    </rPh>
    <rPh sb="46" eb="48">
      <t>リカイ</t>
    </rPh>
    <phoneticPr fontId="2"/>
  </si>
  <si>
    <r>
      <rPr>
        <sz val="11"/>
        <rFont val="游ゴシック"/>
        <family val="3"/>
        <charset val="128"/>
      </rPr>
      <t>○人間性豊かで、
　教育愛と使命感
　に満ちた教員
○高い倫理観をも
　ち、心身ともに
　健康で、明朗、
　快活な教員
○幅広い教養と学
　習指導の専門性　
　を身に付けた教
　員
○幼児児童生徒の
　成長と発達を理
　解し、悩みや思
　いを受け止め、
　支援できる教員
○組織の一員とし
　ての責任感と協　
　調性をもち、互　　　
　いに高め合う教
　員</t>
    </r>
    <r>
      <rPr>
        <sz val="7"/>
        <rFont val="游ゴシック"/>
        <family val="3"/>
        <charset val="128"/>
      </rPr>
      <t xml:space="preserve">
</t>
    </r>
    <rPh sb="101" eb="103">
      <t>ヨウジ</t>
    </rPh>
    <rPh sb="149" eb="151">
      <t>ソシキ</t>
    </rPh>
    <rPh sb="152" eb="154">
      <t>イチイン</t>
    </rPh>
    <rPh sb="160" eb="163">
      <t>セキニンカン</t>
    </rPh>
    <rPh sb="174" eb="175">
      <t>タガ</t>
    </rPh>
    <rPh sb="182" eb="183">
      <t>タカ</t>
    </rPh>
    <rPh sb="184" eb="185">
      <t>ア</t>
    </rPh>
    <phoneticPr fontId="2"/>
  </si>
  <si>
    <t>　教員としての職務に対する使命感、責任感、教育的愛情をもち、教職に対する強い情熱をもっている。また、教育公務員として高い倫理観をもち、服務規律を遵守し、公正に職務を遂行している。</t>
    <rPh sb="23" eb="24">
      <t>テキ</t>
    </rPh>
    <rPh sb="24" eb="26">
      <t>アイジョウ</t>
    </rPh>
    <phoneticPr fontId="2"/>
  </si>
  <si>
    <t>○社会性
○コミュニケーション能力</t>
    <rPh sb="1" eb="4">
      <t>シャカイセイ</t>
    </rPh>
    <rPh sb="15" eb="17">
      <t>ノウリョク</t>
    </rPh>
    <phoneticPr fontId="2"/>
  </si>
  <si>
    <t>○教員としての広い視野
　や教養等を身に付ける
　とともに、学び続ける
　意欲やコミュニケーシ
　ョン能力を育む。</t>
    <rPh sb="1" eb="3">
      <t>キョウイン</t>
    </rPh>
    <rPh sb="7" eb="8">
      <t>ヒロ</t>
    </rPh>
    <rPh sb="8" eb="9">
      <t>オオヒロ</t>
    </rPh>
    <rPh sb="9" eb="10">
      <t>シ</t>
    </rPh>
    <rPh sb="10" eb="11">
      <t>ノ</t>
    </rPh>
    <rPh sb="14" eb="17">
      <t>キョウヨウトウ</t>
    </rPh>
    <rPh sb="18" eb="19">
      <t>ミ</t>
    </rPh>
    <rPh sb="20" eb="21">
      <t>ツ</t>
    </rPh>
    <rPh sb="30" eb="31">
      <t>マナ</t>
    </rPh>
    <rPh sb="32" eb="33">
      <t>ツヅ</t>
    </rPh>
    <rPh sb="37" eb="38">
      <t>イ</t>
    </rPh>
    <rPh sb="38" eb="39">
      <t>ヨク</t>
    </rPh>
    <rPh sb="51" eb="53">
      <t>ノウリョク</t>
    </rPh>
    <rPh sb="54" eb="55">
      <t>ハグク</t>
    </rPh>
    <phoneticPr fontId="2"/>
  </si>
  <si>
    <t>　社会性、コミュニケーション能力等を備え、職務に応じて積極的に他の教職員と協働し、幼児児童生徒、保護者、地域等と関わっている。</t>
    <rPh sb="1" eb="4">
      <t>シャカイセイ</t>
    </rPh>
    <rPh sb="27" eb="30">
      <t>セッキョクテキ</t>
    </rPh>
    <rPh sb="31" eb="32">
      <t>タ</t>
    </rPh>
    <rPh sb="33" eb="36">
      <t>キョウショクイン</t>
    </rPh>
    <rPh sb="37" eb="39">
      <t>キョウドウ</t>
    </rPh>
    <rPh sb="41" eb="43">
      <t>ヨウジ</t>
    </rPh>
    <rPh sb="43" eb="45">
      <t>ジドウ</t>
    </rPh>
    <rPh sb="45" eb="47">
      <t>セイト</t>
    </rPh>
    <rPh sb="48" eb="51">
      <t>ホゴシャ</t>
    </rPh>
    <rPh sb="52" eb="54">
      <t>チイキ</t>
    </rPh>
    <rPh sb="54" eb="55">
      <t>トウ</t>
    </rPh>
    <rPh sb="56" eb="57">
      <t>カカ</t>
    </rPh>
    <phoneticPr fontId="2"/>
  </si>
  <si>
    <t>○広い視野
○学び続ける意欲
○社会の変化への対応</t>
    <phoneticPr fontId="2"/>
  </si>
  <si>
    <t>　広い視野をもち、教員としての資質能力の向上のため、研究と修養に努め、新たに必要とされる知識や技能を取り入れ、実践にあたっている。</t>
    <rPh sb="1" eb="2">
      <t>ヒロ</t>
    </rPh>
    <rPh sb="3" eb="5">
      <t>シヤ</t>
    </rPh>
    <rPh sb="55" eb="57">
      <t>ジッセン</t>
    </rPh>
    <phoneticPr fontId="2"/>
  </si>
  <si>
    <t>○教職に関する教養</t>
    <phoneticPr fontId="2"/>
  </si>
  <si>
    <t>○教育の理念・歴史・思
　想や社会的・制度的・
　経営的事項等について
　の基礎的知識(選択)</t>
    <rPh sb="1" eb="3">
      <t>キョウイク</t>
    </rPh>
    <rPh sb="4" eb="6">
      <t>リネン</t>
    </rPh>
    <rPh sb="7" eb="9">
      <t>レキシ</t>
    </rPh>
    <rPh sb="10" eb="11">
      <t>シ</t>
    </rPh>
    <rPh sb="13" eb="14">
      <t>ソウ</t>
    </rPh>
    <rPh sb="15" eb="17">
      <t>シャカイ</t>
    </rPh>
    <rPh sb="17" eb="18">
      <t>テキ</t>
    </rPh>
    <rPh sb="19" eb="22">
      <t>セイドテキ</t>
    </rPh>
    <rPh sb="25" eb="27">
      <t>ケイエイ</t>
    </rPh>
    <rPh sb="27" eb="28">
      <t>テキ</t>
    </rPh>
    <rPh sb="28" eb="30">
      <t>ジコウ</t>
    </rPh>
    <rPh sb="30" eb="31">
      <t>トウ</t>
    </rPh>
    <rPh sb="38" eb="41">
      <t>キソテキ</t>
    </rPh>
    <rPh sb="41" eb="43">
      <t>チシキ</t>
    </rPh>
    <rPh sb="44" eb="46">
      <t>センタク</t>
    </rPh>
    <phoneticPr fontId="2"/>
  </si>
  <si>
    <t>　教育に関し、社会的・制度的事項やその意義、歴史等について理解するとともに、最新の動向に関し情報収集に努めている。</t>
    <rPh sb="38" eb="40">
      <t>サイシン</t>
    </rPh>
    <rPh sb="41" eb="43">
      <t>ドウコウ</t>
    </rPh>
    <rPh sb="44" eb="45">
      <t>カン</t>
    </rPh>
    <rPh sb="46" eb="48">
      <t>ジョウホウ</t>
    </rPh>
    <rPh sb="48" eb="50">
      <t>シュウシュウ</t>
    </rPh>
    <rPh sb="51" eb="52">
      <t>ツト</t>
    </rPh>
    <phoneticPr fontId="2"/>
  </si>
  <si>
    <t xml:space="preserve">  学習指導に関する
    実践的指導力</t>
    <rPh sb="2" eb="4">
      <t>ガクシュウ</t>
    </rPh>
    <rPh sb="4" eb="6">
      <t>シドウ</t>
    </rPh>
    <rPh sb="7" eb="8">
      <t>カン</t>
    </rPh>
    <rPh sb="15" eb="18">
      <t>ジッセンテキ</t>
    </rPh>
    <rPh sb="18" eb="21">
      <t>シドウリョク</t>
    </rPh>
    <phoneticPr fontId="2"/>
  </si>
  <si>
    <t>○教科等についての専門性</t>
    <rPh sb="1" eb="3">
      <t>キョウカ</t>
    </rPh>
    <rPh sb="3" eb="4">
      <t>トウ</t>
    </rPh>
    <rPh sb="9" eb="12">
      <t>センモンセイ</t>
    </rPh>
    <phoneticPr fontId="2"/>
  </si>
  <si>
    <t>○学習指導要領、幼稚園
　教育要領に示された教
　科領域の目標・ねらい
　・内容</t>
    <rPh sb="1" eb="3">
      <t>ガクシュウ</t>
    </rPh>
    <rPh sb="3" eb="5">
      <t>シドウ</t>
    </rPh>
    <rPh sb="5" eb="7">
      <t>ヨウリョウ</t>
    </rPh>
    <rPh sb="8" eb="11">
      <t>ヨウチエン</t>
    </rPh>
    <rPh sb="13" eb="15">
      <t>キョウイク</t>
    </rPh>
    <rPh sb="15" eb="17">
      <t>ヨウリョウ</t>
    </rPh>
    <rPh sb="18" eb="19">
      <t>シメ</t>
    </rPh>
    <rPh sb="22" eb="23">
      <t>キョウ</t>
    </rPh>
    <rPh sb="25" eb="26">
      <t>カ</t>
    </rPh>
    <rPh sb="26" eb="28">
      <t>リョウイキ</t>
    </rPh>
    <rPh sb="29" eb="31">
      <t>モクヒョウ</t>
    </rPh>
    <rPh sb="38" eb="40">
      <t>ナイヨウ</t>
    </rPh>
    <phoneticPr fontId="2"/>
  </si>
  <si>
    <t>　教科等に関する専門性を生かした授業を展開し、主体的・対話的で深い学びの視点からの授業改善に努めている。</t>
    <rPh sb="1" eb="3">
      <t>キョウカ</t>
    </rPh>
    <rPh sb="3" eb="4">
      <t>トウ</t>
    </rPh>
    <rPh sb="5" eb="6">
      <t>カン</t>
    </rPh>
    <rPh sb="8" eb="11">
      <t>センモンセイ</t>
    </rPh>
    <rPh sb="12" eb="13">
      <t>イ</t>
    </rPh>
    <rPh sb="16" eb="18">
      <t>ジュギョウ</t>
    </rPh>
    <rPh sb="19" eb="21">
      <t>テンカイ</t>
    </rPh>
    <rPh sb="23" eb="26">
      <t>シュタイテキ</t>
    </rPh>
    <rPh sb="27" eb="30">
      <t>タイワテキ</t>
    </rPh>
    <rPh sb="31" eb="32">
      <t>フカ</t>
    </rPh>
    <rPh sb="33" eb="34">
      <t>マナ</t>
    </rPh>
    <rPh sb="36" eb="38">
      <t>シテン</t>
    </rPh>
    <rPh sb="41" eb="43">
      <t>ジュギョウ</t>
    </rPh>
    <rPh sb="43" eb="45">
      <t>カイゼン</t>
    </rPh>
    <rPh sb="46" eb="47">
      <t>ツト</t>
    </rPh>
    <phoneticPr fontId="2"/>
  </si>
  <si>
    <t>○授業実践
○指導技術</t>
    <rPh sb="1" eb="3">
      <t>ジュギョウ</t>
    </rPh>
    <rPh sb="3" eb="5">
      <t>ジッセン</t>
    </rPh>
    <rPh sb="7" eb="9">
      <t>シドウ</t>
    </rPh>
    <rPh sb="9" eb="11">
      <t>ギジュツ</t>
    </rPh>
    <phoneticPr fontId="2"/>
  </si>
  <si>
    <t>○基礎的な学習指導理論
○発達・学びの過程
○指導技術
○具体的な授業設計・保
　育を構想する方法</t>
    <rPh sb="1" eb="4">
      <t>キソテキ</t>
    </rPh>
    <rPh sb="5" eb="7">
      <t>ガクシュウ</t>
    </rPh>
    <rPh sb="7" eb="9">
      <t>シドウ</t>
    </rPh>
    <rPh sb="9" eb="11">
      <t>リロン</t>
    </rPh>
    <rPh sb="23" eb="25">
      <t>シドウ</t>
    </rPh>
    <rPh sb="25" eb="27">
      <t>ギジュツ</t>
    </rPh>
    <rPh sb="29" eb="32">
      <t>グタイテキ</t>
    </rPh>
    <rPh sb="33" eb="35">
      <t>ジュギョウ</t>
    </rPh>
    <rPh sb="35" eb="37">
      <t>セッケイ</t>
    </rPh>
    <rPh sb="38" eb="39">
      <t>ホ</t>
    </rPh>
    <rPh sb="41" eb="42">
      <t>イク</t>
    </rPh>
    <rPh sb="43" eb="45">
      <t>コウソウ</t>
    </rPh>
    <rPh sb="47" eb="49">
      <t>ホウホウ</t>
    </rPh>
    <phoneticPr fontId="2"/>
  </si>
  <si>
    <t>　地域や幼児児童生徒の実態を把握し、問題解決的な学習過程を展開するとともに、単元など内容や時間のまとまりの中で、習得・活用・探究のバランスを工夫し、主体的・対話的で深い学びの視点からの授業改善に努めている。</t>
    <rPh sb="1" eb="3">
      <t>チイキ</t>
    </rPh>
    <rPh sb="4" eb="6">
      <t>ヨウジ</t>
    </rPh>
    <rPh sb="6" eb="8">
      <t>ジドウ</t>
    </rPh>
    <rPh sb="8" eb="10">
      <t>セイト</t>
    </rPh>
    <rPh sb="11" eb="13">
      <t>ジッタイ</t>
    </rPh>
    <rPh sb="14" eb="16">
      <t>ハアク</t>
    </rPh>
    <rPh sb="18" eb="20">
      <t>モンダイ</t>
    </rPh>
    <rPh sb="20" eb="23">
      <t>カイケツテキ</t>
    </rPh>
    <rPh sb="24" eb="26">
      <t>ガクシュウ</t>
    </rPh>
    <rPh sb="26" eb="28">
      <t>カテイ</t>
    </rPh>
    <rPh sb="29" eb="31">
      <t>テンカイ</t>
    </rPh>
    <rPh sb="38" eb="40">
      <t>タンゲン</t>
    </rPh>
    <rPh sb="42" eb="44">
      <t>ナイヨウ</t>
    </rPh>
    <rPh sb="45" eb="47">
      <t>ジカン</t>
    </rPh>
    <rPh sb="53" eb="54">
      <t>ナカ</t>
    </rPh>
    <rPh sb="56" eb="58">
      <t>シュウトク</t>
    </rPh>
    <rPh sb="59" eb="61">
      <t>カツヨウ</t>
    </rPh>
    <rPh sb="62" eb="64">
      <t>タンキュウ</t>
    </rPh>
    <rPh sb="70" eb="72">
      <t>クフウ</t>
    </rPh>
    <rPh sb="74" eb="77">
      <t>シュタイテキ</t>
    </rPh>
    <rPh sb="78" eb="81">
      <t>タイワテキ</t>
    </rPh>
    <rPh sb="82" eb="83">
      <t>フカ</t>
    </rPh>
    <rPh sb="84" eb="85">
      <t>マナ</t>
    </rPh>
    <rPh sb="87" eb="89">
      <t>シテン</t>
    </rPh>
    <rPh sb="92" eb="94">
      <t>ジュギョウ</t>
    </rPh>
    <rPh sb="94" eb="96">
      <t>カイゼン</t>
    </rPh>
    <rPh sb="97" eb="98">
      <t>ツト</t>
    </rPh>
    <phoneticPr fontId="2"/>
  </si>
  <si>
    <t>○特別な支援を必要とする幼
　児児童生徒への学習上の支
　援</t>
    <rPh sb="22" eb="25">
      <t>ガクシュウジョウ</t>
    </rPh>
    <phoneticPr fontId="2"/>
  </si>
  <si>
    <t>○特別な支援を必要とす
　る幼児児童生徒に対す
　る学習上の困難の把握
　と支援の方法</t>
    <rPh sb="1" eb="3">
      <t>トクベツ</t>
    </rPh>
    <rPh sb="4" eb="6">
      <t>シエン</t>
    </rPh>
    <rPh sb="7" eb="9">
      <t>ヒツヨウ</t>
    </rPh>
    <rPh sb="14" eb="16">
      <t>ヨウジ</t>
    </rPh>
    <rPh sb="16" eb="18">
      <t>ジドウ</t>
    </rPh>
    <rPh sb="18" eb="20">
      <t>セイト</t>
    </rPh>
    <rPh sb="21" eb="22">
      <t>タイ</t>
    </rPh>
    <rPh sb="26" eb="28">
      <t>ガクシュウ</t>
    </rPh>
    <rPh sb="28" eb="29">
      <t>ジョウ</t>
    </rPh>
    <rPh sb="30" eb="32">
      <t>コンナン</t>
    </rPh>
    <rPh sb="33" eb="35">
      <t>ハアク</t>
    </rPh>
    <rPh sb="38" eb="40">
      <t>シエン</t>
    </rPh>
    <rPh sb="41" eb="43">
      <t>ホウホウ</t>
    </rPh>
    <phoneticPr fontId="2"/>
  </si>
  <si>
    <t>　特別な支援を必要とする幼児児童生徒についてその状況を把握し、家庭や他の教職員、関係機関等と連携しながら、個別に学習上の支援の工夫を行っている。</t>
    <rPh sb="24" eb="26">
      <t>ジョウキョウ</t>
    </rPh>
    <rPh sb="27" eb="29">
      <t>ハアク</t>
    </rPh>
    <rPh sb="31" eb="33">
      <t>カテイ</t>
    </rPh>
    <rPh sb="34" eb="35">
      <t>タ</t>
    </rPh>
    <rPh sb="36" eb="39">
      <t>キョウショクイン</t>
    </rPh>
    <rPh sb="40" eb="42">
      <t>カンケイ</t>
    </rPh>
    <rPh sb="42" eb="44">
      <t>キカン</t>
    </rPh>
    <rPh sb="44" eb="45">
      <t>トウ</t>
    </rPh>
    <rPh sb="46" eb="48">
      <t>レンケイ</t>
    </rPh>
    <rPh sb="53" eb="55">
      <t>コベツ</t>
    </rPh>
    <rPh sb="56" eb="58">
      <t>ガクシュウ</t>
    </rPh>
    <rPh sb="58" eb="59">
      <t>ジョウ</t>
    </rPh>
    <rPh sb="60" eb="62">
      <t>シエン</t>
    </rPh>
    <rPh sb="63" eb="65">
      <t>クフウ</t>
    </rPh>
    <rPh sb="66" eb="67">
      <t>オコナ</t>
    </rPh>
    <phoneticPr fontId="2"/>
  </si>
  <si>
    <t>生徒指導等に関する
実践的指導力</t>
    <rPh sb="0" eb="2">
      <t>セイト</t>
    </rPh>
    <rPh sb="2" eb="4">
      <t>シドウ</t>
    </rPh>
    <rPh sb="4" eb="5">
      <t>トウ</t>
    </rPh>
    <rPh sb="6" eb="7">
      <t>カン</t>
    </rPh>
    <rPh sb="10" eb="13">
      <t>ジッセンテキ</t>
    </rPh>
    <rPh sb="13" eb="16">
      <t>シドウリョク</t>
    </rPh>
    <phoneticPr fontId="2"/>
  </si>
  <si>
    <t>○幼児児童生徒理解
○信頼関係の構築
○生徒指導</t>
    <rPh sb="1" eb="3">
      <t>ヨウジ</t>
    </rPh>
    <rPh sb="3" eb="5">
      <t>ジドウ</t>
    </rPh>
    <rPh sb="5" eb="7">
      <t>セイト</t>
    </rPh>
    <rPh sb="7" eb="9">
      <t>リカイ</t>
    </rPh>
    <rPh sb="11" eb="13">
      <t>シンライ</t>
    </rPh>
    <rPh sb="13" eb="15">
      <t>カンケイ</t>
    </rPh>
    <rPh sb="16" eb="18">
      <t>コウチク</t>
    </rPh>
    <rPh sb="20" eb="22">
      <t>セイト</t>
    </rPh>
    <rPh sb="22" eb="24">
      <t>シドウ</t>
    </rPh>
    <phoneticPr fontId="2"/>
  </si>
  <si>
    <t>○幼児児童生徒の心身の
　発達の過程・特徴
○生徒指導の意義・原理
　・進め方</t>
    <rPh sb="1" eb="3">
      <t>ヨウジ</t>
    </rPh>
    <rPh sb="3" eb="5">
      <t>ジドウ</t>
    </rPh>
    <rPh sb="5" eb="7">
      <t>セイト</t>
    </rPh>
    <rPh sb="8" eb="10">
      <t>シンシン</t>
    </rPh>
    <rPh sb="13" eb="15">
      <t>ハッタツ</t>
    </rPh>
    <rPh sb="16" eb="18">
      <t>カテイ</t>
    </rPh>
    <rPh sb="19" eb="21">
      <t>トクチョウ</t>
    </rPh>
    <rPh sb="23" eb="25">
      <t>セイト</t>
    </rPh>
    <rPh sb="25" eb="27">
      <t>シドウ</t>
    </rPh>
    <rPh sb="28" eb="30">
      <t>イギ</t>
    </rPh>
    <rPh sb="31" eb="33">
      <t>ゲンリ</t>
    </rPh>
    <rPh sb="36" eb="37">
      <t>スス</t>
    </rPh>
    <rPh sb="38" eb="39">
      <t>カタ</t>
    </rPh>
    <phoneticPr fontId="2"/>
  </si>
  <si>
    <t>　幼児児童生徒の心身の発達の特徴や現在の状況等を理解するとともに、幼児等との信頼関係を構築し、学級経営をはじめ、集団の掌握・適切な指導を行っている。</t>
    <rPh sb="17" eb="19">
      <t>ゲンザイ</t>
    </rPh>
    <rPh sb="20" eb="22">
      <t>ジョウキョウ</t>
    </rPh>
    <rPh sb="22" eb="23">
      <t>トウ</t>
    </rPh>
    <rPh sb="33" eb="35">
      <t>ヨウジ</t>
    </rPh>
    <rPh sb="35" eb="36">
      <t>トウ</t>
    </rPh>
    <rPh sb="38" eb="40">
      <t>シンライ</t>
    </rPh>
    <rPh sb="40" eb="42">
      <t>カンケイ</t>
    </rPh>
    <rPh sb="43" eb="45">
      <t>コウチク</t>
    </rPh>
    <rPh sb="47" eb="49">
      <t>ガッキュウ</t>
    </rPh>
    <rPh sb="49" eb="51">
      <t>ケイエイ</t>
    </rPh>
    <rPh sb="56" eb="58">
      <t>シュウダン</t>
    </rPh>
    <rPh sb="59" eb="61">
      <t>ショウアク</t>
    </rPh>
    <rPh sb="62" eb="64">
      <t>テキセツ</t>
    </rPh>
    <rPh sb="65" eb="67">
      <t>シドウ</t>
    </rPh>
    <rPh sb="68" eb="69">
      <t>オコナ</t>
    </rPh>
    <phoneticPr fontId="2"/>
  </si>
  <si>
    <t>○教育相談
○個別指導</t>
    <rPh sb="1" eb="3">
      <t>キョウイク</t>
    </rPh>
    <rPh sb="3" eb="5">
      <t>ソウダン</t>
    </rPh>
    <rPh sb="7" eb="9">
      <t>コベツ</t>
    </rPh>
    <rPh sb="9" eb="11">
      <t>シドウ</t>
    </rPh>
    <phoneticPr fontId="2"/>
  </si>
  <si>
    <t>○学校における教育相談
　の意義・理論
○教育相談を進める際に
　必要な基礎的知識</t>
    <rPh sb="1" eb="3">
      <t>ガッコウ</t>
    </rPh>
    <rPh sb="7" eb="9">
      <t>キョウイク</t>
    </rPh>
    <rPh sb="9" eb="11">
      <t>ソウダン</t>
    </rPh>
    <rPh sb="14" eb="16">
      <t>イギ</t>
    </rPh>
    <rPh sb="17" eb="19">
      <t>リロン</t>
    </rPh>
    <rPh sb="21" eb="23">
      <t>キョウイク</t>
    </rPh>
    <rPh sb="23" eb="25">
      <t>ソウダン</t>
    </rPh>
    <rPh sb="26" eb="27">
      <t>スス</t>
    </rPh>
    <rPh sb="29" eb="30">
      <t>サイ</t>
    </rPh>
    <rPh sb="33" eb="35">
      <t>ヒツヨウ</t>
    </rPh>
    <rPh sb="36" eb="39">
      <t>キソテキ</t>
    </rPh>
    <rPh sb="39" eb="41">
      <t>チシキ</t>
    </rPh>
    <phoneticPr fontId="2"/>
  </si>
  <si>
    <t>　幼児児童生徒一人一人の課題の解決に向け、個々の悩みや思いを共感的に受け止め、園・学校生活への適応や人格の成長への援助を図っている。</t>
    <rPh sb="1" eb="3">
      <t>ヨウジ</t>
    </rPh>
    <rPh sb="3" eb="5">
      <t>ジドウ</t>
    </rPh>
    <rPh sb="5" eb="7">
      <t>セイト</t>
    </rPh>
    <rPh sb="7" eb="9">
      <t>ヒトリ</t>
    </rPh>
    <rPh sb="9" eb="11">
      <t>ヒトリ</t>
    </rPh>
    <rPh sb="12" eb="14">
      <t>カダイ</t>
    </rPh>
    <rPh sb="15" eb="17">
      <t>カイケツ</t>
    </rPh>
    <rPh sb="18" eb="19">
      <t>ム</t>
    </rPh>
    <rPh sb="21" eb="23">
      <t>ココ</t>
    </rPh>
    <rPh sb="24" eb="25">
      <t>ナヤ</t>
    </rPh>
    <rPh sb="27" eb="28">
      <t>オモ</t>
    </rPh>
    <rPh sb="30" eb="32">
      <t>キョウカン</t>
    </rPh>
    <rPh sb="32" eb="33">
      <t>テキ</t>
    </rPh>
    <rPh sb="34" eb="35">
      <t>ウ</t>
    </rPh>
    <rPh sb="36" eb="37">
      <t>ト</t>
    </rPh>
    <rPh sb="39" eb="40">
      <t>エン</t>
    </rPh>
    <rPh sb="41" eb="43">
      <t>ガッコウ</t>
    </rPh>
    <rPh sb="43" eb="45">
      <t>セイカツ</t>
    </rPh>
    <rPh sb="47" eb="49">
      <t>テキオウ</t>
    </rPh>
    <rPh sb="50" eb="52">
      <t>ジンカク</t>
    </rPh>
    <rPh sb="53" eb="55">
      <t>セイチョウ</t>
    </rPh>
    <rPh sb="57" eb="59">
      <t>エンジョ</t>
    </rPh>
    <rPh sb="60" eb="61">
      <t>ハカ</t>
    </rPh>
    <phoneticPr fontId="2"/>
  </si>
  <si>
    <t>○特別な支援を必要とする幼
　児児童生徒の理解
○生活上の支援</t>
    <rPh sb="1" eb="3">
      <t>トクベツ</t>
    </rPh>
    <rPh sb="4" eb="6">
      <t>シエン</t>
    </rPh>
    <rPh sb="7" eb="9">
      <t>ヒツヨウ</t>
    </rPh>
    <rPh sb="12" eb="13">
      <t>ヨウ</t>
    </rPh>
    <rPh sb="15" eb="16">
      <t>コ</t>
    </rPh>
    <rPh sb="16" eb="18">
      <t>ジドウ</t>
    </rPh>
    <rPh sb="18" eb="20">
      <t>セイト</t>
    </rPh>
    <rPh sb="21" eb="23">
      <t>リカイ</t>
    </rPh>
    <rPh sb="25" eb="28">
      <t>セイカツジョウ</t>
    </rPh>
    <rPh sb="29" eb="31">
      <t>シエン</t>
    </rPh>
    <phoneticPr fontId="2"/>
  </si>
  <si>
    <t>○特別な支援を必要とす
　る幼児児童生徒の特性
　・心身の発達
○生活上の困難の把握と
　支援の方法</t>
    <rPh sb="1" eb="3">
      <t>トクベツ</t>
    </rPh>
    <rPh sb="4" eb="6">
      <t>シエン</t>
    </rPh>
    <rPh sb="7" eb="9">
      <t>ヒツヨウ</t>
    </rPh>
    <rPh sb="14" eb="16">
      <t>ヨウジ</t>
    </rPh>
    <rPh sb="16" eb="18">
      <t>ジドウ</t>
    </rPh>
    <rPh sb="18" eb="20">
      <t>セイト</t>
    </rPh>
    <rPh sb="21" eb="23">
      <t>トクセイ</t>
    </rPh>
    <rPh sb="26" eb="28">
      <t>シンシン</t>
    </rPh>
    <rPh sb="29" eb="31">
      <t>ハッタツ</t>
    </rPh>
    <rPh sb="33" eb="35">
      <t>セイカツ</t>
    </rPh>
    <rPh sb="35" eb="36">
      <t>ジョウ</t>
    </rPh>
    <rPh sb="37" eb="39">
      <t>コンナン</t>
    </rPh>
    <rPh sb="40" eb="42">
      <t>ハアク</t>
    </rPh>
    <rPh sb="45" eb="47">
      <t>シエン</t>
    </rPh>
    <rPh sb="48" eb="50">
      <t>ホウホウ</t>
    </rPh>
    <phoneticPr fontId="2"/>
  </si>
  <si>
    <t>　特別な支援を必要とする幼児児童生徒の個々の状況を理解するとともに、家庭や他の教職員、関係機関等と連携しながら、その状況に応じた生活上の支援を行っている。</t>
    <rPh sb="19" eb="21">
      <t>ココ</t>
    </rPh>
    <rPh sb="22" eb="24">
      <t>ジョウキョウ</t>
    </rPh>
    <rPh sb="43" eb="45">
      <t>カンケイ</t>
    </rPh>
    <rPh sb="45" eb="47">
      <t>キカン</t>
    </rPh>
    <rPh sb="47" eb="48">
      <t>トウ</t>
    </rPh>
    <rPh sb="58" eb="60">
      <t>ジョウキョウ</t>
    </rPh>
    <rPh sb="61" eb="62">
      <t>オウ</t>
    </rPh>
    <rPh sb="68" eb="70">
      <t>シエン</t>
    </rPh>
    <rPh sb="71" eb="72">
      <t>オコナ</t>
    </rPh>
    <phoneticPr fontId="2"/>
  </si>
  <si>
    <t>○人権教育の推進
○問題行動等への対応</t>
    <rPh sb="1" eb="3">
      <t>ジンケン</t>
    </rPh>
    <rPh sb="3" eb="5">
      <t>キョウイク</t>
    </rPh>
    <rPh sb="6" eb="8">
      <t>スイシン</t>
    </rPh>
    <rPh sb="10" eb="12">
      <t>モンダイ</t>
    </rPh>
    <rPh sb="12" eb="14">
      <t>コウドウ</t>
    </rPh>
    <rPh sb="14" eb="15">
      <t>トウ</t>
    </rPh>
    <rPh sb="17" eb="19">
      <t>タイオウ</t>
    </rPh>
    <phoneticPr fontId="2"/>
  </si>
  <si>
    <t>○人権教育の理念
○理念に基づく、いじめ
　等の問題行動に対する
　適切な対応の在り方</t>
    <rPh sb="1" eb="3">
      <t>ジンケン</t>
    </rPh>
    <rPh sb="3" eb="5">
      <t>キョウイク</t>
    </rPh>
    <rPh sb="6" eb="8">
      <t>リネン</t>
    </rPh>
    <rPh sb="10" eb="12">
      <t>リネン</t>
    </rPh>
    <rPh sb="13" eb="14">
      <t>モト</t>
    </rPh>
    <rPh sb="22" eb="23">
      <t>トウ</t>
    </rPh>
    <rPh sb="24" eb="26">
      <t>モンダイ</t>
    </rPh>
    <rPh sb="26" eb="28">
      <t>コウドウ</t>
    </rPh>
    <rPh sb="29" eb="30">
      <t>タイ</t>
    </rPh>
    <rPh sb="34" eb="36">
      <t>テキセツ</t>
    </rPh>
    <rPh sb="37" eb="39">
      <t>タイオウ</t>
    </rPh>
    <rPh sb="40" eb="41">
      <t>ア</t>
    </rPh>
    <rPh sb="42" eb="43">
      <t>カタ</t>
    </rPh>
    <phoneticPr fontId="2"/>
  </si>
  <si>
    <t>　人権教育の理念のもと、いじめ、不登校、情報モラル等生徒指導上の課題に対し、家庭、他の教職員、関係機関等との連携を図りながら、幼児児童生徒に対し適切な指導を行っている。</t>
    <rPh sb="16" eb="19">
      <t>フトウコウ</t>
    </rPh>
    <rPh sb="19" eb="20">
      <t>トウエン</t>
    </rPh>
    <rPh sb="20" eb="22">
      <t>ジョウホウ</t>
    </rPh>
    <rPh sb="25" eb="26">
      <t>トウ</t>
    </rPh>
    <rPh sb="26" eb="28">
      <t>セイト</t>
    </rPh>
    <rPh sb="28" eb="30">
      <t>シドウ</t>
    </rPh>
    <rPh sb="30" eb="31">
      <t>ジョウ</t>
    </rPh>
    <rPh sb="32" eb="34">
      <t>カダイ</t>
    </rPh>
    <rPh sb="35" eb="36">
      <t>タイ</t>
    </rPh>
    <rPh sb="38" eb="40">
      <t>カテイ</t>
    </rPh>
    <rPh sb="41" eb="42">
      <t>タ</t>
    </rPh>
    <rPh sb="43" eb="44">
      <t>キョウ</t>
    </rPh>
    <rPh sb="44" eb="46">
      <t>ショクイン</t>
    </rPh>
    <rPh sb="47" eb="49">
      <t>カンケイ</t>
    </rPh>
    <rPh sb="49" eb="51">
      <t>キカン</t>
    </rPh>
    <rPh sb="51" eb="52">
      <t>トウ</t>
    </rPh>
    <rPh sb="54" eb="56">
      <t>レンケイ</t>
    </rPh>
    <rPh sb="57" eb="58">
      <t>ハカ</t>
    </rPh>
    <rPh sb="63" eb="65">
      <t>ヨウジ</t>
    </rPh>
    <rPh sb="65" eb="67">
      <t>ジドウ</t>
    </rPh>
    <rPh sb="67" eb="69">
      <t>セイト</t>
    </rPh>
    <rPh sb="70" eb="71">
      <t>タイ</t>
    </rPh>
    <rPh sb="72" eb="74">
      <t>テキセツ</t>
    </rPh>
    <rPh sb="75" eb="77">
      <t>シドウ</t>
    </rPh>
    <rPh sb="78" eb="79">
      <t>オコナ</t>
    </rPh>
    <phoneticPr fontId="2"/>
  </si>
  <si>
    <t>○進路指導
○キャリア教育</t>
    <rPh sb="1" eb="3">
      <t>シンロ</t>
    </rPh>
    <rPh sb="3" eb="5">
      <t>シドウ</t>
    </rPh>
    <rPh sb="11" eb="13">
      <t>キョウイク</t>
    </rPh>
    <phoneticPr fontId="2"/>
  </si>
  <si>
    <t>○進路指導とキャリア教
　育の意義・理論、指導
　の在り方等</t>
    <rPh sb="1" eb="3">
      <t>シンロ</t>
    </rPh>
    <rPh sb="3" eb="5">
      <t>シドウ</t>
    </rPh>
    <rPh sb="10" eb="11">
      <t>キョウ</t>
    </rPh>
    <rPh sb="13" eb="14">
      <t>イク</t>
    </rPh>
    <rPh sb="15" eb="17">
      <t>イギ</t>
    </rPh>
    <rPh sb="18" eb="20">
      <t>リロン</t>
    </rPh>
    <rPh sb="21" eb="23">
      <t>シドウ</t>
    </rPh>
    <rPh sb="26" eb="27">
      <t>ア</t>
    </rPh>
    <rPh sb="28" eb="29">
      <t>カタ</t>
    </rPh>
    <rPh sb="29" eb="30">
      <t>トウ</t>
    </rPh>
    <phoneticPr fontId="2"/>
  </si>
  <si>
    <t>　幼児児童生徒の自己実現の視点に立った授業展開、体験活動、ガイダンスとカウンセリングの充実に努めている。</t>
    <rPh sb="1" eb="3">
      <t>ヨウジ</t>
    </rPh>
    <rPh sb="3" eb="5">
      <t>ジドウ</t>
    </rPh>
    <rPh sb="5" eb="7">
      <t>セイト</t>
    </rPh>
    <rPh sb="8" eb="10">
      <t>ジコ</t>
    </rPh>
    <rPh sb="10" eb="12">
      <t>ジツゲン</t>
    </rPh>
    <rPh sb="13" eb="15">
      <t>シテン</t>
    </rPh>
    <rPh sb="16" eb="17">
      <t>タ</t>
    </rPh>
    <rPh sb="19" eb="21">
      <t>ジュギョウ</t>
    </rPh>
    <rPh sb="21" eb="23">
      <t>テンカイ</t>
    </rPh>
    <rPh sb="24" eb="26">
      <t>タイケン</t>
    </rPh>
    <rPh sb="26" eb="28">
      <t>カツドウ</t>
    </rPh>
    <rPh sb="43" eb="45">
      <t>ジュウジツ</t>
    </rPh>
    <rPh sb="46" eb="47">
      <t>ツト</t>
    </rPh>
    <phoneticPr fontId="2"/>
  </si>
  <si>
    <t xml:space="preserve">  チーム学校を支える資質能力</t>
    <rPh sb="5" eb="7">
      <t>ガッコウ</t>
    </rPh>
    <rPh sb="8" eb="9">
      <t>ササ</t>
    </rPh>
    <rPh sb="11" eb="13">
      <t>シシツ</t>
    </rPh>
    <rPh sb="13" eb="15">
      <t>ノウリョク</t>
    </rPh>
    <phoneticPr fontId="2"/>
  </si>
  <si>
    <t>○教育課程の管理・運用</t>
    <rPh sb="1" eb="3">
      <t>キョウイク</t>
    </rPh>
    <rPh sb="3" eb="5">
      <t>カテイ</t>
    </rPh>
    <rPh sb="6" eb="8">
      <t>カンリ</t>
    </rPh>
    <rPh sb="9" eb="11">
      <t>ウンヨウ</t>
    </rPh>
    <phoneticPr fontId="2"/>
  </si>
  <si>
    <t>○各学校で編成される教
　育課程の意義・編成の
　方法
○各学校の実情に合わせ
　てカリキュラム・マネ
　ジメントを行うことの
　意義</t>
    <rPh sb="1" eb="4">
      <t>カクガッコウ</t>
    </rPh>
    <rPh sb="5" eb="7">
      <t>ヘンセイ</t>
    </rPh>
    <rPh sb="10" eb="11">
      <t>キョウ</t>
    </rPh>
    <rPh sb="13" eb="14">
      <t>イク</t>
    </rPh>
    <rPh sb="14" eb="16">
      <t>カテイ</t>
    </rPh>
    <rPh sb="17" eb="19">
      <t>イギ</t>
    </rPh>
    <rPh sb="20" eb="22">
      <t>ヘンセイ</t>
    </rPh>
    <rPh sb="25" eb="27">
      <t>ホウホウ</t>
    </rPh>
    <rPh sb="29" eb="32">
      <t>カクガッコウ</t>
    </rPh>
    <rPh sb="33" eb="35">
      <t>ジツジョウ</t>
    </rPh>
    <rPh sb="36" eb="37">
      <t>ア</t>
    </rPh>
    <rPh sb="58" eb="59">
      <t>オコナ</t>
    </rPh>
    <rPh sb="65" eb="66">
      <t>イ</t>
    </rPh>
    <rPh sb="66" eb="67">
      <t>ギ</t>
    </rPh>
    <phoneticPr fontId="2"/>
  </si>
  <si>
    <t>　各学校で編成される教育課程を確実に実施するとともに、カリキュラム・マネジメントの視点から常に見直し、学校の実態に応じた教育課程に改善しようしている。また、特別な支援を必要とする幼児児童生徒の教育課程の編成について適切な対応に努めている。</t>
    <rPh sb="1" eb="4">
      <t>カクガッコウ</t>
    </rPh>
    <rPh sb="5" eb="7">
      <t>ヘンセイ</t>
    </rPh>
    <rPh sb="10" eb="12">
      <t>キョウイク</t>
    </rPh>
    <rPh sb="12" eb="14">
      <t>カテイ</t>
    </rPh>
    <rPh sb="15" eb="17">
      <t>カクジツ</t>
    </rPh>
    <rPh sb="18" eb="20">
      <t>ジッシ</t>
    </rPh>
    <rPh sb="41" eb="43">
      <t>シテン</t>
    </rPh>
    <rPh sb="45" eb="46">
      <t>ツネ</t>
    </rPh>
    <rPh sb="47" eb="49">
      <t>ミナオ</t>
    </rPh>
    <rPh sb="51" eb="53">
      <t>ガッコウ</t>
    </rPh>
    <rPh sb="54" eb="56">
      <t>ジッタイ</t>
    </rPh>
    <rPh sb="57" eb="58">
      <t>オウ</t>
    </rPh>
    <rPh sb="60" eb="62">
      <t>キョウイク</t>
    </rPh>
    <rPh sb="62" eb="64">
      <t>カテイ</t>
    </rPh>
    <rPh sb="65" eb="67">
      <t>カイゼン</t>
    </rPh>
    <rPh sb="78" eb="80">
      <t>トクベツ</t>
    </rPh>
    <rPh sb="81" eb="83">
      <t>シエン</t>
    </rPh>
    <rPh sb="84" eb="86">
      <t>ヒツヨウ</t>
    </rPh>
    <rPh sb="89" eb="91">
      <t>ヨウジ</t>
    </rPh>
    <rPh sb="91" eb="93">
      <t>ジドウ</t>
    </rPh>
    <rPh sb="93" eb="95">
      <t>セイト</t>
    </rPh>
    <rPh sb="96" eb="98">
      <t>キョウイク</t>
    </rPh>
    <rPh sb="98" eb="100">
      <t>カテイ</t>
    </rPh>
    <rPh sb="101" eb="103">
      <t>ヘンセイ</t>
    </rPh>
    <rPh sb="107" eb="109">
      <t>テキセツ</t>
    </rPh>
    <rPh sb="110" eb="112">
      <t>タイオウ</t>
    </rPh>
    <rPh sb="113" eb="114">
      <t>ツト</t>
    </rPh>
    <phoneticPr fontId="2"/>
  </si>
  <si>
    <t>○校務分掌
○他の教職員との連携・調整</t>
    <rPh sb="1" eb="3">
      <t>コウム</t>
    </rPh>
    <rPh sb="3" eb="5">
      <t>ブンショウ</t>
    </rPh>
    <rPh sb="7" eb="8">
      <t>タ</t>
    </rPh>
    <rPh sb="9" eb="12">
      <t>キョウショクイン</t>
    </rPh>
    <rPh sb="14" eb="16">
      <t>レンケイ</t>
    </rPh>
    <rPh sb="17" eb="18">
      <t>チョウ</t>
    </rPh>
    <rPh sb="18" eb="19">
      <t>ヒトシ</t>
    </rPh>
    <phoneticPr fontId="2"/>
  </si>
  <si>
    <t>○指導以外の校務を含め
　た教員の職務の全体像</t>
    <rPh sb="1" eb="3">
      <t>シドウ</t>
    </rPh>
    <rPh sb="3" eb="5">
      <t>イガイ</t>
    </rPh>
    <rPh sb="6" eb="8">
      <t>コウム</t>
    </rPh>
    <rPh sb="9" eb="10">
      <t>フク</t>
    </rPh>
    <rPh sb="14" eb="16">
      <t>キョウイン</t>
    </rPh>
    <rPh sb="17" eb="19">
      <t>ショクム</t>
    </rPh>
    <rPh sb="20" eb="23">
      <t>ゼンタイゾウ</t>
    </rPh>
    <phoneticPr fontId="2"/>
  </si>
  <si>
    <t>　組織の一員として学校運営を支える力となり、自分の役割を責任をもって、積極的に果たしている。</t>
    <rPh sb="35" eb="38">
      <t>セッキョクテキ</t>
    </rPh>
    <phoneticPr fontId="2"/>
  </si>
  <si>
    <t>○家庭や地域社会、関係機関
　との連携・協働</t>
    <rPh sb="1" eb="3">
      <t>カテイ</t>
    </rPh>
    <rPh sb="4" eb="6">
      <t>チイキ</t>
    </rPh>
    <rPh sb="6" eb="8">
      <t>シャカイ</t>
    </rPh>
    <rPh sb="9" eb="11">
      <t>カンケイ</t>
    </rPh>
    <rPh sb="11" eb="13">
      <t>キカン</t>
    </rPh>
    <rPh sb="17" eb="19">
      <t>レンケイ</t>
    </rPh>
    <rPh sb="20" eb="22">
      <t>キョウドウ</t>
    </rPh>
    <phoneticPr fontId="2"/>
  </si>
  <si>
    <t>○取組事例を踏まえた家
　庭・地域との連携・協
　働の仕方
○学校の担う役割が拡大
　する中、内外の関係機
　関との連携や、分担し
　て対応することの意義
　・方法</t>
    <rPh sb="10" eb="11">
      <t>イエ</t>
    </rPh>
    <rPh sb="13" eb="14">
      <t>ニワ</t>
    </rPh>
    <rPh sb="15" eb="17">
      <t>チイキ</t>
    </rPh>
    <rPh sb="19" eb="21">
      <t>レンケイ</t>
    </rPh>
    <rPh sb="22" eb="23">
      <t>キョウ</t>
    </rPh>
    <rPh sb="25" eb="26">
      <t>ドウ</t>
    </rPh>
    <rPh sb="27" eb="29">
      <t>シカタ</t>
    </rPh>
    <rPh sb="31" eb="33">
      <t>ガッコウ</t>
    </rPh>
    <rPh sb="34" eb="35">
      <t>ニナ</t>
    </rPh>
    <rPh sb="36" eb="38">
      <t>ヤクワリ</t>
    </rPh>
    <rPh sb="39" eb="41">
      <t>カクダイ</t>
    </rPh>
    <rPh sb="45" eb="46">
      <t>ナカ</t>
    </rPh>
    <rPh sb="47" eb="49">
      <t>ウチソト</t>
    </rPh>
    <rPh sb="49" eb="51">
      <t>ガクナイガイ</t>
    </rPh>
    <rPh sb="50" eb="52">
      <t>カンケイ</t>
    </rPh>
    <rPh sb="52" eb="53">
      <t>キ</t>
    </rPh>
    <rPh sb="55" eb="56">
      <t>セキ</t>
    </rPh>
    <rPh sb="58" eb="60">
      <t>レンケイ</t>
    </rPh>
    <rPh sb="62" eb="64">
      <t>ブンタン</t>
    </rPh>
    <rPh sb="68" eb="70">
      <t>タイオウ</t>
    </rPh>
    <rPh sb="75" eb="77">
      <t>イギ</t>
    </rPh>
    <rPh sb="80" eb="82">
      <t>ホウホウ</t>
    </rPh>
    <phoneticPr fontId="2"/>
  </si>
  <si>
    <t>　家庭や地域社会、関係機関との連携・協働に努め、地域とともに歩む学校づくりに取り組んでいる。</t>
    <rPh sb="21" eb="22">
      <t>ツト</t>
    </rPh>
    <rPh sb="24" eb="26">
      <t>チイキ</t>
    </rPh>
    <rPh sb="30" eb="31">
      <t>アユ</t>
    </rPh>
    <rPh sb="32" eb="34">
      <t>ガッコウ</t>
    </rPh>
    <rPh sb="38" eb="39">
      <t>ト</t>
    </rPh>
    <rPh sb="40" eb="41">
      <t>ク</t>
    </rPh>
    <phoneticPr fontId="2"/>
  </si>
  <si>
    <t>○研修（研究）体制</t>
    <rPh sb="1" eb="3">
      <t>ケンシュウ</t>
    </rPh>
    <rPh sb="4" eb="6">
      <t>ケンキュウ</t>
    </rPh>
    <rPh sb="7" eb="9">
      <t>タイセイ</t>
    </rPh>
    <phoneticPr fontId="2"/>
  </si>
  <si>
    <t>○研究と修養による資質
　能力の向上の意義・方
　法</t>
    <rPh sb="1" eb="3">
      <t>ケンキュウ</t>
    </rPh>
    <rPh sb="4" eb="6">
      <t>シュウヨウ</t>
    </rPh>
    <rPh sb="9" eb="11">
      <t>シシツ</t>
    </rPh>
    <rPh sb="13" eb="15">
      <t>ノウリョク</t>
    </rPh>
    <rPh sb="16" eb="18">
      <t>コウジョウ</t>
    </rPh>
    <rPh sb="19" eb="21">
      <t>イギ</t>
    </rPh>
    <rPh sb="22" eb="23">
      <t>カタ</t>
    </rPh>
    <rPh sb="25" eb="26">
      <t>ホウ</t>
    </rPh>
    <phoneticPr fontId="2"/>
  </si>
  <si>
    <t>　研修（研究）における成果と課題を把握し、教員としての資質能力の向上を図るために必要な研究と修養に努めるとともに、校内研修体制づくりに取り組んでいる。</t>
    <rPh sb="1" eb="3">
      <t>ケンシュウ</t>
    </rPh>
    <rPh sb="4" eb="6">
      <t>ケンキュウ</t>
    </rPh>
    <rPh sb="11" eb="13">
      <t>セイカ</t>
    </rPh>
    <rPh sb="14" eb="16">
      <t>カダイ</t>
    </rPh>
    <rPh sb="17" eb="19">
      <t>ハアク</t>
    </rPh>
    <rPh sb="21" eb="23">
      <t>キョウイン</t>
    </rPh>
    <rPh sb="27" eb="29">
      <t>シシツ</t>
    </rPh>
    <rPh sb="29" eb="31">
      <t>ノウリョク</t>
    </rPh>
    <rPh sb="32" eb="34">
      <t>コウジョウ</t>
    </rPh>
    <rPh sb="35" eb="36">
      <t>ハカ</t>
    </rPh>
    <rPh sb="40" eb="42">
      <t>ヒツヨウ</t>
    </rPh>
    <rPh sb="43" eb="45">
      <t>ケンキュウ</t>
    </rPh>
    <rPh sb="46" eb="48">
      <t>シュウヨウ</t>
    </rPh>
    <rPh sb="49" eb="50">
      <t>ツト</t>
    </rPh>
    <rPh sb="57" eb="59">
      <t>コウナイ</t>
    </rPh>
    <rPh sb="59" eb="61">
      <t>ケンシュウ</t>
    </rPh>
    <rPh sb="61" eb="63">
      <t>タイセイ</t>
    </rPh>
    <rPh sb="67" eb="68">
      <t>ト</t>
    </rPh>
    <rPh sb="69" eb="70">
      <t>ク</t>
    </rPh>
    <phoneticPr fontId="2"/>
  </si>
  <si>
    <t>※千葉県・千葉市教員等育成指標は、千葉県教育委員会ホームページ（https://www.pref.chiba.lg.jp/kyouiku/shidou/gakuryoku/2011/documents/sihyoukakuteian.pdf）に掲載しております。</t>
    <rPh sb="1" eb="4">
      <t>チバケン</t>
    </rPh>
    <rPh sb="5" eb="8">
      <t>チバシ</t>
    </rPh>
    <rPh sb="8" eb="10">
      <t>キョウイン</t>
    </rPh>
    <rPh sb="10" eb="11">
      <t>トウ</t>
    </rPh>
    <rPh sb="11" eb="13">
      <t>イクセイ</t>
    </rPh>
    <rPh sb="13" eb="15">
      <t>シヒョウ</t>
    </rPh>
    <rPh sb="17" eb="20">
      <t>チバケン</t>
    </rPh>
    <rPh sb="20" eb="22">
      <t>キョウイク</t>
    </rPh>
    <rPh sb="22" eb="25">
      <t>イインカイ</t>
    </rPh>
    <rPh sb="122" eb="124">
      <t>ケイサイ</t>
    </rPh>
    <phoneticPr fontId="2"/>
  </si>
  <si>
    <t>教科別指導時数</t>
    <rPh sb="0" eb="2">
      <t>キョウカ</t>
    </rPh>
    <rPh sb="2" eb="3">
      <t>ベツ</t>
    </rPh>
    <rPh sb="3" eb="5">
      <t>シドウ</t>
    </rPh>
    <rPh sb="5" eb="7">
      <t>ジスウ</t>
    </rPh>
    <phoneticPr fontId="2"/>
  </si>
  <si>
    <t>Ｂ　年間指導計画に基づく研修</t>
    <rPh sb="2" eb="4">
      <t>ネンカン</t>
    </rPh>
    <rPh sb="4" eb="6">
      <t>シドウ</t>
    </rPh>
    <rPh sb="6" eb="8">
      <t>ケイカク</t>
    </rPh>
    <rPh sb="9" eb="10">
      <t>モト</t>
    </rPh>
    <rPh sb="12" eb="14">
      <t>ケンシュウ</t>
    </rPh>
    <phoneticPr fontId="2"/>
  </si>
  <si>
    <t>第７校時</t>
    <rPh sb="0" eb="1">
      <t>ダイ</t>
    </rPh>
    <rPh sb="2" eb="4">
      <t>コウジ</t>
    </rPh>
    <phoneticPr fontId="2"/>
  </si>
  <si>
    <t>放</t>
    <rPh sb="0" eb="1">
      <t>ホウ</t>
    </rPh>
    <phoneticPr fontId="2"/>
  </si>
  <si>
    <t>放</t>
    <rPh sb="0" eb="1">
      <t>ホウ</t>
    </rPh>
    <phoneticPr fontId="2"/>
  </si>
  <si>
    <t>様式３（Ｂ：年間計画に基づく研修）</t>
    <rPh sb="0" eb="2">
      <t>ヨウシキ</t>
    </rPh>
    <rPh sb="6" eb="8">
      <t>ネンカン</t>
    </rPh>
    <rPh sb="8" eb="10">
      <t>ケイカク</t>
    </rPh>
    <rPh sb="11" eb="12">
      <t>モト</t>
    </rPh>
    <rPh sb="14" eb="16">
      <t>ケンシュウ</t>
    </rPh>
    <phoneticPr fontId="2"/>
  </si>
  <si>
    <t>様式４（Ａ授業研修・Ｂ年間指導計画に基づく研修）</t>
    <rPh sb="0" eb="2">
      <t>ヨウシキ</t>
    </rPh>
    <rPh sb="5" eb="7">
      <t>ジュギョウ</t>
    </rPh>
    <rPh sb="7" eb="9">
      <t>ケンシュウ</t>
    </rPh>
    <rPh sb="11" eb="17">
      <t>ネンカンシドウケイカク</t>
    </rPh>
    <rPh sb="18" eb="19">
      <t>モト</t>
    </rPh>
    <rPh sb="21" eb="23">
      <t>ケンシュウ</t>
    </rPh>
    <phoneticPr fontId="2"/>
  </si>
  <si>
    <t>教科別指導時数の総計</t>
    <rPh sb="0" eb="2">
      <t>キョウカ</t>
    </rPh>
    <rPh sb="2" eb="3">
      <t>ベツ</t>
    </rPh>
    <rPh sb="3" eb="5">
      <t>シドウ</t>
    </rPh>
    <rPh sb="5" eb="7">
      <t>ジスウ</t>
    </rPh>
    <rPh sb="8" eb="10">
      <t>ソウケイ</t>
    </rPh>
    <phoneticPr fontId="2"/>
  </si>
  <si>
    <t>教科別指導時数　上段小計</t>
    <rPh sb="0" eb="2">
      <t>キョウカ</t>
    </rPh>
    <rPh sb="2" eb="3">
      <t>ベツ</t>
    </rPh>
    <rPh sb="3" eb="5">
      <t>シドウ</t>
    </rPh>
    <rPh sb="5" eb="7">
      <t>ジスウ</t>
    </rPh>
    <rPh sb="8" eb="9">
      <t>ウエ</t>
    </rPh>
    <rPh sb="9" eb="10">
      <t>ダン</t>
    </rPh>
    <rPh sb="10" eb="12">
      <t>ショウケイ</t>
    </rPh>
    <phoneticPr fontId="2"/>
  </si>
  <si>
    <t>教科別指導時数　下段小計</t>
    <rPh sb="0" eb="2">
      <t>キョウカ</t>
    </rPh>
    <rPh sb="2" eb="3">
      <t>ベツ</t>
    </rPh>
    <rPh sb="3" eb="5">
      <t>シドウ</t>
    </rPh>
    <rPh sb="5" eb="7">
      <t>ジスウ</t>
    </rPh>
    <rPh sb="8" eb="9">
      <t>シタ</t>
    </rPh>
    <rPh sb="9" eb="10">
      <t>ダン</t>
    </rPh>
    <rPh sb="10" eb="12">
      <t>ショウケイ</t>
    </rPh>
    <phoneticPr fontId="2"/>
  </si>
  <si>
    <t>木</t>
    <rPh sb="0" eb="1">
      <t>モク</t>
    </rPh>
    <phoneticPr fontId="2"/>
  </si>
  <si>
    <t>金</t>
    <rPh sb="0" eb="1">
      <t>キン</t>
    </rPh>
    <phoneticPr fontId="2"/>
  </si>
  <si>
    <t>金</t>
    <rPh sb="0" eb="1">
      <t>キン</t>
    </rPh>
    <phoneticPr fontId="2"/>
  </si>
  <si>
    <t>金</t>
    <rPh sb="0" eb="1">
      <t>キン</t>
    </rPh>
    <phoneticPr fontId="2"/>
  </si>
  <si>
    <t>教科指導員</t>
    <rPh sb="0" eb="2">
      <t>キョウカ</t>
    </rPh>
    <rPh sb="2" eb="5">
      <t>シドウイン</t>
    </rPh>
    <phoneticPr fontId="2"/>
  </si>
  <si>
    <t>他の教員</t>
    <rPh sb="0" eb="1">
      <t>タ</t>
    </rPh>
    <rPh sb="2" eb="4">
      <t>キョウイン</t>
    </rPh>
    <phoneticPr fontId="2"/>
  </si>
  <si>
    <t>教科指導員</t>
    <rPh sb="0" eb="2">
      <t>キョウカ</t>
    </rPh>
    <rPh sb="2" eb="5">
      <t>シドウイン</t>
    </rPh>
    <phoneticPr fontId="2"/>
  </si>
  <si>
    <t>教科指導員</t>
    <rPh sb="0" eb="2">
      <t>キョウカ</t>
    </rPh>
    <rPh sb="2" eb="4">
      <t>シドウ</t>
    </rPh>
    <rPh sb="4" eb="5">
      <t>イン</t>
    </rPh>
    <phoneticPr fontId="2"/>
  </si>
  <si>
    <t>教科指導員</t>
    <rPh sb="0" eb="2">
      <t>キョウカ</t>
    </rPh>
    <rPh sb="2" eb="5">
      <t>シドウイン</t>
    </rPh>
    <phoneticPr fontId="2"/>
  </si>
  <si>
    <t>他の教員</t>
    <rPh sb="0" eb="1">
      <t>タ</t>
    </rPh>
    <rPh sb="2" eb="4">
      <t>キョウイン</t>
    </rPh>
    <phoneticPr fontId="2"/>
  </si>
  <si>
    <t>教科指導員</t>
    <rPh sb="0" eb="5">
      <t>キョウカシドウイン</t>
    </rPh>
    <phoneticPr fontId="2"/>
  </si>
  <si>
    <t>他の教員</t>
    <rPh sb="0" eb="1">
      <t>タ</t>
    </rPh>
    <rPh sb="2" eb="4">
      <t>キョウイン</t>
    </rPh>
    <phoneticPr fontId="2"/>
  </si>
  <si>
    <t>他の教員</t>
    <rPh sb="0" eb="1">
      <t>タ</t>
    </rPh>
    <rPh sb="2" eb="4">
      <t>キョウイン</t>
    </rPh>
    <phoneticPr fontId="2"/>
  </si>
  <si>
    <t>教科指導員</t>
    <rPh sb="0" eb="2">
      <t>キョウカ</t>
    </rPh>
    <rPh sb="2" eb="5">
      <t>シドウイン</t>
    </rPh>
    <phoneticPr fontId="2"/>
  </si>
  <si>
    <t>Ｃ７</t>
    <phoneticPr fontId="2"/>
  </si>
  <si>
    <t>子供の発達過程や特徴の理解と信頼関係の構築、生徒指導</t>
    <rPh sb="0" eb="2">
      <t>コドモ</t>
    </rPh>
    <rPh sb="3" eb="5">
      <t>ハッタツ</t>
    </rPh>
    <rPh sb="5" eb="7">
      <t>カテイ</t>
    </rPh>
    <rPh sb="8" eb="10">
      <t>トクチョウ</t>
    </rPh>
    <rPh sb="11" eb="13">
      <t>リカイ</t>
    </rPh>
    <rPh sb="14" eb="18">
      <t>シンライカンケイ</t>
    </rPh>
    <rPh sb="19" eb="21">
      <t>コウチク</t>
    </rPh>
    <rPh sb="22" eb="26">
      <t>セイトシドウ</t>
    </rPh>
    <phoneticPr fontId="2"/>
  </si>
  <si>
    <t>人権教育の推進、生徒指導上の課題への対応</t>
    <rPh sb="8" eb="13">
      <t>セイトシドウジョウ</t>
    </rPh>
    <rPh sb="14" eb="16">
      <t>カダイ</t>
    </rPh>
    <rPh sb="18" eb="20">
      <t>タイオウ</t>
    </rPh>
    <phoneticPr fontId="2"/>
  </si>
  <si>
    <t>キャリア教育、進路指導</t>
    <rPh sb="4" eb="6">
      <t>キョウイク</t>
    </rPh>
    <rPh sb="7" eb="11">
      <t>シンロシドウ</t>
    </rPh>
    <phoneticPr fontId="2"/>
  </si>
  <si>
    <t>Ｄ１１</t>
    <phoneticPr fontId="2"/>
  </si>
  <si>
    <t>教育課程の管理・運用</t>
    <rPh sb="8" eb="10">
      <t>ウンヨウ</t>
    </rPh>
    <phoneticPr fontId="2"/>
  </si>
  <si>
    <t>Ｄ１２</t>
    <phoneticPr fontId="2"/>
  </si>
  <si>
    <t>家庭や地域、関係機関等との連携・協働</t>
    <rPh sb="0" eb="2">
      <t>カテイ</t>
    </rPh>
    <rPh sb="3" eb="5">
      <t>チイキ</t>
    </rPh>
    <rPh sb="6" eb="10">
      <t>カンケイキカン</t>
    </rPh>
    <rPh sb="10" eb="11">
      <t>トウ</t>
    </rPh>
    <rPh sb="13" eb="15">
      <t>レンケイ</t>
    </rPh>
    <rPh sb="16" eb="18">
      <t>キョウドウ</t>
    </rPh>
    <phoneticPr fontId="2"/>
  </si>
  <si>
    <t>研修(研究)体制</t>
    <rPh sb="0" eb="2">
      <t>ケンシュウ</t>
    </rPh>
    <rPh sb="3" eb="5">
      <t>ケンキュウ</t>
    </rPh>
    <rPh sb="6" eb="8">
      <t>タイセイ</t>
    </rPh>
    <phoneticPr fontId="2"/>
  </si>
  <si>
    <t>Ｅ１５</t>
    <phoneticPr fontId="2"/>
  </si>
  <si>
    <t>Ｅ１６</t>
    <phoneticPr fontId="2"/>
  </si>
  <si>
    <t>Ｆ１７</t>
    <phoneticPr fontId="2"/>
  </si>
  <si>
    <t>Ｆ１８</t>
    <phoneticPr fontId="2"/>
  </si>
  <si>
    <t>Ｆ１９</t>
    <phoneticPr fontId="2"/>
  </si>
  <si>
    <t>特別な配慮や支援を必要とする子供の理解</t>
    <rPh sb="0" eb="2">
      <t>トクベツ</t>
    </rPh>
    <rPh sb="3" eb="5">
      <t>ハイリョ</t>
    </rPh>
    <rPh sb="6" eb="8">
      <t>シエン</t>
    </rPh>
    <rPh sb="9" eb="11">
      <t>ヒツヨウ</t>
    </rPh>
    <rPh sb="14" eb="16">
      <t>コドモ</t>
    </rPh>
    <rPh sb="17" eb="19">
      <t>リカイ</t>
    </rPh>
    <phoneticPr fontId="2"/>
  </si>
  <si>
    <t>生徒指導に関するＩＣＴ利活用</t>
    <rPh sb="0" eb="4">
      <t>セイトシドウ</t>
    </rPh>
    <rPh sb="5" eb="6">
      <t>カン</t>
    </rPh>
    <rPh sb="11" eb="14">
      <t>リカツヨウ</t>
    </rPh>
    <phoneticPr fontId="2"/>
  </si>
  <si>
    <t>学習上・生活上の支援</t>
    <rPh sb="0" eb="3">
      <t>ガクシュウジョウ</t>
    </rPh>
    <rPh sb="4" eb="7">
      <t>セイカツジョウ</t>
    </rPh>
    <rPh sb="8" eb="10">
      <t>シエン</t>
    </rPh>
    <phoneticPr fontId="2"/>
  </si>
  <si>
    <t>学習指導に関するＩＣＴ利活用</t>
    <rPh sb="0" eb="4">
      <t>ガクシュウシドウ</t>
    </rPh>
    <rPh sb="5" eb="6">
      <t>カン</t>
    </rPh>
    <rPh sb="11" eb="14">
      <t>リカツヨウ</t>
    </rPh>
    <phoneticPr fontId="2"/>
  </si>
  <si>
    <t>ＩＣＴによる校務効率化</t>
    <rPh sb="6" eb="11">
      <t>コウムコウリツカ</t>
    </rPh>
    <phoneticPr fontId="2"/>
  </si>
  <si>
    <t>Ｆ１９</t>
  </si>
  <si>
    <t>Ｃ７</t>
    <phoneticPr fontId="2"/>
  </si>
  <si>
    <t>Ｆ１７</t>
    <phoneticPr fontId="2"/>
  </si>
  <si>
    <t>Ｆ１８</t>
  </si>
  <si>
    <t>学習指導に関するＩＣＴ利活用</t>
    <rPh sb="0" eb="4">
      <t>ガクシュウシドウ</t>
    </rPh>
    <rPh sb="5" eb="6">
      <t>カン</t>
    </rPh>
    <rPh sb="11" eb="14">
      <t>リカツヨウ</t>
    </rPh>
    <phoneticPr fontId="2"/>
  </si>
  <si>
    <t>生徒指導に関するＩＣＴ利活用</t>
    <rPh sb="0" eb="2">
      <t>セイト</t>
    </rPh>
    <rPh sb="2" eb="4">
      <t>シドウ</t>
    </rPh>
    <rPh sb="5" eb="6">
      <t>カン</t>
    </rPh>
    <rPh sb="11" eb="14">
      <t>リカツヨウ</t>
    </rPh>
    <phoneticPr fontId="2"/>
  </si>
  <si>
    <t>ＩＣＴによる校務効率化</t>
    <rPh sb="6" eb="8">
      <t>コウム</t>
    </rPh>
    <rPh sb="8" eb="11">
      <t>コウリツカ</t>
    </rPh>
    <phoneticPr fontId="2"/>
  </si>
  <si>
    <t>教育課程の管理・運用</t>
    <rPh sb="0" eb="2">
      <t>キョウイク</t>
    </rPh>
    <rPh sb="2" eb="4">
      <t>カテイ</t>
    </rPh>
    <rPh sb="5" eb="7">
      <t>カンリ</t>
    </rPh>
    <rPh sb="8" eb="10">
      <t>ウンヨウ</t>
    </rPh>
    <phoneticPr fontId="2"/>
  </si>
  <si>
    <t>校務分掌と連携・調整・調整</t>
    <rPh sb="11" eb="13">
      <t>チョウセイ</t>
    </rPh>
    <phoneticPr fontId="2"/>
  </si>
  <si>
    <t>家庭や地域、関係機関との連携・協働</t>
    <rPh sb="0" eb="2">
      <t>カテイ</t>
    </rPh>
    <rPh sb="3" eb="5">
      <t>チイキ</t>
    </rPh>
    <rPh sb="6" eb="10">
      <t>カンケイキカン</t>
    </rPh>
    <rPh sb="12" eb="14">
      <t>レンケイ</t>
    </rPh>
    <rPh sb="15" eb="17">
      <t>キョウドウ</t>
    </rPh>
    <phoneticPr fontId="2"/>
  </si>
  <si>
    <t>Ｄ１２</t>
    <phoneticPr fontId="2"/>
  </si>
  <si>
    <t>Ｄ１１</t>
    <phoneticPr fontId="2"/>
  </si>
  <si>
    <t>Ｅ１５</t>
    <phoneticPr fontId="2"/>
  </si>
  <si>
    <t>Ｅ１６</t>
    <phoneticPr fontId="2"/>
  </si>
  <si>
    <t>A</t>
    <phoneticPr fontId="2"/>
  </si>
  <si>
    <t>B</t>
    <phoneticPr fontId="2"/>
  </si>
  <si>
    <t>C</t>
    <phoneticPr fontId="2"/>
  </si>
  <si>
    <t>D</t>
    <phoneticPr fontId="2"/>
  </si>
  <si>
    <t>E</t>
    <phoneticPr fontId="2"/>
  </si>
  <si>
    <t>F</t>
    <phoneticPr fontId="2"/>
  </si>
  <si>
    <t>Ｆ　ＩＣＴや情報・教育データの利活用</t>
    <rPh sb="6" eb="8">
      <t>ジョウホウ</t>
    </rPh>
    <rPh sb="9" eb="11">
      <t>キョウイク</t>
    </rPh>
    <rPh sb="15" eb="18">
      <t>リカツヨウ</t>
    </rPh>
    <phoneticPr fontId="2"/>
  </si>
  <si>
    <t>使命感、責任感、教育的愛情、高い倫理観、コンプライアンス、服務規律の遵守</t>
    <phoneticPr fontId="2"/>
  </si>
  <si>
    <t>社会の変化への対応・広い視野、学び続ける意欲</t>
    <rPh sb="10" eb="11">
      <t>ヒロ</t>
    </rPh>
    <rPh sb="12" eb="14">
      <t>シヤ</t>
    </rPh>
    <rPh sb="15" eb="16">
      <t>マナ</t>
    </rPh>
    <rPh sb="17" eb="18">
      <t>ツヅ</t>
    </rPh>
    <rPh sb="20" eb="22">
      <t>イヨク</t>
    </rPh>
    <phoneticPr fontId="2"/>
  </si>
  <si>
    <t>Ｃ７</t>
    <phoneticPr fontId="2"/>
  </si>
  <si>
    <t>子供の発達過程や特徴の理解と信頼関係の構築、生徒指導</t>
    <rPh sb="0" eb="2">
      <t>コドモ</t>
    </rPh>
    <rPh sb="3" eb="7">
      <t>ハッタツカテイ</t>
    </rPh>
    <rPh sb="8" eb="10">
      <t>トクチョウ</t>
    </rPh>
    <rPh sb="11" eb="13">
      <t>リカイ</t>
    </rPh>
    <rPh sb="14" eb="18">
      <t>シンライカンケイ</t>
    </rPh>
    <rPh sb="19" eb="21">
      <t>コウチク</t>
    </rPh>
    <rPh sb="22" eb="26">
      <t>セイトシドウ</t>
    </rPh>
    <phoneticPr fontId="2"/>
  </si>
  <si>
    <t>人権教育の推進、生徒指導上の課題への対応</t>
    <rPh sb="8" eb="13">
      <t>セイトシドウジョウ</t>
    </rPh>
    <rPh sb="14" eb="16">
      <t>カダイ</t>
    </rPh>
    <phoneticPr fontId="2"/>
  </si>
  <si>
    <t>Ｄ１１</t>
    <phoneticPr fontId="2"/>
  </si>
  <si>
    <t>Ｄ１２</t>
    <phoneticPr fontId="2"/>
  </si>
  <si>
    <t>Ｆ１７</t>
  </si>
  <si>
    <t>教育課程の管理、運用</t>
    <rPh sb="8" eb="10">
      <t>ウンヨウ</t>
    </rPh>
    <phoneticPr fontId="2"/>
  </si>
  <si>
    <t>家庭や地域、関係機関等との連携、協働</t>
    <rPh sb="10" eb="11">
      <t>トウ</t>
    </rPh>
    <phoneticPr fontId="2"/>
  </si>
  <si>
    <t>Ｅ１５</t>
    <phoneticPr fontId="2"/>
  </si>
  <si>
    <t>Ｅ１６</t>
    <phoneticPr fontId="2"/>
  </si>
  <si>
    <t>社会の変化への対応、広い視野、学び続ける意欲</t>
    <phoneticPr fontId="2"/>
  </si>
  <si>
    <t>Ｃ７</t>
    <phoneticPr fontId="2"/>
  </si>
  <si>
    <t>子供の発達過程や特徴の理解と信頼関係の構築、生徒指導</t>
    <rPh sb="0" eb="2">
      <t>コドモ</t>
    </rPh>
    <rPh sb="3" eb="7">
      <t>ハッタツカテイ</t>
    </rPh>
    <rPh sb="8" eb="10">
      <t>トクチョウ</t>
    </rPh>
    <rPh sb="11" eb="13">
      <t>リカイ</t>
    </rPh>
    <rPh sb="14" eb="18">
      <t>シンライカンケイ</t>
    </rPh>
    <rPh sb="19" eb="21">
      <t>コウチク</t>
    </rPh>
    <rPh sb="22" eb="24">
      <t>セイト</t>
    </rPh>
    <rPh sb="24" eb="26">
      <t>シドウ</t>
    </rPh>
    <phoneticPr fontId="2"/>
  </si>
  <si>
    <t>使命感、責任感、教育的愛情、高い倫理観、
コンプライアンス、服務規律の遵守</t>
    <phoneticPr fontId="2"/>
  </si>
  <si>
    <t>Ｄ１２</t>
    <phoneticPr fontId="2"/>
  </si>
  <si>
    <t>Ｃ１０</t>
    <phoneticPr fontId="2"/>
  </si>
  <si>
    <t>Ｄ１１</t>
    <phoneticPr fontId="2"/>
  </si>
  <si>
    <t>Ｄ１４</t>
    <phoneticPr fontId="2"/>
  </si>
  <si>
    <t>校務分掌の連携・調整</t>
    <rPh sb="0" eb="4">
      <t>コウムブンショウ</t>
    </rPh>
    <rPh sb="5" eb="7">
      <t>レンケイ</t>
    </rPh>
    <rPh sb="8" eb="10">
      <t>チョウセイ</t>
    </rPh>
    <phoneticPr fontId="2"/>
  </si>
  <si>
    <t>家庭や地域、関係機関等との連携</t>
    <rPh sb="6" eb="11">
      <t>カンケイキカントウ</t>
    </rPh>
    <rPh sb="13" eb="15">
      <t>レンケイ</t>
    </rPh>
    <phoneticPr fontId="2"/>
  </si>
  <si>
    <t>Ｅ１５</t>
    <phoneticPr fontId="2"/>
  </si>
  <si>
    <t>Ｅ１６</t>
    <phoneticPr fontId="2"/>
  </si>
  <si>
    <t>Ｆ１７</t>
    <phoneticPr fontId="2"/>
  </si>
  <si>
    <t>Ｆ１８</t>
    <phoneticPr fontId="2"/>
  </si>
  <si>
    <t>Ｆ１９</t>
    <phoneticPr fontId="2"/>
  </si>
  <si>
    <t>生活指導に関するＩＣＴ利活用</t>
    <rPh sb="0" eb="4">
      <t>セイカツシドウ</t>
    </rPh>
    <rPh sb="5" eb="6">
      <t>カン</t>
    </rPh>
    <rPh sb="11" eb="14">
      <t>リカツヨウ</t>
    </rPh>
    <phoneticPr fontId="2"/>
  </si>
  <si>
    <t>Ｅ  特別な配慮や支援を必要とする子供への対応</t>
    <phoneticPr fontId="2"/>
  </si>
  <si>
    <t>F</t>
  </si>
  <si>
    <t>B</t>
  </si>
  <si>
    <t>C</t>
  </si>
  <si>
    <t>D</t>
  </si>
  <si>
    <t>E</t>
  </si>
  <si>
    <t>A</t>
    <phoneticPr fontId="2"/>
  </si>
  <si>
    <t>eラーニング研修実施計画</t>
    <rPh sb="6" eb="8">
      <t>ケンシュウ</t>
    </rPh>
    <rPh sb="8" eb="10">
      <t>ジッシ</t>
    </rPh>
    <rPh sb="10" eb="12">
      <t>ケイカク</t>
    </rPh>
    <phoneticPr fontId="2"/>
  </si>
  <si>
    <t>視聴予定日</t>
    <rPh sb="0" eb="2">
      <t>シチョウ</t>
    </rPh>
    <rPh sb="2" eb="5">
      <t>ヨテイビ</t>
    </rPh>
    <phoneticPr fontId="2"/>
  </si>
  <si>
    <t>eラーニング①</t>
    <phoneticPr fontId="2"/>
  </si>
  <si>
    <t>eラーニング②</t>
    <phoneticPr fontId="2"/>
  </si>
  <si>
    <t>eラーニング③</t>
    <phoneticPr fontId="2"/>
  </si>
  <si>
    <t>※eラーニング研修実施計画は、印刷されません。また、報告の必要もありません。</t>
    <rPh sb="15" eb="17">
      <t>インサツ</t>
    </rPh>
    <rPh sb="26" eb="28">
      <t>ホウコク</t>
    </rPh>
    <rPh sb="29" eb="31">
      <t>ヒツヨウ</t>
    </rPh>
    <phoneticPr fontId="2"/>
  </si>
  <si>
    <t>eラーニング研修実施日</t>
    <rPh sb="6" eb="8">
      <t>ケンシュウ</t>
    </rPh>
    <rPh sb="8" eb="10">
      <t>ジッシ</t>
    </rPh>
    <rPh sb="10" eb="11">
      <t>ヒ</t>
    </rPh>
    <phoneticPr fontId="2"/>
  </si>
  <si>
    <t>視聴日</t>
    <rPh sb="0" eb="2">
      <t>シチョウ</t>
    </rPh>
    <rPh sb="2" eb="3">
      <t>ビ</t>
    </rPh>
    <phoneticPr fontId="2"/>
  </si>
  <si>
    <t>※eラーニング研修実施日は、印刷されません。また、報告の必要もありません。</t>
    <rPh sb="11" eb="12">
      <t>ヒ</t>
    </rPh>
    <rPh sb="14" eb="16">
      <t>インサツ</t>
    </rPh>
    <rPh sb="25" eb="27">
      <t>ホウコク</t>
    </rPh>
    <rPh sb="28" eb="30">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</si>
</sst>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aaa"/>
    <numFmt numFmtId="177" formatCode="General&quot;回&quot;"/>
    <numFmt numFmtId="178" formatCode="General&quot;時&quot;&quot;間&quot;"/>
  </numFmts>
  <fonts count="42">
    <font>
      <sz val="11"/>
      <name val="ＭＳ Ｐゴシック"/>
      <family val="3"/>
      <charset val="128"/>
    </font>
    <font>
      <sz val="11"/>
      <name val="ＭＳ Ｐゴシック"/>
      <family val="3"/>
      <charset val="128"/>
    </font>
    <font>
      <sz val="6"/>
      <name val="ＭＳ Ｐゴシック"/>
      <family val="3"/>
      <charset val="128"/>
    </font>
    <font>
      <sz val="11"/>
      <name val="游ゴシック"/>
      <family val="3"/>
      <charset val="128"/>
    </font>
    <font>
      <b/>
      <sz val="11"/>
      <name val="游ゴシック"/>
      <family val="3"/>
      <charset val="128"/>
    </font>
    <font>
      <sz val="10"/>
      <name val="游ゴシック"/>
      <family val="3"/>
      <charset val="128"/>
    </font>
    <font>
      <sz val="12"/>
      <name val="ＭＳ 明朝"/>
      <family val="1"/>
      <charset val="128"/>
    </font>
    <font>
      <sz val="24"/>
      <name val="ＭＳ 明朝"/>
      <family val="1"/>
      <charset val="128"/>
    </font>
    <font>
      <sz val="28"/>
      <name val="ＭＳ 明朝"/>
      <family val="1"/>
      <charset val="128"/>
    </font>
    <font>
      <sz val="14"/>
      <name val="ＭＳ 明朝"/>
      <family val="1"/>
      <charset val="128"/>
    </font>
    <font>
      <sz val="11"/>
      <name val="ＭＳ 明朝"/>
      <family val="1"/>
      <charset val="128"/>
    </font>
    <font>
      <b/>
      <sz val="12"/>
      <name val="ＭＳ 明朝"/>
      <family val="1"/>
      <charset val="128"/>
    </font>
    <font>
      <i/>
      <sz val="12"/>
      <name val="ＭＳ 明朝"/>
      <family val="1"/>
      <charset val="128"/>
    </font>
    <font>
      <sz val="12"/>
      <color indexed="8"/>
      <name val="ＭＳ 明朝"/>
      <family val="1"/>
      <charset val="128"/>
    </font>
    <font>
      <sz val="6"/>
      <name val="ＭＳ 明朝"/>
      <family val="1"/>
      <charset val="128"/>
    </font>
    <font>
      <sz val="10"/>
      <name val="ＭＳ 明朝"/>
      <family val="1"/>
      <charset val="128"/>
    </font>
    <font>
      <b/>
      <sz val="11"/>
      <name val="ＭＳ 明朝"/>
      <family val="1"/>
      <charset val="128"/>
    </font>
    <font>
      <i/>
      <sz val="11"/>
      <name val="ＭＳ 明朝"/>
      <family val="1"/>
      <charset val="128"/>
    </font>
    <font>
      <i/>
      <sz val="10"/>
      <name val="ＭＳ 明朝"/>
      <family val="1"/>
      <charset val="128"/>
    </font>
    <font>
      <b/>
      <sz val="14"/>
      <color indexed="10"/>
      <name val="ＭＳ 明朝"/>
      <family val="1"/>
      <charset val="128"/>
    </font>
    <font>
      <sz val="11"/>
      <color indexed="8"/>
      <name val="ＭＳ 明朝"/>
      <family val="1"/>
      <charset val="128"/>
    </font>
    <font>
      <b/>
      <sz val="22"/>
      <name val="ＭＳ 明朝"/>
      <family val="1"/>
      <charset val="128"/>
    </font>
    <font>
      <b/>
      <sz val="18"/>
      <name val="ＭＳ 明朝"/>
      <family val="1"/>
      <charset val="128"/>
    </font>
    <font>
      <b/>
      <sz val="14"/>
      <name val="ＭＳ 明朝"/>
      <family val="1"/>
      <charset val="128"/>
    </font>
    <font>
      <sz val="20"/>
      <name val="游ゴシック"/>
      <family val="3"/>
      <charset val="128"/>
    </font>
    <font>
      <sz val="8"/>
      <name val="游ゴシック"/>
      <family val="3"/>
      <charset val="128"/>
    </font>
    <font>
      <b/>
      <sz val="8"/>
      <name val="游ゴシック"/>
      <family val="3"/>
      <charset val="128"/>
    </font>
    <font>
      <b/>
      <sz val="10"/>
      <name val="游ゴシック"/>
      <family val="3"/>
      <charset val="128"/>
    </font>
    <font>
      <sz val="9"/>
      <name val="游ゴシック"/>
      <family val="3"/>
      <charset val="128"/>
    </font>
    <font>
      <sz val="7"/>
      <name val="游ゴシック"/>
      <family val="3"/>
      <charset val="128"/>
    </font>
    <font>
      <sz val="12"/>
      <name val="游ゴシック"/>
      <family val="3"/>
      <charset val="128"/>
    </font>
    <font>
      <sz val="9"/>
      <color indexed="81"/>
      <name val="MS P ゴシック"/>
      <family val="3"/>
      <charset val="128"/>
    </font>
    <font>
      <b/>
      <sz val="9"/>
      <color indexed="81"/>
      <name val="MS P ゴシック"/>
      <family val="3"/>
      <charset val="128"/>
    </font>
    <font>
      <b/>
      <sz val="11"/>
      <color rgb="FFFF0000"/>
      <name val="游ゴシック"/>
      <family val="3"/>
      <charset val="128"/>
    </font>
    <font>
      <b/>
      <sz val="22"/>
      <color rgb="FF002060"/>
      <name val="AR P丸ゴシック体E"/>
      <family val="3"/>
      <charset val="128"/>
    </font>
    <font>
      <b/>
      <sz val="12"/>
      <color rgb="FF000000"/>
      <name val="HG丸ｺﾞｼｯｸM-PRO"/>
      <family val="3"/>
      <charset val="128"/>
    </font>
    <font>
      <sz val="24"/>
      <color theme="1"/>
      <name val="游ゴシック"/>
      <family val="3"/>
      <charset val="128"/>
    </font>
    <font>
      <sz val="12"/>
      <color theme="1"/>
      <name val="游ゴシック"/>
      <family val="3"/>
      <charset val="128"/>
    </font>
    <font>
      <b/>
      <sz val="14"/>
      <color theme="0"/>
      <name val="ＭＳ 明朝"/>
      <family val="1"/>
      <charset val="128"/>
    </font>
    <font>
      <b/>
      <sz val="12"/>
      <color rgb="FFFF0000"/>
      <name val="ＭＳ Ｐゴシック"/>
      <family val="3"/>
      <charset val="128"/>
    </font>
    <font>
      <b/>
      <sz val="14"/>
      <color rgb="FF0070C0"/>
      <name val="ＭＳ Ｐゴシック"/>
      <family val="3"/>
      <charset val="128"/>
    </font>
    <font>
      <b/>
      <sz val="16"/>
      <name val="ＭＳ 明朝"/>
      <family val="1"/>
      <charset val="128"/>
    </font>
  </fonts>
  <fills count="19">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theme="9" tint="0.79998168889431442"/>
        <bgColor indexed="64"/>
      </patternFill>
    </fill>
    <fill>
      <patternFill patternType="solid">
        <fgColor rgb="FF002060"/>
        <bgColor indexed="64"/>
      </patternFill>
    </fill>
    <fill>
      <patternFill patternType="solid">
        <fgColor rgb="FF7030A0"/>
        <bgColor indexed="64"/>
      </patternFill>
    </fill>
    <fill>
      <patternFill patternType="solid">
        <fgColor theme="0" tint="-0.34998626667073579"/>
        <bgColor indexed="64"/>
      </patternFill>
    </fill>
    <fill>
      <patternFill patternType="solid">
        <fgColor theme="2" tint="-0.499984740745262"/>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CC"/>
        <bgColor indexed="64"/>
      </patternFill>
    </fill>
  </fills>
  <borders count="133">
    <border>
      <left/>
      <right/>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style="double">
        <color indexed="64"/>
      </bottom>
      <diagonal/>
    </border>
    <border>
      <left style="thin">
        <color indexed="64"/>
      </left>
      <right style="thin">
        <color indexed="64"/>
      </right>
      <top style="thick">
        <color indexed="64"/>
      </top>
      <bottom style="double">
        <color indexed="64"/>
      </bottom>
      <diagonal/>
    </border>
    <border>
      <left style="thin">
        <color indexed="64"/>
      </left>
      <right/>
      <top style="thick">
        <color indexed="64"/>
      </top>
      <bottom style="double">
        <color indexed="64"/>
      </bottom>
      <diagonal/>
    </border>
    <border>
      <left style="thin">
        <color indexed="64"/>
      </left>
      <right style="thick">
        <color indexed="64"/>
      </right>
      <top style="thick">
        <color indexed="64"/>
      </top>
      <bottom style="double">
        <color indexed="64"/>
      </bottom>
      <diagonal/>
    </border>
    <border>
      <left/>
      <right style="thin">
        <color indexed="64"/>
      </right>
      <top style="thick">
        <color indexed="64"/>
      </top>
      <bottom style="double">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ck">
        <color indexed="64"/>
      </left>
      <right style="thin">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ck">
        <color indexed="64"/>
      </left>
      <right style="dotted">
        <color indexed="64"/>
      </right>
      <top style="thick">
        <color indexed="64"/>
      </top>
      <bottom style="thick">
        <color indexed="64"/>
      </bottom>
      <diagonal/>
    </border>
    <border>
      <left style="dotted">
        <color indexed="64"/>
      </left>
      <right style="dotted">
        <color indexed="64"/>
      </right>
      <top style="thick">
        <color indexed="64"/>
      </top>
      <bottom style="thick">
        <color indexed="64"/>
      </bottom>
      <diagonal/>
    </border>
    <border>
      <left style="dotted">
        <color indexed="64"/>
      </left>
      <right style="medium">
        <color indexed="64"/>
      </right>
      <top style="thick">
        <color indexed="64"/>
      </top>
      <bottom style="thick">
        <color indexed="64"/>
      </bottom>
      <diagonal/>
    </border>
    <border>
      <left style="medium">
        <color indexed="64"/>
      </left>
      <right style="dotted">
        <color indexed="64"/>
      </right>
      <top style="thick">
        <color indexed="64"/>
      </top>
      <bottom style="thick">
        <color indexed="64"/>
      </bottom>
      <diagonal/>
    </border>
    <border>
      <left style="dotted">
        <color indexed="64"/>
      </left>
      <right style="thick">
        <color indexed="64"/>
      </right>
      <top style="thick">
        <color indexed="64"/>
      </top>
      <bottom style="thick">
        <color indexed="64"/>
      </bottom>
      <diagonal/>
    </border>
    <border>
      <left style="thin">
        <color indexed="64"/>
      </left>
      <right style="thin">
        <color indexed="64"/>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double">
        <color indexed="64"/>
      </top>
      <bottom style="thin">
        <color indexed="64"/>
      </bottom>
      <diagonal/>
    </border>
    <border>
      <left style="thin">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style="medium">
        <color indexed="64"/>
      </left>
      <right style="thin">
        <color indexed="64"/>
      </right>
      <top style="medium">
        <color indexed="64"/>
      </top>
      <bottom/>
      <diagonal/>
    </border>
    <border>
      <left style="double">
        <color indexed="64"/>
      </left>
      <right style="thin">
        <color indexed="64"/>
      </right>
      <top/>
      <bottom style="double">
        <color indexed="64"/>
      </bottom>
      <diagonal/>
    </border>
    <border>
      <left style="double">
        <color indexed="64"/>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double">
        <color indexed="64"/>
      </left>
      <right style="thin">
        <color indexed="64"/>
      </right>
      <top style="medium">
        <color indexed="64"/>
      </top>
      <bottom/>
      <diagonal/>
    </border>
    <border>
      <left/>
      <right style="medium">
        <color indexed="64"/>
      </right>
      <top style="medium">
        <color indexed="64"/>
      </top>
      <bottom style="dotted">
        <color indexed="64"/>
      </bottom>
      <diagonal/>
    </border>
    <border>
      <left style="thin">
        <color indexed="64"/>
      </left>
      <right style="medium">
        <color indexed="64"/>
      </right>
      <top/>
      <bottom style="double">
        <color indexed="64"/>
      </bottom>
      <diagonal/>
    </border>
    <border>
      <left style="double">
        <color indexed="64"/>
      </left>
      <right style="thin">
        <color indexed="64"/>
      </right>
      <top style="thin">
        <color indexed="64"/>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thin">
        <color indexed="64"/>
      </right>
      <top style="medium">
        <color indexed="64"/>
      </top>
      <bottom/>
      <diagonal/>
    </border>
    <border>
      <left style="hair">
        <color indexed="64"/>
      </left>
      <right style="thin">
        <color indexed="64"/>
      </right>
      <top/>
      <bottom/>
      <diagonal/>
    </border>
    <border>
      <left style="hair">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s>
  <cellStyleXfs count="2">
    <xf numFmtId="0" fontId="0" fillId="0" borderId="0">
      <alignment vertical="center"/>
    </xf>
    <xf numFmtId="0" fontId="1" fillId="0" borderId="0">
      <alignment vertical="center"/>
    </xf>
  </cellStyleXfs>
  <cellXfs count="534">
    <xf numFmtId="0" fontId="0" fillId="0" borderId="0" xfId="0">
      <alignment vertical="center"/>
    </xf>
    <xf numFmtId="0" fontId="33" fillId="0" borderId="0" xfId="0" applyFont="1" applyAlignment="1">
      <alignment horizontal="center" vertical="center" shrinkToFit="1"/>
    </xf>
    <xf numFmtId="0" fontId="34" fillId="0" borderId="0" xfId="0" applyFont="1" applyAlignment="1">
      <alignment horizontal="left" vertical="center"/>
    </xf>
    <xf numFmtId="0" fontId="3" fillId="0" borderId="0" xfId="0" applyFont="1" applyAlignment="1">
      <alignment vertical="center" shrinkToFit="1"/>
    </xf>
    <xf numFmtId="176" fontId="3" fillId="0" borderId="0" xfId="0" applyNumberFormat="1" applyFont="1" applyAlignment="1">
      <alignment vertical="center" shrinkToFit="1"/>
    </xf>
    <xf numFmtId="0" fontId="3" fillId="0" borderId="0" xfId="0" applyFont="1">
      <alignment vertical="center"/>
    </xf>
    <xf numFmtId="0" fontId="33" fillId="2" borderId="1" xfId="0" applyFont="1" applyFill="1" applyBorder="1" applyAlignment="1">
      <alignment horizontal="center" vertical="center" shrinkToFit="1"/>
    </xf>
    <xf numFmtId="0" fontId="3" fillId="2" borderId="0" xfId="0" applyFont="1" applyFill="1" applyAlignment="1">
      <alignment vertical="center" shrinkToFit="1"/>
    </xf>
    <xf numFmtId="0" fontId="3" fillId="2" borderId="2" xfId="0" applyFont="1" applyFill="1" applyBorder="1" applyAlignment="1">
      <alignment vertical="center" shrinkToFit="1"/>
    </xf>
    <xf numFmtId="0" fontId="33" fillId="3" borderId="1" xfId="0" applyFont="1" applyFill="1" applyBorder="1" applyAlignment="1">
      <alignment horizontal="center" vertical="center" shrinkToFit="1"/>
    </xf>
    <xf numFmtId="0" fontId="3" fillId="3" borderId="0" xfId="0" applyFont="1" applyFill="1" applyAlignment="1">
      <alignment vertical="center" shrinkToFit="1"/>
    </xf>
    <xf numFmtId="0" fontId="3" fillId="3" borderId="2" xfId="0" applyFont="1" applyFill="1" applyBorder="1" applyAlignment="1">
      <alignment vertical="center" shrinkToFit="1"/>
    </xf>
    <xf numFmtId="0" fontId="33" fillId="4" borderId="1" xfId="0" applyFont="1" applyFill="1" applyBorder="1" applyAlignment="1">
      <alignment horizontal="center" vertical="center" shrinkToFit="1"/>
    </xf>
    <xf numFmtId="0" fontId="3" fillId="4" borderId="0" xfId="0" applyFont="1" applyFill="1" applyAlignment="1">
      <alignment vertical="center" shrinkToFit="1"/>
    </xf>
    <xf numFmtId="0" fontId="3" fillId="4" borderId="2" xfId="0" applyFont="1" applyFill="1" applyBorder="1" applyAlignment="1">
      <alignment vertical="center" shrinkToFit="1"/>
    </xf>
    <xf numFmtId="0" fontId="33" fillId="5" borderId="1" xfId="0" applyFont="1" applyFill="1" applyBorder="1" applyAlignment="1">
      <alignment horizontal="center" vertical="center" shrinkToFit="1"/>
    </xf>
    <xf numFmtId="0" fontId="3" fillId="5" borderId="0" xfId="0" applyFont="1" applyFill="1" applyAlignment="1">
      <alignment vertical="center" shrinkToFit="1"/>
    </xf>
    <xf numFmtId="0" fontId="3" fillId="5" borderId="2" xfId="0" applyFont="1" applyFill="1" applyBorder="1" applyAlignment="1">
      <alignment vertical="center" shrinkToFit="1"/>
    </xf>
    <xf numFmtId="0" fontId="33" fillId="6" borderId="1" xfId="0" applyFont="1" applyFill="1" applyBorder="1" applyAlignment="1">
      <alignment horizontal="center" vertical="center" shrinkToFit="1"/>
    </xf>
    <xf numFmtId="0" fontId="3" fillId="6" borderId="0" xfId="0" applyFont="1" applyFill="1" applyAlignment="1">
      <alignment vertical="center" shrinkToFit="1"/>
    </xf>
    <xf numFmtId="0" fontId="3" fillId="6" borderId="2" xfId="0" applyFont="1" applyFill="1" applyBorder="1" applyAlignment="1">
      <alignment vertical="center" shrinkToFit="1"/>
    </xf>
    <xf numFmtId="0" fontId="33" fillId="7" borderId="1" xfId="0" applyFont="1" applyFill="1" applyBorder="1" applyAlignment="1">
      <alignment horizontal="center" vertical="center" shrinkToFit="1"/>
    </xf>
    <xf numFmtId="0" fontId="3" fillId="7" borderId="0" xfId="0" applyFont="1" applyFill="1" applyAlignment="1">
      <alignment vertical="center" shrinkToFit="1"/>
    </xf>
    <xf numFmtId="0" fontId="3" fillId="7" borderId="2" xfId="0" applyFont="1" applyFill="1" applyBorder="1" applyAlignment="1">
      <alignment vertical="center" shrinkToFit="1"/>
    </xf>
    <xf numFmtId="0" fontId="33" fillId="2" borderId="3" xfId="0" applyFont="1" applyFill="1" applyBorder="1" applyAlignment="1">
      <alignment horizontal="center" vertical="center" shrinkToFit="1"/>
    </xf>
    <xf numFmtId="0" fontId="3" fillId="2" borderId="4" xfId="0" applyFont="1" applyFill="1" applyBorder="1" applyAlignment="1">
      <alignment vertical="center" shrinkToFit="1"/>
    </xf>
    <xf numFmtId="176" fontId="3" fillId="2" borderId="4" xfId="0" applyNumberFormat="1" applyFont="1" applyFill="1" applyBorder="1" applyAlignment="1">
      <alignment vertical="center" shrinkToFit="1"/>
    </xf>
    <xf numFmtId="0" fontId="3" fillId="2" borderId="5" xfId="0" applyFont="1" applyFill="1" applyBorder="1" applyAlignment="1">
      <alignment vertical="center" shrinkToFit="1"/>
    </xf>
    <xf numFmtId="0" fontId="33" fillId="3" borderId="3" xfId="0" applyFont="1" applyFill="1" applyBorder="1" applyAlignment="1">
      <alignment horizontal="center" vertical="center" shrinkToFit="1"/>
    </xf>
    <xf numFmtId="0" fontId="3" fillId="3" borderId="4" xfId="0" applyFont="1" applyFill="1" applyBorder="1" applyAlignment="1">
      <alignment vertical="center" shrinkToFit="1"/>
    </xf>
    <xf numFmtId="176" fontId="3" fillId="3" borderId="4" xfId="0" applyNumberFormat="1" applyFont="1" applyFill="1" applyBorder="1" applyAlignment="1">
      <alignment vertical="center" shrinkToFit="1"/>
    </xf>
    <xf numFmtId="0" fontId="3" fillId="3" borderId="5" xfId="0" applyFont="1" applyFill="1" applyBorder="1" applyAlignment="1">
      <alignment vertical="center" shrinkToFit="1"/>
    </xf>
    <xf numFmtId="0" fontId="33" fillId="4" borderId="3" xfId="0" applyFont="1" applyFill="1" applyBorder="1" applyAlignment="1">
      <alignment horizontal="center" vertical="center" shrinkToFit="1"/>
    </xf>
    <xf numFmtId="0" fontId="3" fillId="4" borderId="4" xfId="0" applyFont="1" applyFill="1" applyBorder="1" applyAlignment="1">
      <alignment vertical="center" shrinkToFit="1"/>
    </xf>
    <xf numFmtId="176" fontId="3" fillId="4" borderId="4" xfId="0" applyNumberFormat="1" applyFont="1" applyFill="1" applyBorder="1" applyAlignment="1">
      <alignment vertical="center" shrinkToFit="1"/>
    </xf>
    <xf numFmtId="0" fontId="3" fillId="4" borderId="5" xfId="0" applyFont="1" applyFill="1" applyBorder="1" applyAlignment="1">
      <alignment vertical="center" shrinkToFit="1"/>
    </xf>
    <xf numFmtId="0" fontId="33" fillId="5" borderId="3" xfId="0" applyFont="1" applyFill="1" applyBorder="1" applyAlignment="1">
      <alignment horizontal="center" vertical="center" shrinkToFit="1"/>
    </xf>
    <xf numFmtId="0" fontId="3" fillId="5" borderId="4" xfId="0" applyFont="1" applyFill="1" applyBorder="1" applyAlignment="1">
      <alignment vertical="center" shrinkToFit="1"/>
    </xf>
    <xf numFmtId="176" fontId="3" fillId="5" borderId="4" xfId="0" applyNumberFormat="1" applyFont="1" applyFill="1" applyBorder="1" applyAlignment="1">
      <alignment vertical="center" shrinkToFit="1"/>
    </xf>
    <xf numFmtId="0" fontId="3" fillId="5" borderId="5" xfId="0" applyFont="1" applyFill="1" applyBorder="1" applyAlignment="1">
      <alignment vertical="center" shrinkToFit="1"/>
    </xf>
    <xf numFmtId="0" fontId="33" fillId="6" borderId="3" xfId="0" applyFont="1" applyFill="1" applyBorder="1" applyAlignment="1">
      <alignment horizontal="center" vertical="center" shrinkToFit="1"/>
    </xf>
    <xf numFmtId="0" fontId="3" fillId="6" borderId="4" xfId="0" applyFont="1" applyFill="1" applyBorder="1" applyAlignment="1">
      <alignment vertical="center" shrinkToFit="1"/>
    </xf>
    <xf numFmtId="176" fontId="3" fillId="6" borderId="4" xfId="0" applyNumberFormat="1" applyFont="1" applyFill="1" applyBorder="1" applyAlignment="1">
      <alignment vertical="center" shrinkToFit="1"/>
    </xf>
    <xf numFmtId="0" fontId="3" fillId="6" borderId="5" xfId="0" applyFont="1" applyFill="1" applyBorder="1" applyAlignment="1">
      <alignment vertical="center" shrinkToFit="1"/>
    </xf>
    <xf numFmtId="0" fontId="33" fillId="7" borderId="3" xfId="0" applyFont="1" applyFill="1" applyBorder="1" applyAlignment="1">
      <alignment horizontal="center" vertical="center" shrinkToFit="1"/>
    </xf>
    <xf numFmtId="0" fontId="3" fillId="7" borderId="4" xfId="0" applyFont="1" applyFill="1" applyBorder="1" applyAlignment="1">
      <alignment vertical="center" shrinkToFit="1"/>
    </xf>
    <xf numFmtId="176" fontId="3" fillId="7" borderId="4" xfId="0" applyNumberFormat="1" applyFont="1" applyFill="1" applyBorder="1" applyAlignment="1">
      <alignment vertical="center" shrinkToFit="1"/>
    </xf>
    <xf numFmtId="0" fontId="3" fillId="7" borderId="5" xfId="0" applyFont="1" applyFill="1" applyBorder="1" applyAlignment="1">
      <alignment vertical="center" shrinkToFit="1"/>
    </xf>
    <xf numFmtId="0" fontId="33" fillId="0" borderId="6" xfId="0" applyFont="1" applyBorder="1" applyAlignment="1">
      <alignment horizontal="center" vertical="center" shrinkToFit="1"/>
    </xf>
    <xf numFmtId="0" fontId="3" fillId="0" borderId="7" xfId="0" applyFont="1" applyBorder="1" applyAlignment="1">
      <alignment horizontal="center" vertical="center" shrinkToFit="1"/>
    </xf>
    <xf numFmtId="176" fontId="3" fillId="0" borderId="7" xfId="0" applyNumberFormat="1" applyFont="1" applyBorder="1" applyAlignment="1">
      <alignment horizontal="center" vertical="center" shrinkToFit="1"/>
    </xf>
    <xf numFmtId="0" fontId="3" fillId="0" borderId="8" xfId="0" applyFont="1" applyBorder="1" applyAlignment="1">
      <alignment horizontal="center" vertical="center" shrinkToFit="1"/>
    </xf>
    <xf numFmtId="0" fontId="3" fillId="0" borderId="9" xfId="0" applyFont="1" applyBorder="1" applyAlignment="1">
      <alignment horizontal="center" vertical="center" shrinkToFit="1"/>
    </xf>
    <xf numFmtId="0" fontId="33" fillId="0" borderId="10" xfId="0" applyFont="1" applyBorder="1" applyAlignment="1">
      <alignment horizontal="center" vertical="center" shrinkToFit="1"/>
    </xf>
    <xf numFmtId="0" fontId="33" fillId="0" borderId="11" xfId="0" applyFont="1" applyBorder="1" applyAlignment="1">
      <alignment horizontal="center" vertical="center" shrinkToFit="1"/>
    </xf>
    <xf numFmtId="0" fontId="3" fillId="0" borderId="12" xfId="0" applyFont="1" applyBorder="1" applyAlignment="1">
      <alignment vertical="center" shrinkToFit="1"/>
    </xf>
    <xf numFmtId="176" fontId="3" fillId="0" borderId="12" xfId="0" applyNumberFormat="1" applyFont="1" applyBorder="1" applyAlignment="1">
      <alignment vertical="center" shrinkToFit="1"/>
    </xf>
    <xf numFmtId="0" fontId="3" fillId="0" borderId="13" xfId="0" applyFont="1" applyBorder="1" applyAlignment="1">
      <alignment vertical="center" shrinkToFit="1"/>
    </xf>
    <xf numFmtId="0" fontId="3" fillId="0" borderId="14" xfId="0" applyFont="1" applyBorder="1" applyAlignment="1">
      <alignment vertical="center" shrinkToFit="1"/>
    </xf>
    <xf numFmtId="0" fontId="33" fillId="0" borderId="15" xfId="0" applyFont="1" applyBorder="1" applyAlignment="1">
      <alignment horizontal="center" vertical="center" shrinkToFit="1"/>
    </xf>
    <xf numFmtId="0" fontId="3" fillId="0" borderId="16" xfId="0" applyFont="1" applyBorder="1" applyAlignment="1">
      <alignment vertical="center" shrinkToFit="1"/>
    </xf>
    <xf numFmtId="0" fontId="3" fillId="0" borderId="17" xfId="0" applyFont="1" applyBorder="1" applyAlignment="1">
      <alignment vertical="center" shrinkToFit="1"/>
    </xf>
    <xf numFmtId="176" fontId="3" fillId="0" borderId="17" xfId="0" applyNumberFormat="1" applyFont="1" applyBorder="1" applyAlignment="1">
      <alignment vertical="center" shrinkToFit="1"/>
    </xf>
    <xf numFmtId="0" fontId="3" fillId="0" borderId="18" xfId="0" applyFont="1" applyBorder="1" applyAlignment="1">
      <alignment vertical="center" shrinkToFit="1"/>
    </xf>
    <xf numFmtId="0" fontId="3" fillId="0" borderId="19" xfId="0" applyFont="1" applyBorder="1" applyAlignment="1">
      <alignment vertical="center" shrinkToFit="1"/>
    </xf>
    <xf numFmtId="176" fontId="3" fillId="8" borderId="0" xfId="0" applyNumberFormat="1" applyFont="1" applyFill="1" applyAlignment="1">
      <alignment vertical="center" shrinkToFit="1"/>
    </xf>
    <xf numFmtId="0" fontId="3" fillId="2" borderId="20" xfId="0" applyFont="1" applyFill="1" applyBorder="1" applyAlignment="1">
      <alignment horizontal="left" vertical="center"/>
    </xf>
    <xf numFmtId="176" fontId="3" fillId="2" borderId="20" xfId="0" applyNumberFormat="1" applyFont="1" applyFill="1" applyBorder="1" applyAlignment="1">
      <alignment horizontal="left" vertical="center"/>
    </xf>
    <xf numFmtId="0" fontId="3" fillId="2" borderId="21" xfId="0" applyFont="1" applyFill="1" applyBorder="1" applyAlignment="1">
      <alignment horizontal="left" vertical="center"/>
    </xf>
    <xf numFmtId="0" fontId="3" fillId="3" borderId="20" xfId="0" applyFont="1" applyFill="1" applyBorder="1" applyAlignment="1">
      <alignment horizontal="left" vertical="center"/>
    </xf>
    <xf numFmtId="176" fontId="3" fillId="3" borderId="20" xfId="0" applyNumberFormat="1" applyFont="1" applyFill="1" applyBorder="1" applyAlignment="1">
      <alignment horizontal="left" vertical="center"/>
    </xf>
    <xf numFmtId="0" fontId="3" fillId="3" borderId="21" xfId="0" applyFont="1" applyFill="1" applyBorder="1" applyAlignment="1">
      <alignment horizontal="left" vertical="center"/>
    </xf>
    <xf numFmtId="0" fontId="3" fillId="4" borderId="20" xfId="0" applyFont="1" applyFill="1" applyBorder="1" applyAlignment="1">
      <alignment horizontal="left" vertical="center"/>
    </xf>
    <xf numFmtId="176" fontId="3" fillId="4" borderId="20" xfId="0" applyNumberFormat="1" applyFont="1" applyFill="1" applyBorder="1" applyAlignment="1">
      <alignment horizontal="left" vertical="center"/>
    </xf>
    <xf numFmtId="0" fontId="3" fillId="4" borderId="21" xfId="0" applyFont="1" applyFill="1" applyBorder="1" applyAlignment="1">
      <alignment horizontal="left" vertical="center"/>
    </xf>
    <xf numFmtId="0" fontId="3" fillId="5" borderId="20" xfId="0" applyFont="1" applyFill="1" applyBorder="1" applyAlignment="1">
      <alignment horizontal="left" vertical="center"/>
    </xf>
    <xf numFmtId="176" fontId="3" fillId="5" borderId="20" xfId="0" applyNumberFormat="1" applyFont="1" applyFill="1" applyBorder="1" applyAlignment="1">
      <alignment horizontal="left" vertical="center"/>
    </xf>
    <xf numFmtId="0" fontId="3" fillId="5" borderId="21" xfId="0" applyFont="1" applyFill="1" applyBorder="1" applyAlignment="1">
      <alignment horizontal="left" vertical="center"/>
    </xf>
    <xf numFmtId="0" fontId="3" fillId="6" borderId="20" xfId="0" applyFont="1" applyFill="1" applyBorder="1" applyAlignment="1">
      <alignment horizontal="left" vertical="center"/>
    </xf>
    <xf numFmtId="176" fontId="3" fillId="6" borderId="20" xfId="0" applyNumberFormat="1" applyFont="1" applyFill="1" applyBorder="1" applyAlignment="1">
      <alignment horizontal="left" vertical="center"/>
    </xf>
    <xf numFmtId="0" fontId="3" fillId="6" borderId="21" xfId="0" applyFont="1" applyFill="1" applyBorder="1" applyAlignment="1">
      <alignment horizontal="left" vertical="center"/>
    </xf>
    <xf numFmtId="0" fontId="3" fillId="7" borderId="20" xfId="0" applyFont="1" applyFill="1" applyBorder="1" applyAlignment="1">
      <alignment horizontal="left" vertical="center"/>
    </xf>
    <xf numFmtId="176" fontId="3" fillId="7" borderId="20" xfId="0" applyNumberFormat="1" applyFont="1" applyFill="1" applyBorder="1" applyAlignment="1">
      <alignment horizontal="left" vertical="center"/>
    </xf>
    <xf numFmtId="0" fontId="3" fillId="7" borderId="21" xfId="0" applyFont="1" applyFill="1" applyBorder="1" applyAlignment="1">
      <alignment horizontal="left" vertical="center"/>
    </xf>
    <xf numFmtId="0" fontId="3" fillId="0" borderId="0" xfId="0" applyFont="1" applyAlignment="1">
      <alignment horizontal="left" vertical="center"/>
    </xf>
    <xf numFmtId="0" fontId="4" fillId="2" borderId="22" xfId="0" applyFont="1" applyFill="1" applyBorder="1" applyAlignment="1">
      <alignment horizontal="left" vertical="center"/>
    </xf>
    <xf numFmtId="0" fontId="4" fillId="3" borderId="22" xfId="0" applyFont="1" applyFill="1" applyBorder="1" applyAlignment="1">
      <alignment horizontal="left" vertical="center"/>
    </xf>
    <xf numFmtId="0" fontId="4" fillId="4" borderId="22" xfId="0" applyFont="1" applyFill="1" applyBorder="1" applyAlignment="1">
      <alignment horizontal="left" vertical="center"/>
    </xf>
    <xf numFmtId="0" fontId="4" fillId="5" borderId="22" xfId="0" applyFont="1" applyFill="1" applyBorder="1" applyAlignment="1">
      <alignment horizontal="left" vertical="center"/>
    </xf>
    <xf numFmtId="0" fontId="4" fillId="6" borderId="22" xfId="0" applyFont="1" applyFill="1" applyBorder="1" applyAlignment="1">
      <alignment horizontal="left" vertical="center"/>
    </xf>
    <xf numFmtId="0" fontId="4" fillId="7" borderId="22" xfId="0" applyFont="1" applyFill="1" applyBorder="1" applyAlignment="1">
      <alignment horizontal="left" vertical="center"/>
    </xf>
    <xf numFmtId="0" fontId="3" fillId="0" borderId="0" xfId="0" applyFont="1" applyAlignment="1">
      <alignment vertical="top" shrinkToFit="1"/>
    </xf>
    <xf numFmtId="0" fontId="33" fillId="0" borderId="23" xfId="0" applyFont="1" applyBorder="1" applyAlignment="1">
      <alignment horizontal="center" vertical="center" shrinkToFit="1"/>
    </xf>
    <xf numFmtId="0" fontId="33" fillId="0" borderId="24" xfId="0" applyFont="1" applyBorder="1" applyAlignment="1">
      <alignment horizontal="center" vertical="center" shrinkToFit="1"/>
    </xf>
    <xf numFmtId="0" fontId="4" fillId="9" borderId="22" xfId="0" applyFont="1" applyFill="1" applyBorder="1" applyAlignment="1">
      <alignment horizontal="left" vertical="center"/>
    </xf>
    <xf numFmtId="0" fontId="3" fillId="9" borderId="20" xfId="0" applyFont="1" applyFill="1" applyBorder="1" applyAlignment="1">
      <alignment horizontal="left" vertical="center"/>
    </xf>
    <xf numFmtId="176" fontId="3" fillId="9" borderId="20" xfId="0" applyNumberFormat="1" applyFont="1" applyFill="1" applyBorder="1" applyAlignment="1">
      <alignment horizontal="left" vertical="center"/>
    </xf>
    <xf numFmtId="0" fontId="3" fillId="9" borderId="21" xfId="0" applyFont="1" applyFill="1" applyBorder="1" applyAlignment="1">
      <alignment horizontal="left" vertical="center"/>
    </xf>
    <xf numFmtId="0" fontId="33" fillId="9" borderId="1" xfId="0" applyFont="1" applyFill="1" applyBorder="1" applyAlignment="1">
      <alignment horizontal="center" vertical="center" shrinkToFit="1"/>
    </xf>
    <xf numFmtId="0" fontId="3" fillId="9" borderId="0" xfId="0" applyFont="1" applyFill="1" applyAlignment="1">
      <alignment vertical="center" shrinkToFit="1"/>
    </xf>
    <xf numFmtId="0" fontId="3" fillId="9" borderId="2" xfId="0" applyFont="1" applyFill="1" applyBorder="1" applyAlignment="1">
      <alignment vertical="center" shrinkToFit="1"/>
    </xf>
    <xf numFmtId="0" fontId="33" fillId="9" borderId="3" xfId="0" applyFont="1" applyFill="1" applyBorder="1" applyAlignment="1">
      <alignment horizontal="center" vertical="center" shrinkToFit="1"/>
    </xf>
    <xf numFmtId="0" fontId="3" fillId="9" borderId="4" xfId="0" applyFont="1" applyFill="1" applyBorder="1" applyAlignment="1">
      <alignment vertical="center" shrinkToFit="1"/>
    </xf>
    <xf numFmtId="176" fontId="3" fillId="9" borderId="4" xfId="0" applyNumberFormat="1" applyFont="1" applyFill="1" applyBorder="1" applyAlignment="1">
      <alignment vertical="center" shrinkToFit="1"/>
    </xf>
    <xf numFmtId="0" fontId="3" fillId="9" borderId="5" xfId="0" applyFont="1" applyFill="1" applyBorder="1" applyAlignment="1">
      <alignment vertical="center" shrinkToFit="1"/>
    </xf>
    <xf numFmtId="0" fontId="4" fillId="10" borderId="22" xfId="0" applyFont="1" applyFill="1" applyBorder="1" applyAlignment="1">
      <alignment horizontal="left" vertical="center"/>
    </xf>
    <xf numFmtId="0" fontId="3" fillId="10" borderId="20" xfId="0" applyFont="1" applyFill="1" applyBorder="1" applyAlignment="1">
      <alignment horizontal="left" vertical="center"/>
    </xf>
    <xf numFmtId="176" fontId="3" fillId="10" borderId="20" xfId="0" applyNumberFormat="1" applyFont="1" applyFill="1" applyBorder="1" applyAlignment="1">
      <alignment horizontal="left" vertical="center"/>
    </xf>
    <xf numFmtId="0" fontId="3" fillId="10" borderId="21" xfId="0" applyFont="1" applyFill="1" applyBorder="1" applyAlignment="1">
      <alignment horizontal="left" vertical="center"/>
    </xf>
    <xf numFmtId="0" fontId="33" fillId="10" borderId="1" xfId="0" applyFont="1" applyFill="1" applyBorder="1" applyAlignment="1">
      <alignment horizontal="center" vertical="center" shrinkToFit="1"/>
    </xf>
    <xf numFmtId="0" fontId="3" fillId="10" borderId="0" xfId="0" applyFont="1" applyFill="1" applyAlignment="1">
      <alignment vertical="center" shrinkToFit="1"/>
    </xf>
    <xf numFmtId="0" fontId="3" fillId="10" borderId="2" xfId="0" applyFont="1" applyFill="1" applyBorder="1" applyAlignment="1">
      <alignment vertical="center" shrinkToFit="1"/>
    </xf>
    <xf numFmtId="0" fontId="33" fillId="10" borderId="3" xfId="0" applyFont="1" applyFill="1" applyBorder="1" applyAlignment="1">
      <alignment horizontal="center" vertical="center" shrinkToFit="1"/>
    </xf>
    <xf numFmtId="0" fontId="3" fillId="10" borderId="4" xfId="0" applyFont="1" applyFill="1" applyBorder="1" applyAlignment="1">
      <alignment vertical="center" shrinkToFit="1"/>
    </xf>
    <xf numFmtId="176" fontId="3" fillId="10" borderId="4" xfId="0" applyNumberFormat="1" applyFont="1" applyFill="1" applyBorder="1" applyAlignment="1">
      <alignment vertical="center" shrinkToFit="1"/>
    </xf>
    <xf numFmtId="0" fontId="3" fillId="10" borderId="5" xfId="0" applyFont="1" applyFill="1" applyBorder="1" applyAlignment="1">
      <alignment vertical="center" shrinkToFit="1"/>
    </xf>
    <xf numFmtId="0" fontId="4" fillId="11" borderId="22" xfId="0" applyFont="1" applyFill="1" applyBorder="1" applyAlignment="1">
      <alignment horizontal="left" vertical="center"/>
    </xf>
    <xf numFmtId="0" fontId="3" fillId="11" borderId="20" xfId="0" applyFont="1" applyFill="1" applyBorder="1" applyAlignment="1">
      <alignment horizontal="left" vertical="center"/>
    </xf>
    <xf numFmtId="176" fontId="3" fillId="11" borderId="20" xfId="0" applyNumberFormat="1" applyFont="1" applyFill="1" applyBorder="1" applyAlignment="1">
      <alignment horizontal="left" vertical="center"/>
    </xf>
    <xf numFmtId="0" fontId="3" fillId="11" borderId="21" xfId="0" applyFont="1" applyFill="1" applyBorder="1" applyAlignment="1">
      <alignment horizontal="left" vertical="center"/>
    </xf>
    <xf numFmtId="0" fontId="33" fillId="11" borderId="1" xfId="0" applyFont="1" applyFill="1" applyBorder="1" applyAlignment="1">
      <alignment horizontal="center" vertical="center" shrinkToFit="1"/>
    </xf>
    <xf numFmtId="0" fontId="3" fillId="11" borderId="0" xfId="0" applyFont="1" applyFill="1" applyAlignment="1">
      <alignment vertical="center" shrinkToFit="1"/>
    </xf>
    <xf numFmtId="0" fontId="3" fillId="11" borderId="2" xfId="0" applyFont="1" applyFill="1" applyBorder="1" applyAlignment="1">
      <alignment vertical="center" shrinkToFit="1"/>
    </xf>
    <xf numFmtId="0" fontId="33" fillId="11" borderId="3" xfId="0" applyFont="1" applyFill="1" applyBorder="1" applyAlignment="1">
      <alignment horizontal="center" vertical="center" shrinkToFit="1"/>
    </xf>
    <xf numFmtId="0" fontId="3" fillId="11" borderId="4" xfId="0" applyFont="1" applyFill="1" applyBorder="1" applyAlignment="1">
      <alignment vertical="center" shrinkToFit="1"/>
    </xf>
    <xf numFmtId="176" fontId="3" fillId="11" borderId="4" xfId="0" applyNumberFormat="1" applyFont="1" applyFill="1" applyBorder="1" applyAlignment="1">
      <alignment vertical="center" shrinkToFit="1"/>
    </xf>
    <xf numFmtId="0" fontId="3" fillId="11" borderId="5" xfId="0" applyFont="1" applyFill="1" applyBorder="1" applyAlignment="1">
      <alignment vertical="center" shrinkToFit="1"/>
    </xf>
    <xf numFmtId="0" fontId="4" fillId="12" borderId="22" xfId="0" applyFont="1" applyFill="1" applyBorder="1" applyAlignment="1">
      <alignment horizontal="left" vertical="center"/>
    </xf>
    <xf numFmtId="0" fontId="3" fillId="12" borderId="20" xfId="0" applyFont="1" applyFill="1" applyBorder="1" applyAlignment="1">
      <alignment horizontal="left" vertical="center"/>
    </xf>
    <xf numFmtId="176" fontId="3" fillId="12" borderId="20" xfId="0" applyNumberFormat="1" applyFont="1" applyFill="1" applyBorder="1" applyAlignment="1">
      <alignment horizontal="left" vertical="center"/>
    </xf>
    <xf numFmtId="0" fontId="3" fillId="12" borderId="21" xfId="0" applyFont="1" applyFill="1" applyBorder="1" applyAlignment="1">
      <alignment horizontal="left" vertical="center"/>
    </xf>
    <xf numFmtId="0" fontId="33" fillId="12" borderId="1" xfId="0" applyFont="1" applyFill="1" applyBorder="1" applyAlignment="1">
      <alignment horizontal="center" vertical="center" shrinkToFit="1"/>
    </xf>
    <xf numFmtId="0" fontId="3" fillId="12" borderId="0" xfId="0" applyFont="1" applyFill="1" applyAlignment="1">
      <alignment vertical="center" shrinkToFit="1"/>
    </xf>
    <xf numFmtId="0" fontId="3" fillId="12" borderId="2" xfId="0" applyFont="1" applyFill="1" applyBorder="1" applyAlignment="1">
      <alignment vertical="center" shrinkToFit="1"/>
    </xf>
    <xf numFmtId="0" fontId="33" fillId="12" borderId="3" xfId="0" applyFont="1" applyFill="1" applyBorder="1" applyAlignment="1">
      <alignment horizontal="center" vertical="center" shrinkToFit="1"/>
    </xf>
    <xf numFmtId="0" fontId="3" fillId="12" borderId="4" xfId="0" applyFont="1" applyFill="1" applyBorder="1" applyAlignment="1">
      <alignment vertical="center" shrinkToFit="1"/>
    </xf>
    <xf numFmtId="176" fontId="3" fillId="12" borderId="4" xfId="0" applyNumberFormat="1" applyFont="1" applyFill="1" applyBorder="1" applyAlignment="1">
      <alignment vertical="center" shrinkToFit="1"/>
    </xf>
    <xf numFmtId="0" fontId="3" fillId="12" borderId="5" xfId="0" applyFont="1" applyFill="1" applyBorder="1" applyAlignment="1">
      <alignment vertical="center" shrinkToFit="1"/>
    </xf>
    <xf numFmtId="0" fontId="35" fillId="0" borderId="0" xfId="0" applyFont="1">
      <alignment vertical="center"/>
    </xf>
    <xf numFmtId="0" fontId="6" fillId="0" borderId="0" xfId="0" applyFont="1">
      <alignment vertical="center"/>
    </xf>
    <xf numFmtId="0" fontId="6" fillId="0" borderId="0" xfId="0" applyFont="1" applyAlignment="1">
      <alignment horizontal="center" vertical="center"/>
    </xf>
    <xf numFmtId="0" fontId="6" fillId="0" borderId="0" xfId="0" applyFont="1" applyAlignment="1">
      <alignment horizontal="left" vertical="center"/>
    </xf>
    <xf numFmtId="0" fontId="8" fillId="0" borderId="0" xfId="0" applyFont="1">
      <alignment vertical="center"/>
    </xf>
    <xf numFmtId="0" fontId="6" fillId="0" borderId="0" xfId="0" applyFont="1" applyAlignment="1">
      <alignment horizontal="left" vertical="center" shrinkToFit="1"/>
    </xf>
    <xf numFmtId="0" fontId="6" fillId="0" borderId="16" xfId="0" applyFont="1" applyBorder="1" applyAlignment="1">
      <alignment horizontal="center" vertical="center"/>
    </xf>
    <xf numFmtId="0" fontId="10" fillId="0" borderId="16" xfId="0" applyFont="1" applyBorder="1" applyAlignment="1">
      <alignment horizontal="center" vertical="center" shrinkToFit="1"/>
    </xf>
    <xf numFmtId="0" fontId="11" fillId="0" borderId="0" xfId="0" applyFont="1" applyAlignment="1">
      <alignment horizontal="center" vertical="center"/>
    </xf>
    <xf numFmtId="0" fontId="12" fillId="13" borderId="16" xfId="0" applyFont="1" applyFill="1" applyBorder="1" applyAlignment="1">
      <alignment horizontal="center" vertical="center" shrinkToFit="1"/>
    </xf>
    <xf numFmtId="176" fontId="12" fillId="13" borderId="16" xfId="0" applyNumberFormat="1" applyFont="1" applyFill="1" applyBorder="1" applyAlignment="1">
      <alignment horizontal="center" vertical="center" shrinkToFit="1"/>
    </xf>
    <xf numFmtId="0" fontId="13" fillId="0" borderId="0" xfId="0" applyFont="1" applyAlignment="1">
      <alignment vertical="center" shrinkToFit="1"/>
    </xf>
    <xf numFmtId="0" fontId="6" fillId="0" borderId="16" xfId="0" applyFont="1" applyBorder="1" applyAlignment="1">
      <alignment horizontal="center" vertical="center" shrinkToFit="1"/>
    </xf>
    <xf numFmtId="0" fontId="6" fillId="0" borderId="16" xfId="0" applyFont="1" applyBorder="1" applyAlignment="1" applyProtection="1">
      <alignment horizontal="center" vertical="center" shrinkToFit="1"/>
      <protection locked="0"/>
    </xf>
    <xf numFmtId="176" fontId="6" fillId="0" borderId="16" xfId="0" applyNumberFormat="1" applyFont="1" applyBorder="1" applyAlignment="1">
      <alignment horizontal="center" vertical="center" shrinkToFit="1"/>
    </xf>
    <xf numFmtId="0" fontId="6" fillId="3" borderId="16" xfId="0" applyFont="1" applyFill="1" applyBorder="1" applyAlignment="1">
      <alignment horizontal="center" vertical="center"/>
    </xf>
    <xf numFmtId="0" fontId="6" fillId="0" borderId="25" xfId="0" applyFont="1" applyBorder="1" applyAlignment="1">
      <alignment horizontal="center" vertical="center"/>
    </xf>
    <xf numFmtId="0" fontId="6" fillId="0" borderId="0" xfId="0" applyFont="1" applyAlignment="1">
      <alignment horizontal="center" vertical="center" shrinkToFit="1"/>
    </xf>
    <xf numFmtId="176" fontId="6" fillId="0" borderId="0" xfId="0" applyNumberFormat="1" applyFont="1" applyAlignment="1">
      <alignment horizontal="center" vertical="center" shrinkToFit="1"/>
    </xf>
    <xf numFmtId="0" fontId="6" fillId="0" borderId="0" xfId="0" applyFont="1" applyAlignment="1">
      <alignment horizontal="left" vertical="center" wrapText="1" shrinkToFit="1"/>
    </xf>
    <xf numFmtId="0" fontId="6" fillId="0" borderId="0" xfId="0" applyFont="1" applyAlignment="1">
      <alignment horizontal="center" vertical="center" wrapText="1" shrinkToFit="1"/>
    </xf>
    <xf numFmtId="0" fontId="6" fillId="0" borderId="0" xfId="0" applyFont="1" applyAlignment="1">
      <alignment horizontal="center" vertical="center" wrapText="1"/>
    </xf>
    <xf numFmtId="0" fontId="6" fillId="0" borderId="26" xfId="0" applyFont="1" applyBorder="1" applyAlignment="1">
      <alignment vertical="center" shrinkToFit="1"/>
    </xf>
    <xf numFmtId="177" fontId="6" fillId="0" borderId="27" xfId="0" applyNumberFormat="1" applyFont="1" applyBorder="1" applyAlignment="1">
      <alignment vertical="center" shrinkToFit="1"/>
    </xf>
    <xf numFmtId="0" fontId="6" fillId="0" borderId="0" xfId="0" applyFont="1" applyAlignment="1">
      <alignment vertical="center" shrinkToFit="1"/>
    </xf>
    <xf numFmtId="177" fontId="6" fillId="0" borderId="0" xfId="0" applyNumberFormat="1" applyFont="1" applyAlignment="1">
      <alignment vertical="center" shrinkToFit="1"/>
    </xf>
    <xf numFmtId="0" fontId="6" fillId="0" borderId="28" xfId="0" applyFont="1" applyBorder="1" applyAlignment="1">
      <alignment vertical="center" shrinkToFit="1"/>
    </xf>
    <xf numFmtId="177" fontId="6" fillId="0" borderId="29" xfId="0" applyNumberFormat="1" applyFont="1" applyBorder="1" applyAlignment="1">
      <alignment vertical="center" shrinkToFit="1"/>
    </xf>
    <xf numFmtId="0" fontId="6" fillId="0" borderId="30" xfId="0" applyFont="1" applyBorder="1" applyAlignment="1">
      <alignment vertical="center" shrinkToFit="1"/>
    </xf>
    <xf numFmtId="177" fontId="6" fillId="0" borderId="31" xfId="0" applyNumberFormat="1" applyFont="1" applyBorder="1" applyAlignment="1">
      <alignment vertical="center" shrinkToFit="1"/>
    </xf>
    <xf numFmtId="0" fontId="6" fillId="0" borderId="32" xfId="0" applyFont="1" applyBorder="1" applyAlignment="1">
      <alignment vertical="center" shrinkToFit="1"/>
    </xf>
    <xf numFmtId="177" fontId="6" fillId="0" borderId="33" xfId="0" applyNumberFormat="1" applyFont="1" applyBorder="1" applyAlignment="1">
      <alignment vertical="center" shrinkToFit="1"/>
    </xf>
    <xf numFmtId="177" fontId="6" fillId="0" borderId="34" xfId="0" applyNumberFormat="1" applyFont="1" applyBorder="1" applyAlignment="1">
      <alignment vertical="center" shrinkToFit="1"/>
    </xf>
    <xf numFmtId="0" fontId="6" fillId="0" borderId="35" xfId="0" applyFont="1" applyBorder="1" applyAlignment="1">
      <alignment vertical="center" shrinkToFit="1"/>
    </xf>
    <xf numFmtId="0" fontId="10" fillId="0" borderId="0" xfId="0" applyFont="1" applyAlignment="1">
      <alignment horizontal="center" vertical="center"/>
    </xf>
    <xf numFmtId="0" fontId="10" fillId="0" borderId="0" xfId="0" applyFont="1">
      <alignment vertical="center"/>
    </xf>
    <xf numFmtId="0" fontId="10" fillId="0" borderId="16" xfId="0" applyFont="1" applyBorder="1" applyAlignment="1">
      <alignment horizontal="center" vertical="center"/>
    </xf>
    <xf numFmtId="0" fontId="16" fillId="0" borderId="0" xfId="0" applyFont="1" applyAlignment="1">
      <alignment horizontal="center" vertical="center"/>
    </xf>
    <xf numFmtId="0" fontId="17" fillId="14" borderId="16" xfId="0" applyFont="1" applyFill="1" applyBorder="1" applyAlignment="1">
      <alignment horizontal="center" vertical="center" shrinkToFit="1"/>
    </xf>
    <xf numFmtId="176" fontId="17" fillId="14" borderId="16" xfId="0" applyNumberFormat="1" applyFont="1" applyFill="1" applyBorder="1" applyAlignment="1">
      <alignment horizontal="center" vertical="center" shrinkToFit="1"/>
    </xf>
    <xf numFmtId="0" fontId="10" fillId="0" borderId="0" xfId="0" applyFont="1" applyAlignment="1">
      <alignment horizontal="left" vertical="center"/>
    </xf>
    <xf numFmtId="0" fontId="20" fillId="0" borderId="0" xfId="0" applyFont="1" applyAlignment="1">
      <alignment vertical="center" shrinkToFit="1"/>
    </xf>
    <xf numFmtId="0" fontId="10" fillId="0" borderId="12" xfId="0" applyFont="1" applyBorder="1" applyAlignment="1">
      <alignment horizontal="center" vertical="center" shrinkToFit="1"/>
    </xf>
    <xf numFmtId="0" fontId="10" fillId="0" borderId="12" xfId="0" applyFont="1" applyBorder="1" applyAlignment="1" applyProtection="1">
      <alignment horizontal="center" vertical="center" shrinkToFit="1"/>
      <protection locked="0"/>
    </xf>
    <xf numFmtId="176" fontId="10" fillId="0" borderId="12" xfId="0" applyNumberFormat="1" applyFont="1" applyBorder="1" applyAlignment="1">
      <alignment horizontal="center" vertical="center" shrinkToFit="1"/>
    </xf>
    <xf numFmtId="0" fontId="10" fillId="6" borderId="36" xfId="0" applyFont="1" applyFill="1" applyBorder="1" applyAlignment="1">
      <alignment horizontal="center" vertical="center"/>
    </xf>
    <xf numFmtId="0" fontId="10" fillId="6" borderId="2" xfId="0" applyFont="1" applyFill="1" applyBorder="1" applyAlignment="1">
      <alignment horizontal="left" vertical="center"/>
    </xf>
    <xf numFmtId="0" fontId="10" fillId="3" borderId="16" xfId="0" applyFont="1" applyFill="1" applyBorder="1" applyAlignment="1">
      <alignment horizontal="center" vertical="center"/>
    </xf>
    <xf numFmtId="0" fontId="10" fillId="0" borderId="16" xfId="0" applyFont="1" applyBorder="1" applyAlignment="1" applyProtection="1">
      <alignment horizontal="center" vertical="center" shrinkToFit="1"/>
      <protection locked="0"/>
    </xf>
    <xf numFmtId="0" fontId="10" fillId="6" borderId="3" xfId="0" applyFont="1" applyFill="1" applyBorder="1" applyAlignment="1">
      <alignment horizontal="left" vertical="center"/>
    </xf>
    <xf numFmtId="0" fontId="10" fillId="6" borderId="4" xfId="0" applyFont="1" applyFill="1" applyBorder="1" applyAlignment="1">
      <alignment horizontal="left" vertical="center"/>
    </xf>
    <xf numFmtId="0" fontId="10" fillId="6" borderId="5" xfId="0" applyFont="1" applyFill="1" applyBorder="1" applyAlignment="1">
      <alignment horizontal="left" vertical="center"/>
    </xf>
    <xf numFmtId="0" fontId="10" fillId="0" borderId="0" xfId="0" applyFont="1" applyAlignment="1">
      <alignment horizontal="center" vertical="center" shrinkToFit="1"/>
    </xf>
    <xf numFmtId="176" fontId="10" fillId="0" borderId="0" xfId="0" applyNumberFormat="1" applyFont="1" applyAlignment="1">
      <alignment horizontal="center" vertical="center" shrinkToFit="1"/>
    </xf>
    <xf numFmtId="0" fontId="10" fillId="0" borderId="0" xfId="0" applyFont="1" applyAlignment="1">
      <alignment horizontal="center" vertical="center" wrapText="1" shrinkToFit="1"/>
    </xf>
    <xf numFmtId="0" fontId="10" fillId="0" borderId="0" xfId="0" applyFont="1" applyAlignment="1">
      <alignment horizontal="left" vertical="center" wrapText="1" shrinkToFit="1"/>
    </xf>
    <xf numFmtId="0" fontId="15" fillId="0" borderId="0" xfId="0" applyFont="1" applyAlignment="1">
      <alignment horizontal="center" vertical="center" wrapText="1" shrinkToFit="1"/>
    </xf>
    <xf numFmtId="0" fontId="9" fillId="0" borderId="0" xfId="0" applyFont="1">
      <alignment vertical="center"/>
    </xf>
    <xf numFmtId="0" fontId="21" fillId="0" borderId="0" xfId="0" applyFont="1">
      <alignment vertical="center"/>
    </xf>
    <xf numFmtId="0" fontId="9" fillId="0" borderId="0" xfId="0" applyFont="1" applyAlignment="1">
      <alignment horizontal="left" vertical="center"/>
    </xf>
    <xf numFmtId="0" fontId="10" fillId="0" borderId="0" xfId="0" applyFont="1" applyAlignment="1">
      <alignment vertical="center" shrinkToFit="1"/>
    </xf>
    <xf numFmtId="0" fontId="9" fillId="0" borderId="0" xfId="0" applyFont="1" applyAlignment="1">
      <alignment horizontal="center" vertical="center" shrinkToFit="1"/>
    </xf>
    <xf numFmtId="176" fontId="9" fillId="0" borderId="0" xfId="0" applyNumberFormat="1" applyFont="1" applyAlignment="1">
      <alignment horizontal="center" vertical="center" shrinkToFit="1"/>
    </xf>
    <xf numFmtId="0" fontId="9" fillId="0" borderId="0" xfId="0" applyFont="1" applyAlignment="1">
      <alignment horizontal="center" vertical="center" wrapText="1" shrinkToFit="1"/>
    </xf>
    <xf numFmtId="0" fontId="23" fillId="0" borderId="0" xfId="0" applyFont="1" applyAlignment="1">
      <alignment horizontal="right" vertical="center"/>
    </xf>
    <xf numFmtId="0" fontId="9" fillId="0" borderId="0" xfId="0" applyFont="1" applyAlignment="1"/>
    <xf numFmtId="0" fontId="9" fillId="0" borderId="0" xfId="0" applyFont="1" applyAlignment="1">
      <alignment horizontal="left" vertical="center" wrapText="1" shrinkToFit="1"/>
    </xf>
    <xf numFmtId="0" fontId="3" fillId="0" borderId="37" xfId="0" applyFont="1" applyBorder="1">
      <alignment vertical="center"/>
    </xf>
    <xf numFmtId="0" fontId="25" fillId="15" borderId="38" xfId="0" applyFont="1" applyFill="1" applyBorder="1" applyAlignment="1">
      <alignment vertical="center" wrapText="1"/>
    </xf>
    <xf numFmtId="0" fontId="3" fillId="15" borderId="0" xfId="0" applyFont="1" applyFill="1">
      <alignment vertical="center"/>
    </xf>
    <xf numFmtId="0" fontId="3" fillId="0" borderId="0" xfId="0" applyFont="1" applyAlignment="1">
      <alignment horizontal="center" vertical="center"/>
    </xf>
    <xf numFmtId="0" fontId="3" fillId="15" borderId="39" xfId="0" applyFont="1" applyFill="1" applyBorder="1" applyAlignment="1">
      <alignment horizontal="center" vertical="center" textRotation="255" shrinkToFit="1"/>
    </xf>
    <xf numFmtId="0" fontId="3" fillId="15" borderId="40" xfId="0" applyFont="1" applyFill="1" applyBorder="1" applyAlignment="1">
      <alignment horizontal="center" vertical="center" wrapText="1"/>
    </xf>
    <xf numFmtId="0" fontId="4" fillId="15" borderId="41" xfId="0" applyFont="1" applyFill="1" applyBorder="1" applyAlignment="1">
      <alignment horizontal="center" vertical="center" wrapText="1"/>
    </xf>
    <xf numFmtId="0" fontId="4" fillId="15" borderId="42" xfId="0" applyFont="1" applyFill="1" applyBorder="1" applyAlignment="1">
      <alignment horizontal="center" vertical="center" wrapText="1"/>
    </xf>
    <xf numFmtId="0" fontId="36" fillId="0" borderId="0" xfId="0" applyFont="1" applyAlignment="1">
      <alignment vertical="center" textRotation="180"/>
    </xf>
    <xf numFmtId="0" fontId="29" fillId="15" borderId="43" xfId="0" applyFont="1" applyFill="1" applyBorder="1" applyAlignment="1">
      <alignment horizontal="left" vertical="center" wrapText="1" shrinkToFit="1"/>
    </xf>
    <xf numFmtId="0" fontId="29" fillId="15" borderId="44" xfId="0" applyFont="1" applyFill="1" applyBorder="1" applyAlignment="1">
      <alignment horizontal="left" vertical="center" wrapText="1" shrinkToFit="1"/>
    </xf>
    <xf numFmtId="0" fontId="29" fillId="15" borderId="13" xfId="0" applyFont="1" applyFill="1" applyBorder="1" applyAlignment="1">
      <alignment horizontal="left" vertical="center" wrapText="1" shrinkToFit="1"/>
    </xf>
    <xf numFmtId="0" fontId="29" fillId="15" borderId="45" xfId="0" applyFont="1" applyFill="1" applyBorder="1" applyAlignment="1">
      <alignment horizontal="left" vertical="center" wrapText="1" shrinkToFit="1"/>
    </xf>
    <xf numFmtId="0" fontId="29" fillId="15" borderId="46" xfId="0" applyFont="1" applyFill="1" applyBorder="1" applyAlignment="1">
      <alignment horizontal="left" vertical="center" wrapText="1" shrinkToFit="1"/>
    </xf>
    <xf numFmtId="0" fontId="29" fillId="15" borderId="45" xfId="0" applyFont="1" applyFill="1" applyBorder="1" applyAlignment="1">
      <alignment vertical="center" wrapText="1" shrinkToFit="1"/>
    </xf>
    <xf numFmtId="0" fontId="29" fillId="15" borderId="47" xfId="0" applyFont="1" applyFill="1" applyBorder="1" applyAlignment="1">
      <alignment horizontal="left" vertical="center" wrapText="1"/>
    </xf>
    <xf numFmtId="0" fontId="29" fillId="15" borderId="46" xfId="0" applyFont="1" applyFill="1" applyBorder="1" applyAlignment="1">
      <alignment horizontal="left" vertical="center" wrapText="1"/>
    </xf>
    <xf numFmtId="0" fontId="30" fillId="15" borderId="48" xfId="0" applyFont="1" applyFill="1" applyBorder="1" applyAlignment="1">
      <alignment horizontal="center" vertical="center" textRotation="255" shrinkToFit="1"/>
    </xf>
    <xf numFmtId="0" fontId="30" fillId="15" borderId="49" xfId="0" applyFont="1" applyFill="1" applyBorder="1" applyAlignment="1">
      <alignment horizontal="center" vertical="center" textRotation="255" shrinkToFit="1"/>
    </xf>
    <xf numFmtId="0" fontId="30" fillId="15" borderId="50" xfId="0" applyFont="1" applyFill="1" applyBorder="1" applyAlignment="1">
      <alignment horizontal="center" vertical="center" textRotation="255" shrinkToFit="1"/>
    </xf>
    <xf numFmtId="0" fontId="30" fillId="15" borderId="12" xfId="0" applyFont="1" applyFill="1" applyBorder="1" applyAlignment="1">
      <alignment horizontal="center" vertical="center" textRotation="255" wrapText="1"/>
    </xf>
    <xf numFmtId="0" fontId="30" fillId="15" borderId="16" xfId="0" applyFont="1" applyFill="1" applyBorder="1" applyAlignment="1">
      <alignment horizontal="center" vertical="center" textRotation="255" wrapText="1"/>
    </xf>
    <xf numFmtId="0" fontId="30" fillId="15" borderId="50" xfId="0" applyFont="1" applyFill="1" applyBorder="1" applyAlignment="1">
      <alignment horizontal="center" vertical="center" textRotation="255" wrapText="1"/>
    </xf>
    <xf numFmtId="0" fontId="30" fillId="15" borderId="51" xfId="0" applyFont="1" applyFill="1" applyBorder="1" applyAlignment="1">
      <alignment horizontal="center" vertical="center" textRotation="255" wrapText="1"/>
    </xf>
    <xf numFmtId="0" fontId="30" fillId="15" borderId="49" xfId="0" applyFont="1" applyFill="1" applyBorder="1" applyAlignment="1">
      <alignment horizontal="center" vertical="center" textRotation="255" wrapText="1"/>
    </xf>
    <xf numFmtId="0" fontId="30" fillId="15" borderId="49" xfId="0" applyFont="1" applyFill="1" applyBorder="1" applyAlignment="1">
      <alignment horizontal="center" vertical="center" shrinkToFit="1"/>
    </xf>
    <xf numFmtId="0" fontId="30" fillId="15" borderId="12" xfId="0" applyFont="1" applyFill="1" applyBorder="1" applyAlignment="1">
      <alignment horizontal="center" vertical="center" shrinkToFit="1"/>
    </xf>
    <xf numFmtId="0" fontId="30" fillId="15" borderId="16" xfId="0" applyFont="1" applyFill="1" applyBorder="1" applyAlignment="1">
      <alignment horizontal="center" vertical="center" shrinkToFit="1"/>
    </xf>
    <xf numFmtId="0" fontId="30" fillId="15" borderId="50" xfId="0" applyFont="1" applyFill="1" applyBorder="1" applyAlignment="1">
      <alignment horizontal="center" vertical="center" shrinkToFit="1"/>
    </xf>
    <xf numFmtId="0" fontId="9" fillId="0" borderId="0" xfId="0" applyFont="1" applyAlignment="1">
      <alignment vertical="center" wrapText="1"/>
    </xf>
    <xf numFmtId="0" fontId="9" fillId="0" borderId="0" xfId="0" applyFont="1" applyAlignment="1">
      <alignment vertical="top" textRotation="255" wrapText="1"/>
    </xf>
    <xf numFmtId="0" fontId="39" fillId="0" borderId="0" xfId="0" applyFont="1">
      <alignment vertical="center"/>
    </xf>
    <xf numFmtId="0" fontId="40" fillId="0" borderId="0" xfId="0" applyFont="1">
      <alignment vertical="center"/>
    </xf>
    <xf numFmtId="177" fontId="6" fillId="0" borderId="131" xfId="0" applyNumberFormat="1" applyFont="1" applyBorder="1" applyAlignment="1">
      <alignment vertical="center" shrinkToFit="1"/>
    </xf>
    <xf numFmtId="0" fontId="6" fillId="0" borderId="26" xfId="0" applyFont="1" applyBorder="1" applyAlignment="1">
      <alignment horizontal="center" vertical="center" shrinkToFit="1"/>
    </xf>
    <xf numFmtId="0" fontId="6" fillId="0" borderId="28" xfId="0" applyFont="1" applyBorder="1" applyAlignment="1">
      <alignment horizontal="center" vertical="center" shrinkToFit="1"/>
    </xf>
    <xf numFmtId="0" fontId="6" fillId="0" borderId="128" xfId="0" applyFont="1" applyBorder="1" applyAlignment="1">
      <alignment horizontal="center" vertical="center" shrinkToFit="1"/>
    </xf>
    <xf numFmtId="177" fontId="6" fillId="0" borderId="0" xfId="0" applyNumberFormat="1" applyFont="1" applyAlignment="1">
      <alignment horizontal="left" vertical="center"/>
    </xf>
    <xf numFmtId="177" fontId="6" fillId="0" borderId="0" xfId="0" applyNumberFormat="1" applyFont="1" applyAlignment="1">
      <alignment horizontal="center" vertical="center"/>
    </xf>
    <xf numFmtId="177" fontId="6" fillId="0" borderId="0" xfId="0" applyNumberFormat="1" applyFont="1">
      <alignment vertical="center"/>
    </xf>
    <xf numFmtId="177" fontId="6" fillId="0" borderId="16" xfId="0" applyNumberFormat="1" applyFont="1" applyBorder="1" applyAlignment="1">
      <alignment horizontal="left" vertical="center"/>
    </xf>
    <xf numFmtId="0" fontId="6" fillId="0" borderId="128" xfId="0" applyFont="1" applyBorder="1" applyAlignment="1">
      <alignment vertical="center" shrinkToFit="1"/>
    </xf>
    <xf numFmtId="177" fontId="6" fillId="0" borderId="16" xfId="0" applyNumberFormat="1" applyFont="1" applyBorder="1">
      <alignment vertical="center"/>
    </xf>
    <xf numFmtId="0" fontId="10" fillId="0" borderId="16" xfId="0" applyFont="1" applyBorder="1">
      <alignment vertical="center"/>
    </xf>
    <xf numFmtId="0" fontId="6" fillId="18" borderId="0" xfId="0" applyFont="1" applyFill="1">
      <alignment vertical="center"/>
    </xf>
    <xf numFmtId="0" fontId="6" fillId="18" borderId="0" xfId="0" applyFont="1" applyFill="1" applyAlignment="1">
      <alignment horizontal="center" vertical="center"/>
    </xf>
    <xf numFmtId="0" fontId="41" fillId="18" borderId="0" xfId="0" applyFont="1" applyFill="1" applyAlignment="1">
      <alignment horizontal="left" vertical="center"/>
    </xf>
    <xf numFmtId="0" fontId="6" fillId="8" borderId="0" xfId="0" applyFont="1" applyFill="1">
      <alignment vertical="center"/>
    </xf>
    <xf numFmtId="0" fontId="6" fillId="8" borderId="0" xfId="0" applyFont="1" applyFill="1" applyAlignment="1">
      <alignment horizontal="center" vertical="center"/>
    </xf>
    <xf numFmtId="0" fontId="41" fillId="8" borderId="0" xfId="0" applyFont="1" applyFill="1" applyAlignment="1">
      <alignment horizontal="left" vertical="center"/>
    </xf>
    <xf numFmtId="177" fontId="6" fillId="0" borderId="59" xfId="0" applyNumberFormat="1" applyFont="1" applyBorder="1" applyAlignment="1">
      <alignment horizontal="center" vertical="center" shrinkToFit="1"/>
    </xf>
    <xf numFmtId="177" fontId="6" fillId="0" borderId="132" xfId="0" applyNumberFormat="1" applyFont="1" applyBorder="1" applyAlignment="1">
      <alignment horizontal="center" vertical="center" shrinkToFit="1"/>
    </xf>
    <xf numFmtId="177" fontId="6" fillId="0" borderId="52" xfId="0" applyNumberFormat="1" applyFont="1" applyBorder="1" applyAlignment="1">
      <alignment horizontal="center" vertical="center" shrinkToFit="1"/>
    </xf>
    <xf numFmtId="0" fontId="6" fillId="0" borderId="43" xfId="0" applyFont="1" applyBorder="1" applyAlignment="1">
      <alignment horizontal="left" vertical="center" shrinkToFit="1"/>
    </xf>
    <xf numFmtId="0" fontId="6" fillId="0" borderId="48" xfId="0" applyFont="1" applyBorder="1" applyAlignment="1">
      <alignment horizontal="left" vertical="center" shrinkToFit="1"/>
    </xf>
    <xf numFmtId="0" fontId="6" fillId="0" borderId="58" xfId="0" applyFont="1" applyBorder="1" applyAlignment="1">
      <alignment horizontal="left" vertical="center" shrinkToFit="1"/>
    </xf>
    <xf numFmtId="0" fontId="6" fillId="0" borderId="45" xfId="0" applyFont="1" applyBorder="1" applyAlignment="1">
      <alignment horizontal="left" vertical="center"/>
    </xf>
    <xf numFmtId="0" fontId="6" fillId="0" borderId="49" xfId="0" applyFont="1" applyBorder="1" applyAlignment="1">
      <alignment horizontal="left" vertical="center"/>
    </xf>
    <xf numFmtId="0" fontId="6" fillId="0" borderId="54" xfId="0" applyFont="1" applyBorder="1" applyAlignment="1">
      <alignment horizontal="left" vertical="center"/>
    </xf>
    <xf numFmtId="0" fontId="6" fillId="0" borderId="44" xfId="0" applyFont="1" applyBorder="1" applyAlignment="1">
      <alignment horizontal="left" vertical="center"/>
    </xf>
    <xf numFmtId="0" fontId="6" fillId="0" borderId="55" xfId="0" applyFont="1" applyBorder="1" applyAlignment="1">
      <alignment horizontal="left" vertical="center"/>
    </xf>
    <xf numFmtId="0" fontId="6" fillId="0" borderId="56" xfId="0" applyFont="1" applyBorder="1" applyAlignment="1">
      <alignment horizontal="left" vertical="center"/>
    </xf>
    <xf numFmtId="0" fontId="6" fillId="0" borderId="45" xfId="0" applyFont="1" applyBorder="1" applyAlignment="1">
      <alignment horizontal="left" vertical="center" shrinkToFit="1"/>
    </xf>
    <xf numFmtId="0" fontId="6" fillId="0" borderId="49" xfId="0" applyFont="1" applyBorder="1" applyAlignment="1">
      <alignment horizontal="left" vertical="center" shrinkToFit="1"/>
    </xf>
    <xf numFmtId="0" fontId="6" fillId="0" borderId="54" xfId="0" applyFont="1" applyBorder="1" applyAlignment="1">
      <alignment horizontal="left" vertical="center" shrinkToFit="1"/>
    </xf>
    <xf numFmtId="0" fontId="6" fillId="0" borderId="44" xfId="0" applyFont="1" applyBorder="1" applyAlignment="1">
      <alignment horizontal="left" vertical="center" shrinkToFit="1"/>
    </xf>
    <xf numFmtId="0" fontId="6" fillId="0" borderId="55" xfId="0" applyFont="1" applyBorder="1" applyAlignment="1">
      <alignment horizontal="left" vertical="center" shrinkToFit="1"/>
    </xf>
    <xf numFmtId="0" fontId="6" fillId="0" borderId="56" xfId="0" applyFont="1" applyBorder="1" applyAlignment="1">
      <alignment horizontal="left" vertical="center" shrinkToFit="1"/>
    </xf>
    <xf numFmtId="0" fontId="6" fillId="0" borderId="16" xfId="0" applyFont="1" applyBorder="1" applyAlignment="1" applyProtection="1">
      <alignment horizontal="left" vertical="center" shrinkToFit="1"/>
      <protection locked="0"/>
    </xf>
    <xf numFmtId="0" fontId="6" fillId="0" borderId="16" xfId="0" applyFont="1" applyBorder="1" applyAlignment="1" applyProtection="1">
      <alignment horizontal="center" vertical="center"/>
      <protection locked="0"/>
    </xf>
    <xf numFmtId="0" fontId="11" fillId="0" borderId="38" xfId="0" applyFont="1" applyBorder="1" applyAlignment="1">
      <alignment horizontal="center" vertical="center" shrinkToFit="1"/>
    </xf>
    <xf numFmtId="0" fontId="6" fillId="0" borderId="13" xfId="0" applyFont="1" applyBorder="1" applyAlignment="1">
      <alignment horizontal="left" vertical="center" shrinkToFit="1"/>
    </xf>
    <xf numFmtId="0" fontId="6" fillId="0" borderId="51" xfId="0" applyFont="1" applyBorder="1" applyAlignment="1">
      <alignment horizontal="left" vertical="center" shrinkToFit="1"/>
    </xf>
    <xf numFmtId="0" fontId="6" fillId="0" borderId="15" xfId="0" applyFont="1" applyBorder="1" applyAlignment="1">
      <alignment horizontal="left" vertical="center" shrinkToFit="1"/>
    </xf>
    <xf numFmtId="0" fontId="6" fillId="0" borderId="46" xfId="0" applyFont="1" applyBorder="1" applyAlignment="1">
      <alignment horizontal="left" vertical="center" shrinkToFit="1"/>
    </xf>
    <xf numFmtId="0" fontId="6" fillId="0" borderId="25" xfId="0" applyFont="1" applyBorder="1" applyAlignment="1">
      <alignment horizontal="left" vertical="center" shrinkToFit="1"/>
    </xf>
    <xf numFmtId="0" fontId="6" fillId="0" borderId="57" xfId="0" applyFont="1" applyBorder="1" applyAlignment="1">
      <alignment horizontal="left" vertical="center" shrinkToFit="1"/>
    </xf>
    <xf numFmtId="177" fontId="6" fillId="0" borderId="53" xfId="0" applyNumberFormat="1" applyFont="1" applyBorder="1" applyAlignment="1">
      <alignment horizontal="center" vertical="center" shrinkToFit="1"/>
    </xf>
    <xf numFmtId="0" fontId="6" fillId="0" borderId="53" xfId="0" applyFont="1" applyBorder="1" applyAlignment="1">
      <alignment horizontal="center" vertical="center" shrinkToFit="1"/>
    </xf>
    <xf numFmtId="0" fontId="6" fillId="0" borderId="59" xfId="0" applyFont="1" applyBorder="1" applyAlignment="1">
      <alignment horizontal="center" vertical="center" shrinkToFit="1"/>
    </xf>
    <xf numFmtId="0" fontId="6" fillId="0" borderId="16" xfId="0" applyFont="1" applyBorder="1" applyAlignment="1" applyProtection="1">
      <alignment horizontal="center" vertical="center" shrinkToFit="1"/>
      <protection locked="0"/>
    </xf>
    <xf numFmtId="0" fontId="6" fillId="0" borderId="0" xfId="0" applyFont="1" applyAlignment="1">
      <alignment horizontal="center" vertical="center"/>
    </xf>
    <xf numFmtId="0" fontId="6" fillId="3" borderId="45" xfId="0" applyFont="1" applyFill="1" applyBorder="1" applyAlignment="1">
      <alignment horizontal="center" vertical="center"/>
    </xf>
    <xf numFmtId="0" fontId="6" fillId="3" borderId="49" xfId="0" applyFont="1" applyFill="1" applyBorder="1" applyAlignment="1">
      <alignment horizontal="center" vertical="center"/>
    </xf>
    <xf numFmtId="0" fontId="6" fillId="3" borderId="54" xfId="0" applyFont="1" applyFill="1" applyBorder="1" applyAlignment="1">
      <alignment horizontal="center" vertical="center"/>
    </xf>
    <xf numFmtId="0" fontId="9" fillId="0" borderId="16" xfId="0" applyFont="1" applyBorder="1" applyAlignment="1">
      <alignment horizontal="distributed" vertical="center"/>
    </xf>
    <xf numFmtId="0" fontId="6" fillId="0" borderId="16" xfId="0" applyFont="1" applyBorder="1" applyAlignment="1" applyProtection="1">
      <alignment horizontal="left" vertical="center" wrapText="1" indent="1" shrinkToFit="1"/>
      <protection locked="0"/>
    </xf>
    <xf numFmtId="0" fontId="6" fillId="0" borderId="16" xfId="0" applyFont="1" applyBorder="1" applyAlignment="1" applyProtection="1">
      <alignment horizontal="left" vertical="center" indent="1" shrinkToFit="1"/>
      <protection locked="0"/>
    </xf>
    <xf numFmtId="0" fontId="10" fillId="0" borderId="16" xfId="0" applyFont="1" applyBorder="1" applyAlignment="1">
      <alignment horizontal="center" vertical="center" shrinkToFit="1"/>
    </xf>
    <xf numFmtId="0" fontId="12" fillId="13" borderId="16" xfId="0" applyFont="1" applyFill="1" applyBorder="1" applyAlignment="1">
      <alignment horizontal="center" vertical="center" shrinkToFit="1"/>
    </xf>
    <xf numFmtId="0" fontId="12" fillId="13" borderId="16" xfId="0" applyFont="1" applyFill="1" applyBorder="1" applyAlignment="1">
      <alignment horizontal="center" vertical="center" wrapText="1" shrinkToFit="1"/>
    </xf>
    <xf numFmtId="0" fontId="6" fillId="0" borderId="45"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11" fillId="3" borderId="16" xfId="0" applyFont="1" applyFill="1" applyBorder="1" applyAlignment="1">
      <alignment horizontal="center" vertical="center"/>
    </xf>
    <xf numFmtId="0" fontId="6" fillId="0" borderId="52" xfId="0" applyFont="1" applyBorder="1" applyAlignment="1">
      <alignment horizontal="center" vertical="center" shrinkToFit="1"/>
    </xf>
    <xf numFmtId="0" fontId="6" fillId="18" borderId="16" xfId="0" applyFont="1" applyFill="1" applyBorder="1" applyAlignment="1">
      <alignment horizontal="center" vertical="center"/>
    </xf>
    <xf numFmtId="56" fontId="6" fillId="18" borderId="16" xfId="0" applyNumberFormat="1" applyFont="1" applyFill="1" applyBorder="1" applyAlignment="1" applyProtection="1">
      <alignment horizontal="center" vertical="center"/>
      <protection locked="0"/>
    </xf>
    <xf numFmtId="0" fontId="6" fillId="18" borderId="16" xfId="0" applyFont="1" applyFill="1" applyBorder="1" applyAlignment="1" applyProtection="1">
      <alignment horizontal="center" vertical="center"/>
      <protection locked="0"/>
    </xf>
    <xf numFmtId="0" fontId="7" fillId="0" borderId="0" xfId="0" applyFont="1" applyAlignment="1">
      <alignment horizontal="distributed" vertical="center"/>
    </xf>
    <xf numFmtId="0" fontId="9" fillId="0" borderId="16" xfId="0" applyFont="1" applyBorder="1" applyAlignment="1" applyProtection="1">
      <alignment horizontal="left" vertical="center" indent="1" shrinkToFit="1"/>
      <protection locked="0"/>
    </xf>
    <xf numFmtId="0" fontId="6" fillId="0" borderId="16" xfId="0" applyFont="1" applyBorder="1" applyAlignment="1">
      <alignment horizontal="center" vertical="center"/>
    </xf>
    <xf numFmtId="0" fontId="12" fillId="13" borderId="16" xfId="0" applyFont="1" applyFill="1" applyBorder="1" applyAlignment="1">
      <alignment horizontal="left" vertical="center" shrinkToFit="1"/>
    </xf>
    <xf numFmtId="0" fontId="6" fillId="0" borderId="126" xfId="0" applyFont="1" applyBorder="1" applyAlignment="1">
      <alignment horizontal="left" vertical="center" shrinkToFit="1"/>
    </xf>
    <xf numFmtId="0" fontId="6" fillId="0" borderId="38" xfId="0" applyFont="1" applyBorder="1" applyAlignment="1">
      <alignment horizontal="left" vertical="center" shrinkToFit="1"/>
    </xf>
    <xf numFmtId="0" fontId="6" fillId="0" borderId="119" xfId="0" applyFont="1" applyBorder="1" applyAlignment="1">
      <alignment horizontal="left" vertical="center" shrinkToFit="1"/>
    </xf>
    <xf numFmtId="178" fontId="23" fillId="0" borderId="113" xfId="0" applyNumberFormat="1" applyFont="1" applyBorder="1" applyAlignment="1">
      <alignment horizontal="center" vertical="center" wrapText="1" shrinkToFit="1"/>
    </xf>
    <xf numFmtId="0" fontId="23" fillId="0" borderId="114" xfId="0" applyFont="1" applyBorder="1" applyAlignment="1">
      <alignment horizontal="center" vertical="center" wrapText="1" shrinkToFit="1"/>
    </xf>
    <xf numFmtId="0" fontId="23" fillId="0" borderId="130" xfId="0" applyFont="1" applyBorder="1" applyAlignment="1">
      <alignment horizontal="center" vertical="center" wrapText="1" shrinkToFit="1"/>
    </xf>
    <xf numFmtId="0" fontId="10" fillId="0" borderId="129" xfId="0" applyFont="1" applyBorder="1" applyAlignment="1">
      <alignment horizontal="center" vertical="center"/>
    </xf>
    <xf numFmtId="0" fontId="10" fillId="0" borderId="114" xfId="0" applyFont="1" applyBorder="1" applyAlignment="1">
      <alignment horizontal="center" vertical="center"/>
    </xf>
    <xf numFmtId="0" fontId="9" fillId="0" borderId="32" xfId="0" applyFont="1" applyBorder="1" applyAlignment="1">
      <alignment horizontal="center" vertical="center" shrinkToFit="1"/>
    </xf>
    <xf numFmtId="0" fontId="9" fillId="0" borderId="50" xfId="0" applyFont="1" applyBorder="1" applyAlignment="1">
      <alignment horizontal="center" vertical="center" shrinkToFit="1"/>
    </xf>
    <xf numFmtId="0" fontId="9" fillId="0" borderId="44" xfId="0" applyFont="1" applyBorder="1" applyAlignment="1">
      <alignment horizontal="center" vertical="center" shrinkToFit="1"/>
    </xf>
    <xf numFmtId="0" fontId="22" fillId="0" borderId="0" xfId="0" applyFont="1" applyAlignment="1">
      <alignment horizontal="left" vertical="center" shrinkToFit="1"/>
    </xf>
    <xf numFmtId="0" fontId="9" fillId="17" borderId="103" xfId="0" applyFont="1" applyFill="1" applyBorder="1" applyAlignment="1">
      <alignment horizontal="center" vertical="center" shrinkToFit="1"/>
    </xf>
    <xf numFmtId="0" fontId="9" fillId="17" borderId="104" xfId="0" applyFont="1" applyFill="1" applyBorder="1" applyAlignment="1">
      <alignment horizontal="center" vertical="center" shrinkToFit="1"/>
    </xf>
    <xf numFmtId="0" fontId="9" fillId="17" borderId="105" xfId="0" applyFont="1" applyFill="1" applyBorder="1" applyAlignment="1">
      <alignment horizontal="center" vertical="center" shrinkToFit="1"/>
    </xf>
    <xf numFmtId="178" fontId="9" fillId="0" borderId="106" xfId="0" applyNumberFormat="1" applyFont="1" applyBorder="1" applyAlignment="1">
      <alignment horizontal="center" vertical="center" shrinkToFit="1"/>
    </xf>
    <xf numFmtId="178" fontId="9" fillId="0" borderId="107" xfId="0" applyNumberFormat="1" applyFont="1" applyBorder="1" applyAlignment="1">
      <alignment horizontal="center" vertical="center" shrinkToFit="1"/>
    </xf>
    <xf numFmtId="178" fontId="9" fillId="0" borderId="108" xfId="0" applyNumberFormat="1" applyFont="1" applyBorder="1" applyAlignment="1">
      <alignment horizontal="center" vertical="center" shrinkToFit="1"/>
    </xf>
    <xf numFmtId="0" fontId="9" fillId="0" borderId="30" xfId="0" applyFont="1" applyBorder="1" applyAlignment="1">
      <alignment horizontal="center" vertical="center" shrinkToFit="1"/>
    </xf>
    <xf numFmtId="0" fontId="9" fillId="0" borderId="60" xfId="0" applyFont="1" applyBorder="1" applyAlignment="1">
      <alignment horizontal="center" vertical="center" shrinkToFit="1"/>
    </xf>
    <xf numFmtId="0" fontId="9" fillId="0" borderId="46" xfId="0" applyFont="1" applyBorder="1" applyAlignment="1">
      <alignment horizontal="center" vertical="center" shrinkToFit="1"/>
    </xf>
    <xf numFmtId="178" fontId="9" fillId="0" borderId="12" xfId="0" applyNumberFormat="1" applyFont="1" applyBorder="1" applyAlignment="1">
      <alignment horizontal="center" vertical="center" shrinkToFit="1"/>
    </xf>
    <xf numFmtId="178" fontId="9" fillId="0" borderId="50" xfId="0" applyNumberFormat="1" applyFont="1" applyBorder="1" applyAlignment="1">
      <alignment horizontal="center" vertical="center" shrinkToFit="1"/>
    </xf>
    <xf numFmtId="178" fontId="9" fillId="0" borderId="100" xfId="0" applyNumberFormat="1" applyFont="1" applyBorder="1" applyAlignment="1">
      <alignment horizontal="center" vertical="center" shrinkToFit="1"/>
    </xf>
    <xf numFmtId="0" fontId="9" fillId="0" borderId="35" xfId="0" applyFont="1" applyBorder="1" applyAlignment="1">
      <alignment horizontal="center" vertical="center" shrinkToFit="1"/>
    </xf>
    <xf numFmtId="0" fontId="9" fillId="0" borderId="12" xfId="0" applyFont="1" applyBorder="1" applyAlignment="1">
      <alignment horizontal="center" vertical="center" shrinkToFit="1"/>
    </xf>
    <xf numFmtId="0" fontId="9" fillId="0" borderId="13" xfId="0" applyFont="1" applyBorder="1" applyAlignment="1">
      <alignment horizontal="center" vertical="center" shrinkToFit="1"/>
    </xf>
    <xf numFmtId="178" fontId="11" fillId="0" borderId="0" xfId="0" applyNumberFormat="1" applyFont="1" applyAlignment="1">
      <alignment horizontal="left" vertical="center"/>
    </xf>
    <xf numFmtId="0" fontId="11" fillId="0" borderId="0" xfId="0" applyFont="1" applyAlignment="1">
      <alignment horizontal="left" vertical="center"/>
    </xf>
    <xf numFmtId="0" fontId="11" fillId="0" borderId="50" xfId="0" applyFont="1" applyBorder="1" applyAlignment="1">
      <alignment horizontal="center" vertical="center" shrinkToFit="1"/>
    </xf>
    <xf numFmtId="0" fontId="11" fillId="0" borderId="33" xfId="0" applyFont="1" applyBorder="1" applyAlignment="1">
      <alignment horizontal="center" vertical="center" shrinkToFit="1"/>
    </xf>
    <xf numFmtId="0" fontId="9" fillId="0" borderId="0" xfId="0" applyFont="1" applyAlignment="1">
      <alignment horizontal="left"/>
    </xf>
    <xf numFmtId="0" fontId="9" fillId="0" borderId="38" xfId="0" applyFont="1" applyBorder="1" applyAlignment="1">
      <alignment horizontal="left"/>
    </xf>
    <xf numFmtId="0" fontId="23" fillId="17" borderId="26" xfId="0" applyFont="1" applyFill="1" applyBorder="1" applyAlignment="1">
      <alignment horizontal="center" vertical="center"/>
    </xf>
    <xf numFmtId="0" fontId="23" fillId="17" borderId="89" xfId="0" applyFont="1" applyFill="1" applyBorder="1" applyAlignment="1">
      <alignment horizontal="center" vertical="center"/>
    </xf>
    <xf numFmtId="0" fontId="23" fillId="8" borderId="28" xfId="0" applyFont="1" applyFill="1" applyBorder="1" applyAlignment="1">
      <alignment horizontal="center" vertical="center"/>
    </xf>
    <xf numFmtId="0" fontId="23" fillId="8" borderId="16" xfId="0" applyFont="1" applyFill="1" applyBorder="1" applyAlignment="1">
      <alignment horizontal="center" vertical="center"/>
    </xf>
    <xf numFmtId="0" fontId="23" fillId="0" borderId="32" xfId="0" applyFont="1" applyBorder="1" applyAlignment="1">
      <alignment horizontal="center" vertical="center" shrinkToFit="1"/>
    </xf>
    <xf numFmtId="0" fontId="23" fillId="0" borderId="50" xfId="0" applyFont="1" applyBorder="1" applyAlignment="1">
      <alignment horizontal="center" vertical="center" shrinkToFit="1"/>
    </xf>
    <xf numFmtId="178" fontId="11" fillId="0" borderId="16" xfId="0" applyNumberFormat="1" applyFont="1" applyBorder="1" applyAlignment="1">
      <alignment horizontal="center" vertical="center" shrinkToFit="1"/>
    </xf>
    <xf numFmtId="178" fontId="11" fillId="0" borderId="29" xfId="0" applyNumberFormat="1" applyFont="1" applyBorder="1" applyAlignment="1">
      <alignment horizontal="center" vertical="center" shrinkToFit="1"/>
    </xf>
    <xf numFmtId="0" fontId="10" fillId="0" borderId="0" xfId="0" applyFont="1" applyAlignment="1">
      <alignment horizontal="left" vertical="center"/>
    </xf>
    <xf numFmtId="0" fontId="9" fillId="16" borderId="77" xfId="0" applyFont="1" applyFill="1" applyBorder="1" applyAlignment="1">
      <alignment horizontal="center" vertical="center" shrinkToFit="1"/>
    </xf>
    <xf numFmtId="0" fontId="9" fillId="16" borderId="99" xfId="0" applyFont="1" applyFill="1" applyBorder="1" applyAlignment="1">
      <alignment horizontal="center" vertical="center" shrinkToFit="1"/>
    </xf>
    <xf numFmtId="178" fontId="9" fillId="0" borderId="34" xfId="0" applyNumberFormat="1" applyFont="1" applyBorder="1" applyAlignment="1">
      <alignment horizontal="center" vertical="center" shrinkToFit="1"/>
    </xf>
    <xf numFmtId="178" fontId="9" fillId="0" borderId="78" xfId="0" applyNumberFormat="1" applyFont="1" applyBorder="1" applyAlignment="1">
      <alignment horizontal="center" vertical="center" shrinkToFit="1"/>
    </xf>
    <xf numFmtId="178" fontId="9" fillId="0" borderId="79" xfId="0" applyNumberFormat="1" applyFont="1" applyBorder="1" applyAlignment="1">
      <alignment horizontal="center" vertical="center" shrinkToFit="1"/>
    </xf>
    <xf numFmtId="0" fontId="9" fillId="0" borderId="38" xfId="0" applyFont="1" applyBorder="1" applyAlignment="1">
      <alignment horizontal="left" vertical="center" shrinkToFit="1"/>
    </xf>
    <xf numFmtId="178" fontId="9" fillId="0" borderId="33" xfId="0" applyNumberFormat="1" applyFont="1" applyBorder="1" applyAlignment="1">
      <alignment horizontal="center" vertical="center" shrinkToFit="1"/>
    </xf>
    <xf numFmtId="0" fontId="15" fillId="0" borderId="43" xfId="0" applyFont="1" applyBorder="1" applyAlignment="1">
      <alignment horizontal="left" vertical="center" wrapText="1" shrinkToFit="1"/>
    </xf>
    <xf numFmtId="0" fontId="15" fillId="0" borderId="48" xfId="0" applyFont="1" applyBorder="1" applyAlignment="1">
      <alignment horizontal="left" vertical="center" wrapText="1" shrinkToFit="1"/>
    </xf>
    <xf numFmtId="0" fontId="15" fillId="0" borderId="58" xfId="0" applyFont="1" applyBorder="1" applyAlignment="1">
      <alignment horizontal="left" vertical="center" wrapText="1" shrinkToFit="1"/>
    </xf>
    <xf numFmtId="178" fontId="9" fillId="0" borderId="94" xfId="0" applyNumberFormat="1" applyFont="1" applyBorder="1" applyAlignment="1">
      <alignment horizontal="center" vertical="center" shrinkToFit="1"/>
    </xf>
    <xf numFmtId="0" fontId="9" fillId="0" borderId="95" xfId="0" applyFont="1" applyBorder="1" applyAlignment="1">
      <alignment horizontal="center" vertical="center" shrinkToFit="1"/>
    </xf>
    <xf numFmtId="0" fontId="9" fillId="0" borderId="79" xfId="0" applyFont="1" applyBorder="1" applyAlignment="1">
      <alignment horizontal="center" vertical="center" shrinkToFit="1"/>
    </xf>
    <xf numFmtId="0" fontId="9" fillId="0" borderId="96" xfId="0" applyFont="1" applyBorder="1" applyAlignment="1">
      <alignment horizontal="center" vertical="center" shrinkToFit="1"/>
    </xf>
    <xf numFmtId="0" fontId="9" fillId="16" borderId="97" xfId="0" applyFont="1" applyFill="1" applyBorder="1" applyAlignment="1">
      <alignment horizontal="center" vertical="center" shrinkToFit="1"/>
    </xf>
    <xf numFmtId="0" fontId="9" fillId="16" borderId="80" xfId="0" applyFont="1" applyFill="1" applyBorder="1" applyAlignment="1">
      <alignment horizontal="center" vertical="center" shrinkToFit="1"/>
    </xf>
    <xf numFmtId="0" fontId="9" fillId="8" borderId="87" xfId="0" applyFont="1" applyFill="1" applyBorder="1" applyAlignment="1">
      <alignment horizontal="center" vertical="center" shrinkToFit="1"/>
    </xf>
    <xf numFmtId="0" fontId="9" fillId="8" borderId="88" xfId="0" applyFont="1" applyFill="1" applyBorder="1" applyAlignment="1">
      <alignment horizontal="center" vertical="center" shrinkToFit="1"/>
    </xf>
    <xf numFmtId="0" fontId="9" fillId="8" borderId="98" xfId="0" applyFont="1" applyFill="1" applyBorder="1" applyAlignment="1">
      <alignment horizontal="center" vertical="center" shrinkToFit="1"/>
    </xf>
    <xf numFmtId="178" fontId="9" fillId="0" borderId="101" xfId="0" applyNumberFormat="1" applyFont="1" applyBorder="1" applyAlignment="1">
      <alignment horizontal="center" vertical="center" shrinkToFit="1"/>
    </xf>
    <xf numFmtId="178" fontId="9" fillId="0" borderId="102" xfId="0" applyNumberFormat="1" applyFont="1" applyBorder="1" applyAlignment="1">
      <alignment horizontal="center" vertical="center" shrinkToFit="1"/>
    </xf>
    <xf numFmtId="0" fontId="22" fillId="0" borderId="75" xfId="0" applyFont="1" applyBorder="1" applyAlignment="1">
      <alignment horizontal="center" vertical="center" shrinkToFit="1"/>
    </xf>
    <xf numFmtId="0" fontId="22" fillId="0" borderId="73" xfId="0" applyFont="1" applyBorder="1" applyAlignment="1">
      <alignment horizontal="center" vertical="center" shrinkToFit="1"/>
    </xf>
    <xf numFmtId="178" fontId="22" fillId="0" borderId="73" xfId="0" applyNumberFormat="1" applyFont="1" applyBorder="1" applyAlignment="1">
      <alignment horizontal="center" vertical="center" shrinkToFit="1"/>
    </xf>
    <xf numFmtId="178" fontId="22" fillId="0" borderId="76" xfId="0" applyNumberFormat="1" applyFont="1" applyBorder="1" applyAlignment="1">
      <alignment horizontal="center" vertical="center" shrinkToFit="1"/>
    </xf>
    <xf numFmtId="178" fontId="16" fillId="0" borderId="0" xfId="0" applyNumberFormat="1" applyFont="1" applyAlignment="1">
      <alignment horizontal="left" vertical="center"/>
    </xf>
    <xf numFmtId="0" fontId="21" fillId="0" borderId="4" xfId="0" applyFont="1" applyBorder="1" applyAlignment="1">
      <alignment horizontal="left" vertical="center"/>
    </xf>
    <xf numFmtId="0" fontId="9" fillId="16" borderId="81" xfId="0" applyFont="1" applyFill="1" applyBorder="1" applyAlignment="1">
      <alignment horizontal="center" vertical="center" shrinkToFit="1"/>
    </xf>
    <xf numFmtId="178" fontId="9" fillId="0" borderId="82" xfId="0" applyNumberFormat="1" applyFont="1" applyBorder="1" applyAlignment="1">
      <alignment horizontal="center" vertical="center" shrinkToFit="1"/>
    </xf>
    <xf numFmtId="178" fontId="9" fillId="0" borderId="83" xfId="0" applyNumberFormat="1" applyFont="1" applyBorder="1" applyAlignment="1">
      <alignment horizontal="center" vertical="center" shrinkToFit="1"/>
    </xf>
    <xf numFmtId="178" fontId="9" fillId="0" borderId="70" xfId="0" applyNumberFormat="1" applyFont="1" applyBorder="1" applyAlignment="1">
      <alignment horizontal="center" vertical="center" shrinkToFit="1"/>
    </xf>
    <xf numFmtId="178" fontId="9" fillId="0" borderId="69" xfId="0" applyNumberFormat="1" applyFont="1" applyBorder="1" applyAlignment="1">
      <alignment horizontal="center" vertical="center" shrinkToFit="1"/>
    </xf>
    <xf numFmtId="178" fontId="9" fillId="0" borderId="84" xfId="0" applyNumberFormat="1" applyFont="1" applyBorder="1" applyAlignment="1">
      <alignment horizontal="center" vertical="center" shrinkToFit="1"/>
    </xf>
    <xf numFmtId="0" fontId="10" fillId="0" borderId="45" xfId="0" applyFont="1" applyBorder="1" applyAlignment="1" applyProtection="1">
      <alignment horizontal="center" vertical="center" shrinkToFit="1"/>
      <protection locked="0"/>
    </xf>
    <xf numFmtId="0" fontId="10" fillId="0" borderId="49" xfId="0" applyFont="1" applyBorder="1" applyAlignment="1" applyProtection="1">
      <alignment horizontal="center" vertical="center" shrinkToFit="1"/>
      <protection locked="0"/>
    </xf>
    <xf numFmtId="0" fontId="10" fillId="0" borderId="54" xfId="0" applyFont="1" applyBorder="1" applyAlignment="1" applyProtection="1">
      <alignment horizontal="center" vertical="center" shrinkToFit="1"/>
      <protection locked="0"/>
    </xf>
    <xf numFmtId="0" fontId="11" fillId="0" borderId="89" xfId="0" applyFont="1" applyBorder="1" applyAlignment="1">
      <alignment horizontal="center" vertical="center" shrinkToFit="1"/>
    </xf>
    <xf numFmtId="0" fontId="11" fillId="0" borderId="27" xfId="0" applyFont="1" applyBorder="1" applyAlignment="1">
      <alignment horizontal="center" vertical="center" shrinkToFit="1"/>
    </xf>
    <xf numFmtId="0" fontId="9" fillId="0" borderId="4" xfId="0" applyFont="1" applyBorder="1" applyAlignment="1">
      <alignment horizontal="left" vertical="center" shrinkToFit="1"/>
    </xf>
    <xf numFmtId="0" fontId="9" fillId="16" borderId="90" xfId="0" applyFont="1" applyFill="1" applyBorder="1" applyAlignment="1">
      <alignment horizontal="center" vertical="center" shrinkToFit="1"/>
    </xf>
    <xf numFmtId="0" fontId="9" fillId="16" borderId="91" xfId="0" applyFont="1" applyFill="1" applyBorder="1" applyAlignment="1">
      <alignment horizontal="center" vertical="center" shrinkToFit="1"/>
    </xf>
    <xf numFmtId="0" fontId="9" fillId="16" borderId="92" xfId="0" applyFont="1" applyFill="1" applyBorder="1" applyAlignment="1">
      <alignment horizontal="center" vertical="center" shrinkToFit="1"/>
    </xf>
    <xf numFmtId="0" fontId="9" fillId="16" borderId="47" xfId="0" applyFont="1" applyFill="1" applyBorder="1" applyAlignment="1">
      <alignment horizontal="center" vertical="center" shrinkToFit="1"/>
    </xf>
    <xf numFmtId="0" fontId="9" fillId="16" borderId="93" xfId="0" applyFont="1" applyFill="1" applyBorder="1" applyAlignment="1">
      <alignment horizontal="center" vertical="center" shrinkToFit="1"/>
    </xf>
    <xf numFmtId="0" fontId="15" fillId="0" borderId="13" xfId="0" applyFont="1" applyBorder="1" applyAlignment="1" applyProtection="1">
      <alignment horizontal="center" vertical="center" shrinkToFit="1"/>
      <protection locked="0"/>
    </xf>
    <xf numFmtId="0" fontId="15" fillId="0" borderId="51" xfId="0" applyFont="1" applyBorder="1" applyAlignment="1" applyProtection="1">
      <alignment horizontal="center" vertical="center" shrinkToFit="1"/>
      <protection locked="0"/>
    </xf>
    <xf numFmtId="0" fontId="10" fillId="0" borderId="13" xfId="0" applyFont="1" applyBorder="1" applyAlignment="1" applyProtection="1">
      <alignment horizontal="left" vertical="center" wrapText="1" shrinkToFit="1"/>
      <protection locked="0"/>
    </xf>
    <xf numFmtId="0" fontId="10" fillId="0" borderId="51" xfId="0" applyFont="1" applyBorder="1" applyAlignment="1" applyProtection="1">
      <alignment horizontal="left" vertical="center" wrapText="1" shrinkToFit="1"/>
      <protection locked="0"/>
    </xf>
    <xf numFmtId="0" fontId="10" fillId="0" borderId="15" xfId="0" applyFont="1" applyBorder="1" applyAlignment="1" applyProtection="1">
      <alignment horizontal="left" vertical="center" wrapText="1" shrinkToFit="1"/>
      <protection locked="0"/>
    </xf>
    <xf numFmtId="0" fontId="10" fillId="0" borderId="45" xfId="0" applyFont="1" applyBorder="1" applyAlignment="1" applyProtection="1">
      <alignment horizontal="center" vertical="center" wrapText="1" shrinkToFit="1"/>
      <protection locked="0"/>
    </xf>
    <xf numFmtId="0" fontId="10" fillId="0" borderId="54" xfId="0" applyFont="1" applyBorder="1" applyAlignment="1" applyProtection="1">
      <alignment horizontal="center" vertical="center" wrapText="1" shrinkToFit="1"/>
      <protection locked="0"/>
    </xf>
    <xf numFmtId="0" fontId="9" fillId="13" borderId="87" xfId="0" applyFont="1" applyFill="1" applyBorder="1" applyAlignment="1">
      <alignment horizontal="center" vertical="center" shrinkToFit="1"/>
    </xf>
    <xf numFmtId="0" fontId="9" fillId="13" borderId="88" xfId="0" applyFont="1" applyFill="1" applyBorder="1" applyAlignment="1">
      <alignment horizontal="center" vertical="center" shrinkToFit="1"/>
    </xf>
    <xf numFmtId="0" fontId="9" fillId="0" borderId="62" xfId="0" applyFont="1" applyBorder="1" applyAlignment="1">
      <alignment horizontal="center" vertical="center" shrinkToFit="1"/>
    </xf>
    <xf numFmtId="0" fontId="9" fillId="0" borderId="63" xfId="0" applyFont="1" applyBorder="1" applyAlignment="1">
      <alignment horizontal="center" vertical="center" shrinkToFit="1"/>
    </xf>
    <xf numFmtId="0" fontId="9" fillId="0" borderId="64" xfId="0" applyFont="1" applyBorder="1" applyAlignment="1">
      <alignment horizontal="center" vertical="center" shrinkToFit="1"/>
    </xf>
    <xf numFmtId="0" fontId="9" fillId="0" borderId="65" xfId="0" applyFont="1" applyBorder="1" applyAlignment="1">
      <alignment horizontal="center" vertical="center" shrinkToFit="1"/>
    </xf>
    <xf numFmtId="178" fontId="9" fillId="0" borderId="66" xfId="0" applyNumberFormat="1" applyFont="1" applyBorder="1" applyAlignment="1">
      <alignment horizontal="center" vertical="center" shrinkToFit="1"/>
    </xf>
    <xf numFmtId="178" fontId="9" fillId="0" borderId="67" xfId="0" applyNumberFormat="1" applyFont="1" applyBorder="1" applyAlignment="1">
      <alignment horizontal="center" vertical="center" shrinkToFit="1"/>
    </xf>
    <xf numFmtId="178" fontId="9" fillId="0" borderId="68" xfId="0" applyNumberFormat="1" applyFont="1" applyBorder="1" applyAlignment="1">
      <alignment horizontal="center" vertical="center" shrinkToFit="1"/>
    </xf>
    <xf numFmtId="178" fontId="9" fillId="0" borderId="71" xfId="0" applyNumberFormat="1" applyFont="1" applyBorder="1" applyAlignment="1">
      <alignment horizontal="center" vertical="center" shrinkToFit="1"/>
    </xf>
    <xf numFmtId="178" fontId="22" fillId="0" borderId="72" xfId="0" applyNumberFormat="1" applyFont="1" applyBorder="1" applyAlignment="1">
      <alignment horizontal="center" vertical="center" shrinkToFit="1"/>
    </xf>
    <xf numFmtId="178" fontId="22" fillId="0" borderId="74" xfId="0" applyNumberFormat="1" applyFont="1" applyBorder="1" applyAlignment="1">
      <alignment horizontal="center" vertical="center" shrinkToFit="1"/>
    </xf>
    <xf numFmtId="178" fontId="22" fillId="0" borderId="75" xfId="0" applyNumberFormat="1" applyFont="1" applyBorder="1" applyAlignment="1">
      <alignment horizontal="center" vertical="center" shrinkToFit="1"/>
    </xf>
    <xf numFmtId="178" fontId="9" fillId="0" borderId="85" xfId="0" applyNumberFormat="1" applyFont="1" applyBorder="1" applyAlignment="1">
      <alignment horizontal="center" vertical="center" shrinkToFit="1"/>
    </xf>
    <xf numFmtId="178" fontId="9" fillId="0" borderId="86" xfId="0" applyNumberFormat="1" applyFont="1" applyBorder="1" applyAlignment="1">
      <alignment horizontal="center" vertical="center" shrinkToFit="1"/>
    </xf>
    <xf numFmtId="0" fontId="10" fillId="0" borderId="45" xfId="0" applyFont="1" applyBorder="1" applyAlignment="1" applyProtection="1">
      <alignment horizontal="left" vertical="center" wrapText="1" shrinkToFit="1"/>
      <protection locked="0"/>
    </xf>
    <xf numFmtId="0" fontId="10" fillId="0" borderId="49" xfId="0" applyFont="1" applyBorder="1" applyAlignment="1" applyProtection="1">
      <alignment horizontal="left" vertical="center" wrapText="1" shrinkToFit="1"/>
      <protection locked="0"/>
    </xf>
    <xf numFmtId="0" fontId="10" fillId="0" borderId="54" xfId="0" applyFont="1" applyBorder="1" applyAlignment="1" applyProtection="1">
      <alignment horizontal="left" vertical="center" wrapText="1" shrinkToFit="1"/>
      <protection locked="0"/>
    </xf>
    <xf numFmtId="0" fontId="10" fillId="0" borderId="45" xfId="0" applyFont="1" applyBorder="1" applyAlignment="1" applyProtection="1">
      <alignment horizontal="center" vertical="center" wrapText="1"/>
      <protection locked="0"/>
    </xf>
    <xf numFmtId="0" fontId="10" fillId="0" borderId="49" xfId="0" applyFont="1" applyBorder="1" applyAlignment="1" applyProtection="1">
      <alignment horizontal="center" vertical="center" wrapText="1"/>
      <protection locked="0"/>
    </xf>
    <xf numFmtId="0" fontId="10" fillId="0" borderId="54" xfId="0" applyFont="1" applyBorder="1" applyAlignment="1" applyProtection="1">
      <alignment horizontal="center" vertical="center" wrapText="1"/>
      <protection locked="0"/>
    </xf>
    <xf numFmtId="0" fontId="10" fillId="3" borderId="45" xfId="0" applyFont="1" applyFill="1" applyBorder="1" applyAlignment="1">
      <alignment horizontal="center" vertical="center"/>
    </xf>
    <xf numFmtId="0" fontId="10" fillId="3" borderId="49" xfId="0" applyFont="1" applyFill="1" applyBorder="1" applyAlignment="1">
      <alignment horizontal="center" vertical="center"/>
    </xf>
    <xf numFmtId="0" fontId="10" fillId="3" borderId="54" xfId="0" applyFont="1" applyFill="1" applyBorder="1" applyAlignment="1">
      <alignment horizontal="center" vertical="center"/>
    </xf>
    <xf numFmtId="0" fontId="16" fillId="3" borderId="16" xfId="0" applyFont="1" applyFill="1" applyBorder="1" applyAlignment="1">
      <alignment horizontal="center" vertical="center"/>
    </xf>
    <xf numFmtId="0" fontId="10" fillId="6" borderId="22" xfId="0" applyFont="1" applyFill="1" applyBorder="1" applyAlignment="1">
      <alignment horizontal="center" vertical="center" wrapText="1"/>
    </xf>
    <xf numFmtId="0" fontId="10" fillId="6" borderId="20" xfId="0" applyFont="1" applyFill="1" applyBorder="1" applyAlignment="1">
      <alignment horizontal="center" vertical="center" wrapText="1"/>
    </xf>
    <xf numFmtId="0" fontId="10" fillId="6" borderId="21" xfId="0" applyFont="1" applyFill="1" applyBorder="1" applyAlignment="1">
      <alignment horizontal="center" vertical="center" wrapText="1"/>
    </xf>
    <xf numFmtId="0" fontId="14" fillId="0" borderId="16" xfId="0" applyFont="1" applyBorder="1" applyAlignment="1">
      <alignment horizontal="center" vertical="center" wrapText="1" shrinkToFit="1"/>
    </xf>
    <xf numFmtId="0" fontId="17" fillId="14" borderId="16" xfId="0" applyFont="1" applyFill="1" applyBorder="1" applyAlignment="1">
      <alignment horizontal="center" vertical="center" shrinkToFit="1"/>
    </xf>
    <xf numFmtId="0" fontId="10" fillId="0" borderId="16" xfId="0" applyFont="1" applyBorder="1" applyAlignment="1">
      <alignment horizontal="center" vertical="center"/>
    </xf>
    <xf numFmtId="0" fontId="10" fillId="0" borderId="13" xfId="0" applyFont="1" applyBorder="1" applyAlignment="1" applyProtection="1">
      <alignment horizontal="center" vertical="center" shrinkToFit="1"/>
      <protection locked="0"/>
    </xf>
    <xf numFmtId="0" fontId="10" fillId="0" borderId="15" xfId="0" applyFont="1" applyBorder="1" applyAlignment="1" applyProtection="1">
      <alignment horizontal="center" vertical="center" shrinkToFit="1"/>
      <protection locked="0"/>
    </xf>
    <xf numFmtId="0" fontId="15" fillId="0" borderId="16" xfId="0" applyFont="1" applyBorder="1" applyAlignment="1">
      <alignment horizontal="center" vertical="center" wrapText="1"/>
    </xf>
    <xf numFmtId="0" fontId="17" fillId="14" borderId="16" xfId="0" applyFont="1" applyFill="1" applyBorder="1" applyAlignment="1">
      <alignment horizontal="center" vertical="center" wrapText="1" shrinkToFit="1"/>
    </xf>
    <xf numFmtId="0" fontId="10" fillId="0" borderId="13" xfId="0" applyFont="1" applyBorder="1" applyAlignment="1" applyProtection="1">
      <alignment horizontal="center" vertical="center" wrapText="1" shrinkToFit="1"/>
      <protection locked="0"/>
    </xf>
    <xf numFmtId="0" fontId="10" fillId="0" borderId="15" xfId="0" applyFont="1" applyBorder="1" applyAlignment="1" applyProtection="1">
      <alignment horizontal="center" vertical="center" wrapText="1" shrinkToFit="1"/>
      <protection locked="0"/>
    </xf>
    <xf numFmtId="0" fontId="17" fillId="14" borderId="16" xfId="0" applyFont="1" applyFill="1" applyBorder="1" applyAlignment="1">
      <alignment horizontal="left" vertical="center" wrapText="1" shrinkToFit="1"/>
    </xf>
    <xf numFmtId="0" fontId="18" fillId="14" borderId="16" xfId="0" applyFont="1" applyFill="1" applyBorder="1" applyAlignment="1">
      <alignment horizontal="center" vertical="center" shrinkToFit="1"/>
    </xf>
    <xf numFmtId="0" fontId="9" fillId="0" borderId="16" xfId="0" applyFont="1" applyBorder="1" applyAlignment="1">
      <alignment horizontal="left" vertical="center" indent="1" shrinkToFit="1"/>
    </xf>
    <xf numFmtId="0" fontId="10" fillId="0" borderId="51" xfId="0" applyFont="1" applyBorder="1" applyAlignment="1" applyProtection="1">
      <alignment horizontal="center" vertical="center" shrinkToFit="1"/>
      <protection locked="0"/>
    </xf>
    <xf numFmtId="0" fontId="6" fillId="8" borderId="16" xfId="0" applyFont="1" applyFill="1" applyBorder="1" applyAlignment="1">
      <alignment horizontal="center" vertical="center"/>
    </xf>
    <xf numFmtId="56" fontId="6" fillId="18" borderId="16" xfId="0" applyNumberFormat="1" applyFont="1" applyFill="1" applyBorder="1" applyAlignment="1">
      <alignment horizontal="center" vertical="center"/>
    </xf>
    <xf numFmtId="56" fontId="6" fillId="8" borderId="16" xfId="0" applyNumberFormat="1" applyFont="1" applyFill="1" applyBorder="1" applyAlignment="1" applyProtection="1">
      <alignment horizontal="center" vertical="center"/>
      <protection locked="0"/>
    </xf>
    <xf numFmtId="0" fontId="6" fillId="8" borderId="16" xfId="0" applyFont="1" applyFill="1" applyBorder="1" applyAlignment="1" applyProtection="1">
      <alignment horizontal="center" vertical="center"/>
      <protection locked="0"/>
    </xf>
    <xf numFmtId="0" fontId="10" fillId="0" borderId="0" xfId="0" applyFont="1" applyAlignment="1">
      <alignment horizontal="center" vertical="center"/>
    </xf>
    <xf numFmtId="0" fontId="38" fillId="0" borderId="0" xfId="0" applyFont="1" applyAlignment="1">
      <alignment horizontal="center" vertical="center"/>
    </xf>
    <xf numFmtId="0" fontId="9" fillId="0" borderId="0" xfId="0" applyFont="1" applyAlignment="1">
      <alignment horizontal="center" vertical="top" textRotation="255" wrapText="1"/>
    </xf>
    <xf numFmtId="0" fontId="9" fillId="0" borderId="45" xfId="0" applyFont="1" applyBorder="1" applyAlignment="1" applyProtection="1">
      <alignment horizontal="left" vertical="center" indent="1" shrinkToFit="1"/>
      <protection locked="0"/>
    </xf>
    <xf numFmtId="0" fontId="9" fillId="0" borderId="49" xfId="0" applyFont="1" applyBorder="1" applyAlignment="1" applyProtection="1">
      <alignment horizontal="left" vertical="center" indent="1" shrinkToFit="1"/>
      <protection locked="0"/>
    </xf>
    <xf numFmtId="0" fontId="9" fillId="0" borderId="54" xfId="0" applyFont="1" applyBorder="1" applyAlignment="1" applyProtection="1">
      <alignment horizontal="left" vertical="center" indent="1" shrinkToFit="1"/>
      <protection locked="0"/>
    </xf>
    <xf numFmtId="0" fontId="3" fillId="5" borderId="0" xfId="0" applyFont="1" applyFill="1" applyAlignment="1">
      <alignment horizontal="center" vertical="center" shrinkToFit="1"/>
    </xf>
    <xf numFmtId="0" fontId="3" fillId="0" borderId="0" xfId="0" applyFont="1" applyAlignment="1">
      <alignment horizontal="center" vertical="center" shrinkToFit="1"/>
    </xf>
    <xf numFmtId="0" fontId="3" fillId="2" borderId="0" xfId="0" applyFont="1" applyFill="1" applyAlignment="1">
      <alignment horizontal="center" vertical="center" shrinkToFit="1"/>
    </xf>
    <xf numFmtId="0" fontId="3" fillId="3" borderId="0" xfId="0" applyFont="1" applyFill="1" applyAlignment="1">
      <alignment horizontal="center" vertical="center" shrinkToFit="1"/>
    </xf>
    <xf numFmtId="0" fontId="3" fillId="4" borderId="0" xfId="0" applyFont="1" applyFill="1" applyAlignment="1">
      <alignment horizontal="center" vertical="center" shrinkToFit="1"/>
    </xf>
    <xf numFmtId="0" fontId="3" fillId="6" borderId="0" xfId="0" applyFont="1" applyFill="1" applyAlignment="1">
      <alignment horizontal="center" vertical="center" shrinkToFit="1"/>
    </xf>
    <xf numFmtId="0" fontId="3" fillId="7" borderId="0" xfId="0" applyFont="1" applyFill="1" applyAlignment="1">
      <alignment horizontal="center" vertical="center" shrinkToFit="1"/>
    </xf>
    <xf numFmtId="0" fontId="3" fillId="9" borderId="0" xfId="0" applyFont="1" applyFill="1" applyAlignment="1">
      <alignment horizontal="center" vertical="center" shrinkToFit="1"/>
    </xf>
    <xf numFmtId="0" fontId="3" fillId="10" borderId="0" xfId="0" applyFont="1" applyFill="1" applyAlignment="1">
      <alignment horizontal="center" vertical="center" shrinkToFit="1"/>
    </xf>
    <xf numFmtId="0" fontId="3" fillId="11" borderId="0" xfId="0" applyFont="1" applyFill="1" applyAlignment="1">
      <alignment horizontal="center" vertical="center" shrinkToFit="1"/>
    </xf>
    <xf numFmtId="0" fontId="3" fillId="12" borderId="0" xfId="0" applyFont="1" applyFill="1" applyAlignment="1">
      <alignment horizontal="center" vertical="center" shrinkToFit="1"/>
    </xf>
    <xf numFmtId="0" fontId="5" fillId="15" borderId="44" xfId="0" applyFont="1" applyFill="1" applyBorder="1" applyAlignment="1">
      <alignment horizontal="left" vertical="center" wrapText="1"/>
    </xf>
    <xf numFmtId="0" fontId="5" fillId="15" borderId="55" xfId="0" applyFont="1" applyFill="1" applyBorder="1" applyAlignment="1">
      <alignment horizontal="left" vertical="center" wrapText="1"/>
    </xf>
    <xf numFmtId="0" fontId="27" fillId="15" borderId="44" xfId="0" applyFont="1" applyFill="1" applyBorder="1" applyAlignment="1">
      <alignment horizontal="left" vertical="center" wrapText="1"/>
    </xf>
    <xf numFmtId="0" fontId="27" fillId="15" borderId="55" xfId="0" applyFont="1" applyFill="1" applyBorder="1" applyAlignment="1">
      <alignment horizontal="left" vertical="center" wrapText="1"/>
    </xf>
    <xf numFmtId="0" fontId="27" fillId="15" borderId="122" xfId="0" applyFont="1" applyFill="1" applyBorder="1" applyAlignment="1">
      <alignment horizontal="left" vertical="center" wrapText="1"/>
    </xf>
    <xf numFmtId="0" fontId="37" fillId="15" borderId="110" xfId="0" applyFont="1" applyFill="1" applyBorder="1" applyAlignment="1">
      <alignment horizontal="left" vertical="center" wrapText="1"/>
    </xf>
    <xf numFmtId="0" fontId="37" fillId="15" borderId="0" xfId="0" applyFont="1" applyFill="1" applyAlignment="1">
      <alignment horizontal="left" vertical="center" wrapText="1"/>
    </xf>
    <xf numFmtId="0" fontId="5" fillId="15" borderId="46" xfId="0" applyFont="1" applyFill="1" applyBorder="1" applyAlignment="1">
      <alignment horizontal="left" vertical="center" wrapText="1" shrinkToFit="1"/>
    </xf>
    <xf numFmtId="0" fontId="5" fillId="15" borderId="25" xfId="0" applyFont="1" applyFill="1" applyBorder="1" applyAlignment="1">
      <alignment horizontal="left" vertical="center" shrinkToFit="1"/>
    </xf>
    <xf numFmtId="0" fontId="5" fillId="15" borderId="126" xfId="0" applyFont="1" applyFill="1" applyBorder="1" applyAlignment="1">
      <alignment horizontal="left" vertical="center" shrinkToFit="1"/>
    </xf>
    <xf numFmtId="0" fontId="5" fillId="15" borderId="38" xfId="0" applyFont="1" applyFill="1" applyBorder="1" applyAlignment="1">
      <alignment horizontal="left" vertical="center" shrinkToFit="1"/>
    </xf>
    <xf numFmtId="0" fontId="29" fillId="15" borderId="46" xfId="0" applyFont="1" applyFill="1" applyBorder="1" applyAlignment="1">
      <alignment horizontal="left" vertical="center" wrapText="1" shrinkToFit="1"/>
    </xf>
    <xf numFmtId="0" fontId="29" fillId="15" borderId="126" xfId="0" applyFont="1" applyFill="1" applyBorder="1" applyAlignment="1">
      <alignment horizontal="left" vertical="center" wrapText="1" shrinkToFit="1"/>
    </xf>
    <xf numFmtId="0" fontId="27" fillId="15" borderId="46" xfId="0" applyFont="1" applyFill="1" applyBorder="1" applyAlignment="1">
      <alignment horizontal="left" vertical="center" wrapText="1"/>
    </xf>
    <xf numFmtId="0" fontId="27" fillId="15" borderId="25" xfId="0" applyFont="1" applyFill="1" applyBorder="1" applyAlignment="1">
      <alignment horizontal="left" vertical="center" wrapText="1"/>
    </xf>
    <xf numFmtId="0" fontId="27" fillId="15" borderId="125" xfId="0" applyFont="1" applyFill="1" applyBorder="1" applyAlignment="1">
      <alignment horizontal="left" vertical="center" wrapText="1"/>
    </xf>
    <xf numFmtId="0" fontId="27" fillId="15" borderId="126" xfId="0" applyFont="1" applyFill="1" applyBorder="1" applyAlignment="1">
      <alignment horizontal="left" vertical="center" wrapText="1"/>
    </xf>
    <xf numFmtId="0" fontId="27" fillId="15" borderId="38" xfId="0" applyFont="1" applyFill="1" applyBorder="1" applyAlignment="1">
      <alignment horizontal="left" vertical="center" wrapText="1"/>
    </xf>
    <xf numFmtId="0" fontId="27" fillId="15" borderId="112" xfId="0" applyFont="1" applyFill="1" applyBorder="1" applyAlignment="1">
      <alignment horizontal="left" vertical="center" wrapText="1"/>
    </xf>
    <xf numFmtId="0" fontId="28" fillId="15" borderId="92" xfId="0" applyFont="1" applyFill="1" applyBorder="1" applyAlignment="1">
      <alignment horizontal="center" vertical="center" textRotation="255" wrapText="1"/>
    </xf>
    <xf numFmtId="0" fontId="28" fillId="15" borderId="127" xfId="0" applyFont="1" applyFill="1" applyBorder="1" applyAlignment="1">
      <alignment horizontal="center" vertical="center" textRotation="255" wrapText="1"/>
    </xf>
    <xf numFmtId="0" fontId="28" fillId="15" borderId="128" xfId="0" applyFont="1" applyFill="1" applyBorder="1" applyAlignment="1">
      <alignment horizontal="center" vertical="center" textRotation="255" wrapText="1"/>
    </xf>
    <xf numFmtId="0" fontId="5" fillId="15" borderId="43" xfId="0" applyFont="1" applyFill="1" applyBorder="1" applyAlignment="1">
      <alignment horizontal="left" vertical="center" wrapText="1"/>
    </xf>
    <xf numFmtId="0" fontId="5" fillId="15" borderId="48" xfId="0" applyFont="1" applyFill="1" applyBorder="1" applyAlignment="1">
      <alignment horizontal="left" vertical="center" wrapText="1"/>
    </xf>
    <xf numFmtId="0" fontId="27" fillId="15" borderId="47" xfId="0" applyFont="1" applyFill="1" applyBorder="1" applyAlignment="1">
      <alignment horizontal="left" vertical="center" wrapText="1"/>
    </xf>
    <xf numFmtId="0" fontId="27" fillId="15" borderId="110" xfId="0" applyFont="1" applyFill="1" applyBorder="1" applyAlignment="1">
      <alignment horizontal="left" vertical="center" wrapText="1"/>
    </xf>
    <xf numFmtId="0" fontId="27" fillId="15" borderId="111" xfId="0" applyFont="1" applyFill="1" applyBorder="1" applyAlignment="1">
      <alignment horizontal="left" vertical="center" wrapText="1"/>
    </xf>
    <xf numFmtId="0" fontId="5" fillId="15" borderId="45" xfId="0" applyFont="1" applyFill="1" applyBorder="1" applyAlignment="1">
      <alignment horizontal="left" vertical="center" wrapText="1"/>
    </xf>
    <xf numFmtId="0" fontId="5" fillId="15" borderId="49" xfId="0" applyFont="1" applyFill="1" applyBorder="1" applyAlignment="1">
      <alignment horizontal="left" vertical="center"/>
    </xf>
    <xf numFmtId="0" fontId="5" fillId="15" borderId="45" xfId="0" applyFont="1" applyFill="1" applyBorder="1" applyAlignment="1">
      <alignment horizontal="left" vertical="center" wrapText="1" shrinkToFit="1"/>
    </xf>
    <xf numFmtId="0" fontId="5" fillId="15" borderId="49" xfId="0" applyFont="1" applyFill="1" applyBorder="1" applyAlignment="1">
      <alignment horizontal="left" vertical="center" wrapText="1" shrinkToFit="1"/>
    </xf>
    <xf numFmtId="0" fontId="28" fillId="15" borderId="26" xfId="0" applyFont="1" applyFill="1" applyBorder="1" applyAlignment="1">
      <alignment horizontal="center" vertical="center" textRotation="255" wrapText="1"/>
    </xf>
    <xf numFmtId="0" fontId="28" fillId="15" borderId="28" xfId="0" applyFont="1" applyFill="1" applyBorder="1" applyAlignment="1">
      <alignment horizontal="center" vertical="center" textRotation="255" wrapText="1"/>
    </xf>
    <xf numFmtId="0" fontId="28" fillId="15" borderId="30" xfId="0" applyFont="1" applyFill="1" applyBorder="1" applyAlignment="1">
      <alignment horizontal="center" vertical="center" textRotation="255" wrapText="1"/>
    </xf>
    <xf numFmtId="0" fontId="28" fillId="15" borderId="32" xfId="0" applyFont="1" applyFill="1" applyBorder="1" applyAlignment="1">
      <alignment horizontal="center" vertical="center" textRotation="255" wrapText="1"/>
    </xf>
    <xf numFmtId="0" fontId="5" fillId="15" borderId="43" xfId="0" applyFont="1" applyFill="1" applyBorder="1" applyAlignment="1">
      <alignment horizontal="left" vertical="center" wrapText="1" shrinkToFit="1"/>
    </xf>
    <xf numFmtId="0" fontId="5" fillId="15" borderId="48" xfId="0" applyFont="1" applyFill="1" applyBorder="1" applyAlignment="1">
      <alignment horizontal="left" vertical="center" wrapText="1" shrinkToFit="1"/>
    </xf>
    <xf numFmtId="0" fontId="27" fillId="15" borderId="43" xfId="0" applyFont="1" applyFill="1" applyBorder="1" applyAlignment="1">
      <alignment horizontal="left" vertical="center" wrapText="1"/>
    </xf>
    <xf numFmtId="0" fontId="27" fillId="15" borderId="48" xfId="0" applyFont="1" applyFill="1" applyBorder="1" applyAlignment="1">
      <alignment horizontal="left" vertical="center" wrapText="1"/>
    </xf>
    <xf numFmtId="0" fontId="27" fillId="15" borderId="120" xfId="0" applyFont="1" applyFill="1" applyBorder="1" applyAlignment="1">
      <alignment horizontal="left" vertical="center" wrapText="1"/>
    </xf>
    <xf numFmtId="0" fontId="5" fillId="15" borderId="49" xfId="0" applyFont="1" applyFill="1" applyBorder="1" applyAlignment="1">
      <alignment horizontal="left" vertical="center" shrinkToFit="1"/>
    </xf>
    <xf numFmtId="0" fontId="27" fillId="15" borderId="45" xfId="0" applyFont="1" applyFill="1" applyBorder="1" applyAlignment="1">
      <alignment horizontal="left" vertical="center" wrapText="1"/>
    </xf>
    <xf numFmtId="0" fontId="27" fillId="15" borderId="49" xfId="0" applyFont="1" applyFill="1" applyBorder="1" applyAlignment="1">
      <alignment horizontal="left" vertical="center" wrapText="1"/>
    </xf>
    <xf numFmtId="0" fontId="27" fillId="15" borderId="121" xfId="0" applyFont="1" applyFill="1" applyBorder="1" applyAlignment="1">
      <alignment horizontal="left" vertical="center" wrapText="1"/>
    </xf>
    <xf numFmtId="0" fontId="5" fillId="15" borderId="43" xfId="0" applyFont="1" applyFill="1" applyBorder="1" applyAlignment="1">
      <alignment horizontal="left" vertical="center" shrinkToFit="1"/>
    </xf>
    <xf numFmtId="0" fontId="5" fillId="15" borderId="48" xfId="0" applyFont="1" applyFill="1" applyBorder="1" applyAlignment="1">
      <alignment horizontal="left" vertical="center" shrinkToFit="1"/>
    </xf>
    <xf numFmtId="0" fontId="5" fillId="15" borderId="44" xfId="0" applyFont="1" applyFill="1" applyBorder="1" applyAlignment="1">
      <alignment horizontal="left" vertical="center" wrapText="1" shrinkToFit="1"/>
    </xf>
    <xf numFmtId="0" fontId="5" fillId="15" borderId="55" xfId="0" applyFont="1" applyFill="1" applyBorder="1" applyAlignment="1">
      <alignment horizontal="left" vertical="center" wrapText="1" shrinkToFit="1"/>
    </xf>
    <xf numFmtId="0" fontId="28" fillId="15" borderId="26" xfId="0" applyFont="1" applyFill="1" applyBorder="1" applyAlignment="1">
      <alignment horizontal="center" vertical="top" textRotation="255" shrinkToFit="1"/>
    </xf>
    <xf numFmtId="0" fontId="28" fillId="15" borderId="28" xfId="0" applyFont="1" applyFill="1" applyBorder="1" applyAlignment="1">
      <alignment horizontal="center" vertical="top" textRotation="255" shrinkToFit="1"/>
    </xf>
    <xf numFmtId="0" fontId="28" fillId="15" borderId="32" xfId="0" applyFont="1" applyFill="1" applyBorder="1" applyAlignment="1">
      <alignment horizontal="center" vertical="top" textRotation="255" shrinkToFit="1"/>
    </xf>
    <xf numFmtId="0" fontId="28" fillId="15" borderId="115" xfId="0" applyFont="1" applyFill="1" applyBorder="1" applyAlignment="1">
      <alignment horizontal="center" vertical="center" textRotation="255" wrapText="1" shrinkToFit="1"/>
    </xf>
    <xf numFmtId="0" fontId="29" fillId="15" borderId="116" xfId="0" applyFont="1" applyFill="1" applyBorder="1" applyAlignment="1">
      <alignment horizontal="center" vertical="center" textRotation="255" wrapText="1" shrinkToFit="1"/>
    </xf>
    <xf numFmtId="0" fontId="29" fillId="15" borderId="117" xfId="0" applyFont="1" applyFill="1" applyBorder="1" applyAlignment="1">
      <alignment horizontal="center" vertical="center" textRotation="255" wrapText="1" shrinkToFit="1"/>
    </xf>
    <xf numFmtId="0" fontId="29" fillId="15" borderId="118" xfId="0" applyFont="1" applyFill="1" applyBorder="1" applyAlignment="1">
      <alignment horizontal="left" vertical="center" wrapText="1" shrinkToFit="1"/>
    </xf>
    <xf numFmtId="0" fontId="29" fillId="15" borderId="61" xfId="0" applyFont="1" applyFill="1" applyBorder="1" applyAlignment="1">
      <alignment horizontal="left" vertical="center" wrapText="1" shrinkToFit="1"/>
    </xf>
    <xf numFmtId="0" fontId="29" fillId="15" borderId="119" xfId="0" applyFont="1" applyFill="1" applyBorder="1" applyAlignment="1">
      <alignment horizontal="left" vertical="center" wrapText="1" shrinkToFit="1"/>
    </xf>
    <xf numFmtId="0" fontId="29" fillId="15" borderId="13" xfId="0" applyFont="1" applyFill="1" applyBorder="1" applyAlignment="1">
      <alignment horizontal="left" vertical="center" wrapText="1" shrinkToFit="1"/>
    </xf>
    <xf numFmtId="0" fontId="30" fillId="15" borderId="60" xfId="0" applyFont="1" applyFill="1" applyBorder="1" applyAlignment="1">
      <alignment horizontal="center" vertical="center" shrinkToFit="1"/>
    </xf>
    <xf numFmtId="0" fontId="30" fillId="15" borderId="123" xfId="0" applyFont="1" applyFill="1" applyBorder="1" applyAlignment="1">
      <alignment horizontal="center" vertical="center" shrinkToFit="1"/>
    </xf>
    <xf numFmtId="0" fontId="28" fillId="15" borderId="124" xfId="0" applyFont="1" applyFill="1" applyBorder="1" applyAlignment="1">
      <alignment horizontal="center" vertical="top" textRotation="255" wrapText="1"/>
    </xf>
    <xf numFmtId="0" fontId="36" fillId="15" borderId="38" xfId="0" applyFont="1" applyFill="1" applyBorder="1" applyAlignment="1">
      <alignment horizontal="center" vertical="center"/>
    </xf>
    <xf numFmtId="0" fontId="24" fillId="15" borderId="109" xfId="0" applyFont="1" applyFill="1" applyBorder="1" applyAlignment="1">
      <alignment horizontal="left" vertical="center" wrapText="1"/>
    </xf>
    <xf numFmtId="0" fontId="24" fillId="15" borderId="110" xfId="0" applyFont="1" applyFill="1" applyBorder="1" applyAlignment="1">
      <alignment horizontal="left" vertical="center" wrapText="1"/>
    </xf>
    <xf numFmtId="0" fontId="24" fillId="15" borderId="110" xfId="0" applyFont="1" applyFill="1" applyBorder="1" applyAlignment="1">
      <alignment horizontal="left" vertical="center"/>
    </xf>
    <xf numFmtId="0" fontId="24" fillId="15" borderId="111" xfId="0" applyFont="1" applyFill="1" applyBorder="1" applyAlignment="1">
      <alignment horizontal="left" vertical="center"/>
    </xf>
    <xf numFmtId="0" fontId="25" fillId="15" borderId="38" xfId="0" applyFont="1" applyFill="1" applyBorder="1" applyAlignment="1">
      <alignment horizontal="left" vertical="center" wrapText="1" indent="3"/>
    </xf>
    <xf numFmtId="0" fontId="25" fillId="15" borderId="112" xfId="0" applyFont="1" applyFill="1" applyBorder="1" applyAlignment="1">
      <alignment horizontal="left" vertical="center" wrapText="1" indent="3"/>
    </xf>
    <xf numFmtId="0" fontId="3" fillId="15" borderId="113" xfId="0" applyFont="1" applyFill="1" applyBorder="1" applyAlignment="1">
      <alignment horizontal="center" vertical="center"/>
    </xf>
    <xf numFmtId="0" fontId="3" fillId="15" borderId="114" xfId="0" applyFont="1" applyFill="1" applyBorder="1" applyAlignment="1">
      <alignment horizontal="center" vertical="center"/>
    </xf>
    <xf numFmtId="0" fontId="3" fillId="15" borderId="40" xfId="0" applyFont="1" applyFill="1" applyBorder="1" applyAlignment="1">
      <alignment horizontal="center" vertical="center"/>
    </xf>
  </cellXfs>
  <cellStyles count="2">
    <cellStyle name="標準" xfId="0" builtinId="0"/>
    <cellStyle name="標準 2" xfId="1" xr:uid="{00000000-0005-0000-0000-000001000000}"/>
  </cellStyles>
  <dxfs count="420">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FF0000"/>
        </patternFill>
      </fill>
    </dxf>
    <dxf>
      <fill>
        <patternFill>
          <bgColor rgb="FFFF0000"/>
        </patternFill>
      </fill>
    </dxf>
    <dxf>
      <fill>
        <patternFill>
          <bgColor theme="9" tint="0.79998168889431442"/>
        </patternFill>
      </fill>
    </dxf>
    <dxf>
      <font>
        <color theme="0"/>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name val="ＭＳ Ｐゴシック"/>
        <scheme val="none"/>
      </font>
      <fill>
        <gradientFill degree="90">
          <stop position="0">
            <color theme="0"/>
          </stop>
          <stop position="1">
            <color rgb="FFFF0000"/>
          </stop>
        </gradient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name val="ＭＳ Ｐゴシック"/>
        <scheme val="none"/>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rgb="FFFF0000"/>
        </patternFill>
      </fill>
    </dxf>
    <dxf>
      <fill>
        <patternFill>
          <bgColor theme="9" tint="0.79998168889431442"/>
        </patternFill>
      </fill>
    </dxf>
    <dxf>
      <font>
        <color theme="0"/>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name val="ＭＳ Ｐゴシック"/>
        <scheme val="none"/>
      </font>
      <fill>
        <gradientFill degree="90">
          <stop position="0">
            <color theme="0"/>
          </stop>
          <stop position="1">
            <color rgb="FFFF0000"/>
          </stop>
        </gradient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name val="ＭＳ Ｐゴシック"/>
        <scheme val="none"/>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rgb="FFFF0000"/>
        </patternFill>
      </fill>
    </dxf>
    <dxf>
      <fill>
        <patternFill>
          <bgColor theme="9" tint="0.79998168889431442"/>
        </patternFill>
      </fill>
    </dxf>
    <dxf>
      <font>
        <color theme="0"/>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name val="ＭＳ Ｐゴシック"/>
        <scheme val="none"/>
      </font>
      <fill>
        <gradientFill degree="90">
          <stop position="0">
            <color theme="0"/>
          </stop>
          <stop position="1">
            <color rgb="FFFF0000"/>
          </stop>
        </gradient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name val="ＭＳ Ｐゴシック"/>
        <scheme val="none"/>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rgb="FFFF0000"/>
        </patternFill>
      </fill>
    </dxf>
    <dxf>
      <fill>
        <patternFill>
          <bgColor theme="9" tint="0.79998168889431442"/>
        </patternFill>
      </fill>
    </dxf>
    <dxf>
      <font>
        <color theme="0"/>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name val="ＭＳ Ｐゴシック"/>
        <scheme val="none"/>
      </font>
      <fill>
        <gradientFill degree="90">
          <stop position="0">
            <color theme="0"/>
          </stop>
          <stop position="1">
            <color rgb="FFFF0000"/>
          </stop>
        </gradient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name val="ＭＳ Ｐゴシック"/>
        <scheme val="none"/>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rgb="FFFF0000"/>
        </patternFill>
      </fill>
    </dxf>
    <dxf>
      <fill>
        <patternFill>
          <bgColor theme="9" tint="0.79998168889431442"/>
        </patternFill>
      </fill>
    </dxf>
    <dxf>
      <font>
        <color theme="0"/>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name val="ＭＳ Ｐゴシック"/>
        <scheme val="none"/>
      </font>
      <fill>
        <gradientFill degree="90">
          <stop position="0">
            <color theme="0"/>
          </stop>
          <stop position="1">
            <color rgb="FFFF0000"/>
          </stop>
        </gradient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name val="ＭＳ Ｐゴシック"/>
        <scheme val="none"/>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rgb="FFFF0000"/>
        </patternFill>
      </fill>
    </dxf>
    <dxf>
      <fill>
        <patternFill>
          <bgColor theme="9" tint="0.79998168889431442"/>
        </patternFill>
      </fill>
    </dxf>
    <dxf>
      <font>
        <color theme="0"/>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name val="ＭＳ Ｐゴシック"/>
        <scheme val="none"/>
      </font>
      <fill>
        <gradientFill degree="90">
          <stop position="0">
            <color theme="0"/>
          </stop>
          <stop position="1">
            <color rgb="FFFF0000"/>
          </stop>
        </gradient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name val="ＭＳ Ｐゴシック"/>
        <scheme val="none"/>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rgb="FFFF0000"/>
        </patternFill>
      </fill>
    </dxf>
    <dxf>
      <fill>
        <patternFill>
          <bgColor theme="9" tint="0.79998168889431442"/>
        </patternFill>
      </fill>
    </dxf>
    <dxf>
      <font>
        <color theme="0"/>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name val="ＭＳ Ｐゴシック"/>
        <scheme val="none"/>
      </font>
      <fill>
        <gradientFill degree="90">
          <stop position="0">
            <color theme="0"/>
          </stop>
          <stop position="1">
            <color rgb="FFFF0000"/>
          </stop>
        </gradient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name val="ＭＳ Ｐゴシック"/>
        <scheme val="none"/>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color theme="0"/>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ont>
        <b/>
        <i val="0"/>
        <color theme="0"/>
      </font>
      <fill>
        <gradientFill degree="90">
          <stop position="0">
            <color theme="0"/>
          </stop>
          <stop position="0.5">
            <color rgb="FFFF0000"/>
          </stop>
          <stop position="1">
            <color theme="0"/>
          </stop>
        </gradientFill>
      </fill>
    </dxf>
    <dxf>
      <font>
        <b/>
        <i val="0"/>
        <color theme="0"/>
        <name val="ＭＳ Ｐゴシック"/>
        <scheme val="none"/>
      </font>
      <fill>
        <gradientFill degree="90">
          <stop position="0">
            <color theme="0"/>
          </stop>
          <stop position="1">
            <color rgb="FFFF0000"/>
          </stop>
        </gradient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name val="ＭＳ Ｐゴシック"/>
        <scheme val="none"/>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rgb="FFFF0000"/>
        </patternFill>
      </fill>
    </dxf>
    <dxf>
      <fill>
        <patternFill>
          <bgColor theme="9" tint="0.79998168889431442"/>
        </patternFill>
      </fill>
    </dxf>
    <dxf>
      <font>
        <color theme="0"/>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name val="ＭＳ Ｐゴシック"/>
        <scheme val="none"/>
      </font>
      <fill>
        <gradientFill degree="90">
          <stop position="0">
            <color theme="0"/>
          </stop>
          <stop position="1">
            <color rgb="FFFF0000"/>
          </stop>
        </gradient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name val="ＭＳ Ｐゴシック"/>
        <scheme val="none"/>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rgb="FFFF0000"/>
        </patternFill>
      </fill>
    </dxf>
    <dxf>
      <fill>
        <patternFill>
          <bgColor theme="9" tint="0.79998168889431442"/>
        </patternFill>
      </fill>
    </dxf>
    <dxf>
      <font>
        <color theme="0"/>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name val="ＭＳ Ｐゴシック"/>
        <scheme val="none"/>
      </font>
      <fill>
        <gradientFill degree="90">
          <stop position="0">
            <color theme="0"/>
          </stop>
          <stop position="1">
            <color rgb="FFFF0000"/>
          </stop>
        </gradient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name val="ＭＳ Ｐゴシック"/>
        <scheme val="none"/>
      </font>
      <fill>
        <gradientFill degree="90">
          <stop position="0">
            <color theme="0"/>
          </stop>
          <stop position="1">
            <color rgb="FFFF000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
      <font>
        <b/>
        <i val="0"/>
        <color theme="0"/>
      </font>
      <fill>
        <gradientFill degree="90">
          <stop position="0">
            <color theme="0"/>
          </stop>
          <stop position="0.5">
            <color rgb="FFFF0000"/>
          </stop>
          <stop position="1">
            <color theme="0"/>
          </stop>
        </gradientFill>
      </fill>
    </dxf>
    <dxf>
      <font>
        <b/>
        <i val="0"/>
        <color theme="0"/>
      </font>
      <fill>
        <gradientFill degree="90">
          <stop position="0">
            <color theme="0"/>
          </stop>
          <stop position="0.5">
            <color rgb="FFFF0000"/>
          </stop>
          <stop position="1">
            <color theme="0"/>
          </stop>
        </gradientFill>
      </fill>
    </dxf>
    <dxf>
      <fill>
        <patternFill>
          <bgColor theme="9" tint="0.79998168889431442"/>
        </patternFill>
      </fill>
    </dxf>
    <dxf>
      <fill>
        <patternFill>
          <bgColor rgb="FFFF0000"/>
        </patternFill>
      </fill>
    </dxf>
    <dxf>
      <fill>
        <patternFill>
          <bgColor theme="9" tint="0.79998168889431442"/>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chemeClr val="tx1">
                    <a:lumMod val="50000"/>
                    <a:lumOff val="50000"/>
                  </a:schemeClr>
                </a:solidFill>
                <a:latin typeface="+mn-lt"/>
                <a:ea typeface="+mn-ea"/>
                <a:cs typeface="+mn-cs"/>
              </a:defRPr>
            </a:pPr>
            <a:r>
              <a:rPr lang="en-US" sz="1200" b="1"/>
              <a:t>【</a:t>
            </a:r>
            <a:r>
              <a:rPr lang="ja-JP" sz="1200" b="1"/>
              <a:t>参考</a:t>
            </a:r>
            <a:r>
              <a:rPr lang="en-US" sz="1200" b="1"/>
              <a:t>】</a:t>
            </a:r>
            <a:r>
              <a:rPr lang="ja-JP" sz="1200" b="1"/>
              <a:t>千葉県・千葉市教員等育成指標</a:t>
            </a:r>
            <a:endParaRPr lang="en-US" altLang="ja-JP" sz="1200" b="1"/>
          </a:p>
          <a:p>
            <a:pPr>
              <a:defRPr sz="1200"/>
            </a:pPr>
            <a:r>
              <a:rPr lang="ja-JP" sz="1200" b="1"/>
              <a:t>　各項目実施計画回数</a:t>
            </a:r>
          </a:p>
        </c:rich>
      </c:tx>
      <c:layout>
        <c:manualLayout>
          <c:xMode val="edge"/>
          <c:yMode val="edge"/>
          <c:x val="0.12368807376451481"/>
          <c:y val="1.5716993843697888E-2"/>
        </c:manualLayout>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tx1">
                  <a:lumMod val="50000"/>
                  <a:lumOff val="50000"/>
                </a:schemeClr>
              </a:solidFill>
              <a:latin typeface="+mn-lt"/>
              <a:ea typeface="+mn-ea"/>
              <a:cs typeface="+mn-cs"/>
            </a:defRPr>
          </a:pPr>
          <a:endParaRPr lang="en-US" altLang="ja-JP"/>
        </a:p>
      </c:txPr>
    </c:title>
    <c:autoTitleDeleted val="0"/>
    <c:plotArea>
      <c:layout/>
      <c:radarChart>
        <c:radarStyle val="marker"/>
        <c:varyColors val="0"/>
        <c:ser>
          <c:idx val="0"/>
          <c:order val="0"/>
          <c:spPr>
            <a:ln w="15875" cap="rnd">
              <a:solidFill>
                <a:schemeClr val="accent1"/>
              </a:solidFill>
              <a:round/>
            </a:ln>
            <a:effectLst>
              <a:outerShdw blurRad="40000" dist="20000" dir="5400000" rotWithShape="0">
                <a:srgbClr val="000000">
                  <a:alpha val="38000"/>
                </a:srgbClr>
              </a:outerShdw>
            </a:effectLst>
          </c:spPr>
          <c:marker>
            <c:symbol val="circle"/>
            <c:size val="4"/>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cat>
            <c:strRef>
              <c:f>'様式3　計画書'!$BY$20:$BY$25</c:f>
              <c:strCache>
                <c:ptCount val="6"/>
                <c:pt idx="0">
                  <c:v>A</c:v>
                </c:pt>
                <c:pt idx="1">
                  <c:v>B</c:v>
                </c:pt>
                <c:pt idx="2">
                  <c:v>C</c:v>
                </c:pt>
                <c:pt idx="3">
                  <c:v>D</c:v>
                </c:pt>
                <c:pt idx="4">
                  <c:v>E</c:v>
                </c:pt>
                <c:pt idx="5">
                  <c:v>F</c:v>
                </c:pt>
              </c:strCache>
            </c:strRef>
          </c:cat>
          <c:val>
            <c:numRef>
              <c:f>'様式3　計画書'!$BZ$20:$BZ$25</c:f>
              <c:numCache>
                <c:formatCode>General"回"</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B30-4A95-B6D6-F3517E4A803A}"/>
            </c:ext>
          </c:extLst>
        </c:ser>
        <c:dLbls>
          <c:showLegendKey val="0"/>
          <c:showVal val="0"/>
          <c:showCatName val="0"/>
          <c:showSerName val="0"/>
          <c:showPercent val="0"/>
          <c:showBubbleSize val="0"/>
        </c:dLbls>
        <c:axId val="435755608"/>
        <c:axId val="1"/>
      </c:radarChart>
      <c:catAx>
        <c:axId val="435755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ja-JP"/>
          </a:p>
        </c:txPr>
        <c:crossAx val="1"/>
        <c:crosses val="autoZero"/>
        <c:auto val="0"/>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quot;回&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ja-JP"/>
          </a:p>
        </c:txPr>
        <c:crossAx val="435755608"/>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altLang="ja-JP" sz="1200" b="1" baseline="0"/>
              <a:t>【</a:t>
            </a:r>
            <a:r>
              <a:rPr lang="ja-JP" altLang="en-US" sz="1200" b="1" baseline="0"/>
              <a:t>参考</a:t>
            </a:r>
            <a:r>
              <a:rPr lang="en-US" altLang="ja-JP" sz="1200" b="1" baseline="0"/>
              <a:t>】</a:t>
            </a:r>
            <a:r>
              <a:rPr lang="ja-JP" altLang="en-US" sz="1200" b="1" baseline="0"/>
              <a:t>千葉県・千葉市教員等育成指標</a:t>
            </a:r>
            <a:endParaRPr lang="en-US" altLang="ja-JP" sz="1200" b="1" baseline="0"/>
          </a:p>
          <a:p>
            <a:pPr>
              <a:defRPr sz="1200"/>
            </a:pPr>
            <a:r>
              <a:rPr lang="ja-JP" altLang="en-US" sz="1200" b="1" baseline="0"/>
              <a:t>各項目実施回数</a:t>
            </a:r>
            <a:endParaRPr lang="ja-JP" altLang="en-US" sz="1200" b="1"/>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ltLang="ja-JP"/>
        </a:p>
      </c:txPr>
    </c:title>
    <c:autoTitleDeleted val="0"/>
    <c:plotArea>
      <c:layout/>
      <c:radarChart>
        <c:radarStyle val="marker"/>
        <c:varyColors val="0"/>
        <c:ser>
          <c:idx val="0"/>
          <c:order val="0"/>
          <c:spPr>
            <a:ln w="28575" cap="rnd">
              <a:solidFill>
                <a:schemeClr val="accent1"/>
              </a:solidFill>
              <a:round/>
            </a:ln>
            <a:effectLst/>
          </c:spPr>
          <c:marker>
            <c:symbol val="none"/>
          </c:marker>
          <c:cat>
            <c:strRef>
              <c:f>'様式４報告書　従1⑨'!$BZ$19:$BZ$24</c:f>
              <c:strCache>
                <c:ptCount val="6"/>
                <c:pt idx="0">
                  <c:v>A</c:v>
                </c:pt>
                <c:pt idx="1">
                  <c:v>B</c:v>
                </c:pt>
                <c:pt idx="2">
                  <c:v>C</c:v>
                </c:pt>
                <c:pt idx="3">
                  <c:v>D</c:v>
                </c:pt>
                <c:pt idx="4">
                  <c:v>E</c:v>
                </c:pt>
                <c:pt idx="5">
                  <c:v>F</c:v>
                </c:pt>
              </c:strCache>
            </c:strRef>
          </c:cat>
          <c:val>
            <c:numRef>
              <c:f>'様式４報告書　従1⑨'!$CA$19:$CA$24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DA9-4881-9133-091D75CB0893}"/>
            </c:ext>
          </c:extLst>
        </c:ser>
        <c:dLbls>
          <c:showLegendKey val="0"/>
          <c:showVal val="0"/>
          <c:showCatName val="0"/>
          <c:showSerName val="0"/>
          <c:showPercent val="0"/>
          <c:showBubbleSize val="0"/>
        </c:dLbls>
        <c:axId val="738565416"/>
        <c:axId val="738567576"/>
      </c:radarChart>
      <c:catAx>
        <c:axId val="73856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8567576"/>
        <c:crosses val="autoZero"/>
        <c:auto val="1"/>
        <c:lblAlgn val="ctr"/>
        <c:lblOffset val="100"/>
        <c:noMultiLvlLbl val="0"/>
      </c:catAx>
      <c:valAx>
        <c:axId val="738567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8565416"/>
        <c:crosses val="autoZero"/>
        <c:crossBetween val="between"/>
        <c:majorUnit val="1"/>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ltLang="ja-JP" sz="1200" b="1"/>
              <a:t>【</a:t>
            </a:r>
            <a:r>
              <a:rPr lang="ja-JP" altLang="en-US" sz="1200" b="1"/>
              <a:t>参考</a:t>
            </a:r>
            <a:r>
              <a:rPr lang="en-US" altLang="ja-JP" sz="1200" b="1"/>
              <a:t>】</a:t>
            </a:r>
            <a:r>
              <a:rPr lang="ja-JP" altLang="en-US" sz="1200" b="1"/>
              <a:t>千葉県・千葉市教員等育成指標</a:t>
            </a:r>
            <a:endParaRPr lang="en-US" altLang="ja-JP" sz="1200" b="1"/>
          </a:p>
          <a:p>
            <a:pPr>
              <a:defRPr sz="1200" b="1"/>
            </a:pPr>
            <a:r>
              <a:rPr lang="ja-JP" altLang="en-US" sz="1200" b="1"/>
              <a:t>各項目実施回数</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ltLang="ja-JP"/>
        </a:p>
      </c:txPr>
    </c:title>
    <c:autoTitleDeleted val="0"/>
    <c:plotArea>
      <c:layout/>
      <c:radarChart>
        <c:radarStyle val="marker"/>
        <c:varyColors val="0"/>
        <c:ser>
          <c:idx val="0"/>
          <c:order val="0"/>
          <c:spPr>
            <a:ln w="28575" cap="rnd">
              <a:solidFill>
                <a:schemeClr val="accent1"/>
              </a:solidFill>
              <a:round/>
            </a:ln>
            <a:effectLst/>
          </c:spPr>
          <c:marker>
            <c:symbol val="none"/>
          </c:marker>
          <c:val>
            <c:numRef>
              <c:f>'様式４報告書　従1⑩'!$CA$19:$CA$24</c:f>
            </c:numRef>
          </c:val>
          <c:extLst>
            <c:ext xmlns:c15="http://schemas.microsoft.com/office/drawing/2012/chart" uri="{02D57815-91ED-43cb-92C2-25804820EDAC}">
              <c15:filteredCategoryTitle>
                <c15:cat>
                  <c:multiLvlStrRef>
                    <c:extLst>
                      <c:ext uri="{02D57815-91ED-43cb-92C2-25804820EDAC}">
                        <c15:formulaRef>
                          <c15:sqref>'様式４報告書　従1⑩'!$BZ$19:$BZ$24</c15:sqref>
                        </c15:formulaRef>
                      </c:ext>
                    </c:extLst>
                  </c:multiLvlStrRef>
                </c15:cat>
              </c15:filteredCategoryTitle>
            </c:ext>
            <c:ext xmlns:c16="http://schemas.microsoft.com/office/drawing/2014/chart" uri="{C3380CC4-5D6E-409C-BE32-E72D297353CC}">
              <c16:uniqueId val="{00000000-8D34-4E75-97AE-B6115991D77A}"/>
            </c:ext>
          </c:extLst>
        </c:ser>
        <c:dLbls>
          <c:showLegendKey val="0"/>
          <c:showVal val="0"/>
          <c:showCatName val="0"/>
          <c:showSerName val="0"/>
          <c:showPercent val="0"/>
          <c:showBubbleSize val="0"/>
        </c:dLbls>
        <c:axId val="591530872"/>
        <c:axId val="591529792"/>
      </c:radarChart>
      <c:catAx>
        <c:axId val="591530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1529792"/>
        <c:crosses val="autoZero"/>
        <c:auto val="1"/>
        <c:lblAlgn val="ctr"/>
        <c:lblOffset val="100"/>
        <c:noMultiLvlLbl val="0"/>
      </c:catAx>
      <c:valAx>
        <c:axId val="591529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1530872"/>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200" b="1"/>
              <a:t>【</a:t>
            </a:r>
            <a:r>
              <a:rPr lang="ja-JP" altLang="en-US" sz="1200" b="1"/>
              <a:t>参考</a:t>
            </a:r>
            <a:r>
              <a:rPr lang="en-US" altLang="ja-JP" sz="1200" b="1"/>
              <a:t>】</a:t>
            </a:r>
            <a:r>
              <a:rPr lang="ja-JP" altLang="en-US" sz="1200" b="1"/>
              <a:t>千葉県・千葉市教員等育成指標</a:t>
            </a:r>
            <a:endParaRPr lang="en-US" altLang="ja-JP" sz="1200" b="1"/>
          </a:p>
          <a:p>
            <a:pPr>
              <a:defRPr/>
            </a:pPr>
            <a:r>
              <a:rPr lang="ja-JP" altLang="en-US" sz="1200" b="1"/>
              <a:t>各項目実施回数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ltLang="ja-JP"/>
        </a:p>
      </c:txPr>
    </c:title>
    <c:autoTitleDeleted val="0"/>
    <c:plotArea>
      <c:layout/>
      <c:radarChart>
        <c:radarStyle val="marker"/>
        <c:varyColors val="0"/>
        <c:ser>
          <c:idx val="0"/>
          <c:order val="0"/>
          <c:spPr>
            <a:ln w="28575" cap="rnd">
              <a:solidFill>
                <a:schemeClr val="accent1"/>
              </a:solidFill>
              <a:round/>
            </a:ln>
            <a:effectLst/>
          </c:spPr>
          <c:marker>
            <c:symbol val="none"/>
          </c:marker>
          <c:cat>
            <c:strRef>
              <c:f>'様式４報告書　拠１①'!$CB$19:$CB$24</c:f>
              <c:strCache>
                <c:ptCount val="6"/>
                <c:pt idx="0">
                  <c:v>A</c:v>
                </c:pt>
                <c:pt idx="1">
                  <c:v>B</c:v>
                </c:pt>
                <c:pt idx="2">
                  <c:v>C</c:v>
                </c:pt>
                <c:pt idx="3">
                  <c:v>D</c:v>
                </c:pt>
                <c:pt idx="4">
                  <c:v>E</c:v>
                </c:pt>
                <c:pt idx="5">
                  <c:v>F</c:v>
                </c:pt>
              </c:strCache>
            </c:strRef>
          </c:cat>
          <c:val>
            <c:numRef>
              <c:f>'様式４報告書　拠１①'!$CC$19:$CC$24</c:f>
              <c:numCache>
                <c:formatCode>General"回"</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1C2-4E9C-A361-D0CD34B85E10}"/>
            </c:ext>
          </c:extLst>
        </c:ser>
        <c:dLbls>
          <c:showLegendKey val="0"/>
          <c:showVal val="0"/>
          <c:showCatName val="0"/>
          <c:showSerName val="0"/>
          <c:showPercent val="0"/>
          <c:showBubbleSize val="0"/>
        </c:dLbls>
        <c:axId val="896583768"/>
        <c:axId val="896585208"/>
      </c:radarChart>
      <c:catAx>
        <c:axId val="896583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96585208"/>
        <c:crosses val="autoZero"/>
        <c:auto val="1"/>
        <c:lblAlgn val="ctr"/>
        <c:lblOffset val="100"/>
        <c:noMultiLvlLbl val="0"/>
      </c:catAx>
      <c:valAx>
        <c:axId val="896585208"/>
        <c:scaling>
          <c:orientation val="minMax"/>
        </c:scaling>
        <c:delete val="0"/>
        <c:axPos val="l"/>
        <c:majorGridlines>
          <c:spPr>
            <a:ln w="9525" cap="flat" cmpd="sng" algn="ctr">
              <a:solidFill>
                <a:schemeClr val="tx1">
                  <a:lumMod val="15000"/>
                  <a:lumOff val="85000"/>
                </a:schemeClr>
              </a:solidFill>
              <a:round/>
            </a:ln>
            <a:effectLst/>
          </c:spPr>
        </c:majorGridlines>
        <c:numFmt formatCode="General&quot;回&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96583768"/>
        <c:crosses val="autoZero"/>
        <c:crossBetween val="between"/>
        <c:majorUnit val="1"/>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r>
              <a:rPr lang="en-US" sz="1200">
                <a:latin typeface="+mn-ea"/>
                <a:ea typeface="+mn-ea"/>
              </a:rPr>
              <a:t>【</a:t>
            </a:r>
            <a:r>
              <a:rPr lang="ja-JP" sz="1200">
                <a:latin typeface="+mn-ea"/>
                <a:ea typeface="+mn-ea"/>
              </a:rPr>
              <a:t>参考</a:t>
            </a:r>
            <a:r>
              <a:rPr lang="en-US" sz="1200">
                <a:latin typeface="+mn-ea"/>
                <a:ea typeface="+mn-ea"/>
              </a:rPr>
              <a:t>】</a:t>
            </a:r>
            <a:r>
              <a:rPr lang="ja-JP" sz="1200">
                <a:latin typeface="+mn-ea"/>
                <a:ea typeface="+mn-ea"/>
              </a:rPr>
              <a:t>千葉県・千葉市教員等育成指標</a:t>
            </a:r>
            <a:endParaRPr lang="en-US" altLang="ja-JP" sz="1200">
              <a:latin typeface="+mn-ea"/>
              <a:ea typeface="+mn-ea"/>
            </a:endParaRPr>
          </a:p>
          <a:p>
            <a:pPr>
              <a:defRPr sz="1200">
                <a:latin typeface="+mn-ea"/>
              </a:defRPr>
            </a:pPr>
            <a:r>
              <a:rPr lang="ja-JP" altLang="en-US" sz="1200">
                <a:latin typeface="+mn-ea"/>
                <a:ea typeface="+mn-ea"/>
              </a:rPr>
              <a:t>各項目実施回数</a:t>
            </a:r>
            <a:r>
              <a:rPr lang="ja-JP" sz="1200">
                <a:latin typeface="+mn-ea"/>
                <a:ea typeface="+mn-ea"/>
              </a:rPr>
              <a:t> </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en-US" altLang="ja-JP"/>
        </a:p>
      </c:txPr>
    </c:title>
    <c:autoTitleDeleted val="0"/>
    <c:plotArea>
      <c:layout>
        <c:manualLayout>
          <c:layoutTarget val="inner"/>
          <c:xMode val="edge"/>
          <c:yMode val="edge"/>
          <c:x val="7.6296254665619637E-2"/>
          <c:y val="0.18515794362654697"/>
          <c:w val="0.83103715325919214"/>
          <c:h val="0.77054483852099109"/>
        </c:manualLayout>
      </c:layout>
      <c:radarChart>
        <c:radarStyle val="marker"/>
        <c:varyColors val="0"/>
        <c:ser>
          <c:idx val="0"/>
          <c:order val="0"/>
          <c:spPr>
            <a:ln w="34925" cap="rnd">
              <a:solidFill>
                <a:schemeClr val="accent1"/>
              </a:solidFill>
              <a:round/>
            </a:ln>
            <a:effectLst>
              <a:outerShdw blurRad="40000" dist="23000" dir="5400000" rotWithShape="0">
                <a:srgbClr val="000000">
                  <a:alpha val="35000"/>
                </a:srgbClr>
              </a:outerShdw>
            </a:effectLst>
          </c:spPr>
          <c:marker>
            <c:symbol val="none"/>
          </c:marker>
          <c:cat>
            <c:strRef>
              <c:f>'様式４報告書　拠１②'!$BZ$19:$BZ$24</c:f>
              <c:strCache>
                <c:ptCount val="6"/>
                <c:pt idx="0">
                  <c:v>A</c:v>
                </c:pt>
                <c:pt idx="1">
                  <c:v>B</c:v>
                </c:pt>
                <c:pt idx="2">
                  <c:v>C</c:v>
                </c:pt>
                <c:pt idx="3">
                  <c:v>D</c:v>
                </c:pt>
                <c:pt idx="4">
                  <c:v>E</c:v>
                </c:pt>
                <c:pt idx="5">
                  <c:v>F</c:v>
                </c:pt>
              </c:strCache>
            </c:strRef>
          </c:cat>
          <c:val>
            <c:numRef>
              <c:f>'様式４報告書　拠１②'!$CA$19:$CA$24</c:f>
              <c:numCache>
                <c:formatCode>General"回"</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BC2C-47A2-8FD8-09E2A795E8E3}"/>
            </c:ext>
          </c:extLst>
        </c:ser>
        <c:dLbls>
          <c:showLegendKey val="0"/>
          <c:showVal val="0"/>
          <c:showCatName val="0"/>
          <c:showSerName val="0"/>
          <c:showPercent val="0"/>
          <c:showBubbleSize val="0"/>
        </c:dLbls>
        <c:axId val="826415272"/>
        <c:axId val="826415632"/>
      </c:radarChart>
      <c:catAx>
        <c:axId val="8264152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26415632"/>
        <c:crosses val="autoZero"/>
        <c:auto val="1"/>
        <c:lblAlgn val="ctr"/>
        <c:lblOffset val="100"/>
        <c:noMultiLvlLbl val="0"/>
      </c:catAx>
      <c:valAx>
        <c:axId val="826415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quot;回&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26415272"/>
        <c:crosses val="autoZero"/>
        <c:crossBetween val="between"/>
        <c:majorUnit val="1"/>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ltLang="ja-JP" sz="1200" b="1"/>
              <a:t>【</a:t>
            </a:r>
            <a:r>
              <a:rPr lang="ja-JP" altLang="en-US" sz="1200" b="1"/>
              <a:t>参考</a:t>
            </a:r>
            <a:r>
              <a:rPr lang="en-US" altLang="ja-JP" sz="1200" b="1"/>
              <a:t>】</a:t>
            </a:r>
            <a:r>
              <a:rPr lang="ja-JP" altLang="en-US" sz="1200" b="1"/>
              <a:t>千葉県・千葉市教員等育成指標</a:t>
            </a:r>
            <a:r>
              <a:rPr lang="ja-JP" altLang="en-US" sz="1200" b="0" i="0" u="none" strike="noStrike" baseline="0">
                <a:effectLst/>
              </a:rPr>
              <a:t>　</a:t>
            </a:r>
            <a:r>
              <a:rPr lang="ja-JP" altLang="en-US" sz="1200" b="1" i="0" u="none" strike="noStrike" baseline="0"/>
              <a:t> </a:t>
            </a:r>
            <a:r>
              <a:rPr lang="ja-JP" altLang="en-US" sz="1200" b="0" i="0" u="none" strike="noStrike" baseline="0">
                <a:effectLst/>
              </a:rPr>
              <a:t>　</a:t>
            </a:r>
            <a:r>
              <a:rPr lang="ja-JP" altLang="en-US" sz="1200" b="1" i="0" u="none" strike="noStrike" baseline="0"/>
              <a:t> </a:t>
            </a:r>
            <a:r>
              <a:rPr lang="ja-JP" altLang="en-US" sz="1200" b="0" i="0" u="none" strike="noStrike" baseline="0">
                <a:effectLst/>
              </a:rPr>
              <a:t>　</a:t>
            </a:r>
            <a:r>
              <a:rPr lang="ja-JP" altLang="en-US" sz="1200" b="1" i="0" u="none" strike="noStrike" baseline="0"/>
              <a:t> </a:t>
            </a:r>
            <a:r>
              <a:rPr lang="ja-JP" altLang="en-US" sz="1200" b="0" i="0" u="none" strike="noStrike" baseline="0">
                <a:effectLst/>
              </a:rPr>
              <a:t>　</a:t>
            </a:r>
            <a:r>
              <a:rPr lang="ja-JP" altLang="en-US" sz="1200" b="1" i="0" u="none" strike="noStrike" baseline="0"/>
              <a:t> </a:t>
            </a:r>
            <a:r>
              <a:rPr lang="ja-JP" altLang="en-US" sz="1200" b="0" i="0" u="none" strike="noStrike" baseline="0">
                <a:effectLst/>
              </a:rPr>
              <a:t>　</a:t>
            </a:r>
            <a:r>
              <a:rPr lang="ja-JP" altLang="en-US" sz="1200" b="1" i="0" u="none" strike="noStrike" baseline="0"/>
              <a:t> </a:t>
            </a:r>
            <a:r>
              <a:rPr lang="ja-JP" altLang="en-US" sz="1200" b="0" i="0" u="none" strike="noStrike" baseline="0">
                <a:effectLst/>
              </a:rPr>
              <a:t>　</a:t>
            </a:r>
            <a:r>
              <a:rPr lang="ja-JP" altLang="en-US" sz="1200" b="1" i="0" u="none" strike="noStrike" baseline="0"/>
              <a:t> 各項目実施回数</a:t>
            </a:r>
            <a:endParaRPr lang="ja-JP"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6719903762029747"/>
          <c:y val="0.18531722359638955"/>
          <c:w val="0.64337970253718291"/>
          <c:h val="0.73205380232049699"/>
        </c:manualLayout>
      </c:layout>
      <c:radarChart>
        <c:radarStyle val="marker"/>
        <c:varyColors val="0"/>
        <c:ser>
          <c:idx val="0"/>
          <c:order val="0"/>
          <c:spPr>
            <a:ln w="28575" cap="rnd">
              <a:solidFill>
                <a:schemeClr val="accent1"/>
              </a:solidFill>
              <a:round/>
            </a:ln>
            <a:effectLst/>
          </c:spPr>
          <c:marker>
            <c:symbol val="none"/>
          </c:marker>
          <c:cat>
            <c:strRef>
              <c:f>'様式４報告書　拠１③'!$BZ$19:$BZ$24</c:f>
              <c:strCache>
                <c:ptCount val="6"/>
                <c:pt idx="0">
                  <c:v>A</c:v>
                </c:pt>
                <c:pt idx="1">
                  <c:v>B</c:v>
                </c:pt>
                <c:pt idx="2">
                  <c:v>C</c:v>
                </c:pt>
                <c:pt idx="3">
                  <c:v>D</c:v>
                </c:pt>
                <c:pt idx="4">
                  <c:v>E</c:v>
                </c:pt>
                <c:pt idx="5">
                  <c:v>F</c:v>
                </c:pt>
              </c:strCache>
            </c:strRef>
          </c:cat>
          <c:val>
            <c:numRef>
              <c:f>'様式４報告書　拠１③'!$CA$19:$CA$24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994-4249-B78A-5B83DB2B10A7}"/>
            </c:ext>
          </c:extLst>
        </c:ser>
        <c:dLbls>
          <c:showLegendKey val="0"/>
          <c:showVal val="0"/>
          <c:showCatName val="0"/>
          <c:showSerName val="0"/>
          <c:showPercent val="0"/>
          <c:showBubbleSize val="0"/>
        </c:dLbls>
        <c:axId val="769095960"/>
        <c:axId val="769097400"/>
      </c:radarChart>
      <c:catAx>
        <c:axId val="7690959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9097400"/>
        <c:crosses val="autoZero"/>
        <c:auto val="1"/>
        <c:lblAlgn val="ctr"/>
        <c:lblOffset val="100"/>
        <c:noMultiLvlLbl val="0"/>
      </c:catAx>
      <c:valAx>
        <c:axId val="769097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9095960"/>
        <c:crosses val="autoZero"/>
        <c:crossBetween val="between"/>
        <c:majorUnit val="1"/>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ltLang="ja-JP" sz="1200" b="1"/>
              <a:t>【</a:t>
            </a:r>
            <a:r>
              <a:rPr lang="ja-JP" altLang="en-US" sz="1200" b="1"/>
              <a:t>参考</a:t>
            </a:r>
            <a:r>
              <a:rPr lang="en-US" altLang="ja-JP" sz="1200" b="1"/>
              <a:t>】</a:t>
            </a:r>
            <a:r>
              <a:rPr lang="ja-JP" altLang="en-US" sz="1200" b="1"/>
              <a:t>千葉県・千葉市教員等育成指標</a:t>
            </a:r>
            <a:endParaRPr lang="en-US" altLang="ja-JP" sz="1200" b="1"/>
          </a:p>
          <a:p>
            <a:pPr>
              <a:defRPr sz="1200" b="1"/>
            </a:pPr>
            <a:r>
              <a:rPr lang="ja-JP" altLang="en-US" sz="1200" b="1"/>
              <a:t>各項目実施回数</a:t>
            </a:r>
            <a:endParaRPr lang="ja-JP"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ltLang="ja-JP"/>
        </a:p>
      </c:txPr>
    </c:title>
    <c:autoTitleDeleted val="0"/>
    <c:plotArea>
      <c:layout/>
      <c:radarChart>
        <c:radarStyle val="marker"/>
        <c:varyColors val="0"/>
        <c:ser>
          <c:idx val="0"/>
          <c:order val="0"/>
          <c:spPr>
            <a:ln w="28575" cap="rnd">
              <a:solidFill>
                <a:schemeClr val="accent1"/>
              </a:solidFill>
              <a:round/>
            </a:ln>
            <a:effectLst/>
          </c:spPr>
          <c:marker>
            <c:symbol val="none"/>
          </c:marker>
          <c:cat>
            <c:strRef>
              <c:f>'様式4報告書　拠１④'!$BZ$19:$BZ$24</c:f>
              <c:strCache>
                <c:ptCount val="6"/>
                <c:pt idx="0">
                  <c:v>A</c:v>
                </c:pt>
                <c:pt idx="1">
                  <c:v>B</c:v>
                </c:pt>
                <c:pt idx="2">
                  <c:v>C</c:v>
                </c:pt>
                <c:pt idx="3">
                  <c:v>D</c:v>
                </c:pt>
                <c:pt idx="4">
                  <c:v>E</c:v>
                </c:pt>
                <c:pt idx="5">
                  <c:v>F</c:v>
                </c:pt>
              </c:strCache>
            </c:strRef>
          </c:cat>
          <c:val>
            <c:numRef>
              <c:f>'様式4報告書　拠１④'!$CA$19:$CA$24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F3E-4615-976E-8FBF436DC701}"/>
            </c:ext>
          </c:extLst>
        </c:ser>
        <c:dLbls>
          <c:showLegendKey val="0"/>
          <c:showVal val="0"/>
          <c:showCatName val="0"/>
          <c:showSerName val="0"/>
          <c:showPercent val="0"/>
          <c:showBubbleSize val="0"/>
        </c:dLbls>
        <c:axId val="703842272"/>
        <c:axId val="703839032"/>
      </c:radarChart>
      <c:catAx>
        <c:axId val="70384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3839032"/>
        <c:crosses val="autoZero"/>
        <c:auto val="1"/>
        <c:lblAlgn val="ctr"/>
        <c:lblOffset val="100"/>
        <c:noMultiLvlLbl val="0"/>
      </c:catAx>
      <c:valAx>
        <c:axId val="703839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3842272"/>
        <c:crosses val="autoZero"/>
        <c:crossBetween val="between"/>
        <c:majorUnit val="1"/>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ltLang="ja-JP" sz="1200" b="1"/>
              <a:t>【</a:t>
            </a:r>
            <a:r>
              <a:rPr lang="ja-JP" altLang="en-US" sz="1200" b="1"/>
              <a:t>参考</a:t>
            </a:r>
            <a:r>
              <a:rPr lang="en-US" altLang="ja-JP" sz="1200" b="1"/>
              <a:t>】</a:t>
            </a:r>
            <a:r>
              <a:rPr lang="ja-JP" altLang="en-US" sz="1200" b="1"/>
              <a:t>千葉県・千葉市教員等育成指標</a:t>
            </a:r>
            <a:endParaRPr lang="en-US" altLang="ja-JP" sz="1200" b="1"/>
          </a:p>
          <a:p>
            <a:pPr>
              <a:defRPr sz="1200" b="1"/>
            </a:pPr>
            <a:r>
              <a:rPr lang="ja-JP" altLang="en-US" sz="1200" b="1"/>
              <a:t>各項目実施回数</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ltLang="ja-JP"/>
        </a:p>
      </c:txPr>
    </c:title>
    <c:autoTitleDeleted val="0"/>
    <c:plotArea>
      <c:layout/>
      <c:radarChart>
        <c:radarStyle val="marker"/>
        <c:varyColors val="0"/>
        <c:ser>
          <c:idx val="0"/>
          <c:order val="0"/>
          <c:spPr>
            <a:ln w="28575" cap="rnd">
              <a:solidFill>
                <a:schemeClr val="accent1"/>
              </a:solidFill>
              <a:round/>
            </a:ln>
            <a:effectLst/>
          </c:spPr>
          <c:marker>
            <c:symbol val="none"/>
          </c:marker>
          <c:val>
            <c:numRef>
              <c:f>'様式4報告書　従1⑤'!$CA$19:$CA$24</c:f>
              <c:numCache>
                <c:formatCode>General</c:formatCode>
                <c:ptCount val="6"/>
                <c:pt idx="0">
                  <c:v>0</c:v>
                </c:pt>
                <c:pt idx="1">
                  <c:v>0</c:v>
                </c:pt>
                <c:pt idx="2">
                  <c:v>0</c:v>
                </c:pt>
                <c:pt idx="3">
                  <c:v>0</c:v>
                </c:pt>
                <c:pt idx="4">
                  <c:v>0</c:v>
                </c:pt>
                <c:pt idx="5">
                  <c:v>0</c:v>
                </c:pt>
              </c:numCache>
            </c:numRef>
          </c:val>
          <c:extLst>
            <c:ext xmlns:c15="http://schemas.microsoft.com/office/drawing/2012/chart" uri="{02D57815-91ED-43cb-92C2-25804820EDAC}">
              <c15:filteredCategoryTitle>
                <c15:cat>
                  <c:strRef>
                    <c:extLst>
                      <c:ext uri="{02D57815-91ED-43cb-92C2-25804820EDAC}">
                        <c15:formulaRef>
                          <c15:sqref>'様式4報告書　従1⑤'!$BZ$19:$BZ$24</c15:sqref>
                        </c15:formulaRef>
                      </c:ext>
                    </c:extLst>
                    <c:strCache>
                      <c:ptCount val="6"/>
                      <c:pt idx="0">
                        <c:v>A</c:v>
                      </c:pt>
                      <c:pt idx="1">
                        <c:v>B</c:v>
                      </c:pt>
                      <c:pt idx="2">
                        <c:v>C</c:v>
                      </c:pt>
                      <c:pt idx="3">
                        <c:v>D</c:v>
                      </c:pt>
                      <c:pt idx="4">
                        <c:v>E</c:v>
                      </c:pt>
                      <c:pt idx="5">
                        <c:v>F</c:v>
                      </c:pt>
                    </c:strCache>
                  </c:strRef>
                </c15:cat>
              </c15:filteredCategoryTitle>
            </c:ext>
            <c:ext xmlns:c16="http://schemas.microsoft.com/office/drawing/2014/chart" uri="{C3380CC4-5D6E-409C-BE32-E72D297353CC}">
              <c16:uniqueId val="{00000000-A3C1-4883-888D-D0D9BA3EB974}"/>
            </c:ext>
          </c:extLst>
        </c:ser>
        <c:dLbls>
          <c:showLegendKey val="0"/>
          <c:showVal val="0"/>
          <c:showCatName val="0"/>
          <c:showSerName val="0"/>
          <c:showPercent val="0"/>
          <c:showBubbleSize val="0"/>
        </c:dLbls>
        <c:axId val="798433280"/>
        <c:axId val="798433640"/>
      </c:radarChart>
      <c:catAx>
        <c:axId val="79843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8433640"/>
        <c:crosses val="autoZero"/>
        <c:auto val="1"/>
        <c:lblAlgn val="ctr"/>
        <c:lblOffset val="100"/>
        <c:noMultiLvlLbl val="0"/>
      </c:catAx>
      <c:valAx>
        <c:axId val="798433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8433280"/>
        <c:crosses val="autoZero"/>
        <c:crossBetween val="between"/>
        <c:majorUnit val="1"/>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ltLang="ja-JP" sz="1200" b="1"/>
              <a:t>【</a:t>
            </a:r>
            <a:r>
              <a:rPr lang="ja-JP" altLang="en-US" sz="1200" b="1"/>
              <a:t>参考</a:t>
            </a:r>
            <a:r>
              <a:rPr lang="en-US" altLang="ja-JP" sz="1200" b="1"/>
              <a:t>】</a:t>
            </a:r>
            <a:r>
              <a:rPr lang="ja-JP" altLang="en-US" sz="1200" b="1"/>
              <a:t>千葉県・千葉市教員等育成指標</a:t>
            </a:r>
            <a:endParaRPr lang="en-US" altLang="ja-JP" sz="1200" b="1"/>
          </a:p>
          <a:p>
            <a:pPr>
              <a:defRPr sz="1200" b="1"/>
            </a:pPr>
            <a:r>
              <a:rPr lang="ja-JP" altLang="en-US" sz="1200" b="1"/>
              <a:t>各項目実施回数</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ltLang="ja-JP"/>
        </a:p>
      </c:txPr>
    </c:title>
    <c:autoTitleDeleted val="0"/>
    <c:plotArea>
      <c:layout/>
      <c:radarChart>
        <c:radarStyle val="marker"/>
        <c:varyColors val="0"/>
        <c:ser>
          <c:idx val="0"/>
          <c:order val="0"/>
          <c:spPr>
            <a:ln w="28575" cap="rnd">
              <a:solidFill>
                <a:schemeClr val="accent1"/>
              </a:solidFill>
              <a:round/>
            </a:ln>
            <a:effectLst/>
          </c:spPr>
          <c:marker>
            <c:symbol val="none"/>
          </c:marker>
          <c:val>
            <c:numRef>
              <c:f>'様式４報告書　従1⑥'!$CA$19:$CA$24</c:f>
              <c:numCache>
                <c:formatCode>General</c:formatCode>
                <c:ptCount val="6"/>
                <c:pt idx="0">
                  <c:v>0</c:v>
                </c:pt>
                <c:pt idx="1">
                  <c:v>0</c:v>
                </c:pt>
                <c:pt idx="2">
                  <c:v>0</c:v>
                </c:pt>
                <c:pt idx="3">
                  <c:v>0</c:v>
                </c:pt>
                <c:pt idx="4">
                  <c:v>0</c:v>
                </c:pt>
                <c:pt idx="5">
                  <c:v>0</c:v>
                </c:pt>
              </c:numCache>
            </c:numRef>
          </c:val>
          <c:extLst>
            <c:ext xmlns:c15="http://schemas.microsoft.com/office/drawing/2012/chart" uri="{02D57815-91ED-43cb-92C2-25804820EDAC}">
              <c15:filteredCategoryTitle>
                <c15:cat>
                  <c:strRef>
                    <c:extLst>
                      <c:ext uri="{02D57815-91ED-43cb-92C2-25804820EDAC}">
                        <c15:formulaRef>
                          <c15:sqref>'様式４報告書　従1⑥'!$BZ$19:$BZ$24</c15:sqref>
                        </c15:formulaRef>
                      </c:ext>
                    </c:extLst>
                    <c:strCache>
                      <c:ptCount val="6"/>
                      <c:pt idx="0">
                        <c:v>A</c:v>
                      </c:pt>
                      <c:pt idx="1">
                        <c:v>B</c:v>
                      </c:pt>
                      <c:pt idx="2">
                        <c:v>C</c:v>
                      </c:pt>
                      <c:pt idx="3">
                        <c:v>D</c:v>
                      </c:pt>
                      <c:pt idx="4">
                        <c:v>E</c:v>
                      </c:pt>
                      <c:pt idx="5">
                        <c:v>F</c:v>
                      </c:pt>
                    </c:strCache>
                  </c:strRef>
                </c15:cat>
              </c15:filteredCategoryTitle>
            </c:ext>
            <c:ext xmlns:c16="http://schemas.microsoft.com/office/drawing/2014/chart" uri="{C3380CC4-5D6E-409C-BE32-E72D297353CC}">
              <c16:uniqueId val="{00000000-E5D5-4F5C-B283-F3E92DF72BF7}"/>
            </c:ext>
          </c:extLst>
        </c:ser>
        <c:dLbls>
          <c:showLegendKey val="0"/>
          <c:showVal val="0"/>
          <c:showCatName val="0"/>
          <c:showSerName val="0"/>
          <c:showPercent val="0"/>
          <c:showBubbleSize val="0"/>
        </c:dLbls>
        <c:axId val="804189760"/>
        <c:axId val="107644352"/>
      </c:radarChart>
      <c:catAx>
        <c:axId val="8041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7644352"/>
        <c:crosses val="autoZero"/>
        <c:auto val="1"/>
        <c:lblAlgn val="ctr"/>
        <c:lblOffset val="100"/>
        <c:noMultiLvlLbl val="0"/>
      </c:catAx>
      <c:valAx>
        <c:axId val="107644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04189760"/>
        <c:crosses val="autoZero"/>
        <c:crossBetween val="between"/>
        <c:majorUnit val="1"/>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altLang="ja-JP" sz="1200" b="1">
                <a:latin typeface="+mj-ea"/>
                <a:ea typeface="+mj-ea"/>
              </a:rPr>
              <a:t>【</a:t>
            </a:r>
            <a:r>
              <a:rPr lang="ja-JP" altLang="en-US" sz="1200" b="1">
                <a:latin typeface="+mj-ea"/>
                <a:ea typeface="+mj-ea"/>
              </a:rPr>
              <a:t>参考</a:t>
            </a:r>
            <a:r>
              <a:rPr lang="en-US" altLang="ja-JP" sz="1200" b="1">
                <a:latin typeface="+mj-ea"/>
                <a:ea typeface="+mj-ea"/>
              </a:rPr>
              <a:t>】</a:t>
            </a:r>
            <a:r>
              <a:rPr lang="ja-JP" altLang="en-US" sz="1200" b="1">
                <a:latin typeface="+mj-ea"/>
                <a:ea typeface="+mj-ea"/>
              </a:rPr>
              <a:t>千葉県・千葉市教員等育成指標</a:t>
            </a:r>
            <a:endParaRPr lang="en-US" altLang="ja-JP" sz="1200" b="1">
              <a:latin typeface="+mj-ea"/>
              <a:ea typeface="+mj-ea"/>
            </a:endParaRPr>
          </a:p>
          <a:p>
            <a:pPr>
              <a:defRPr sz="1200"/>
            </a:pPr>
            <a:r>
              <a:rPr lang="ja-JP" altLang="en-US" sz="1200" b="1">
                <a:latin typeface="+mj-ea"/>
                <a:ea typeface="+mj-ea"/>
              </a:rPr>
              <a:t>各項目実施回数</a:t>
            </a:r>
            <a:endParaRPr lang="ja-JP"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ltLang="ja-JP"/>
        </a:p>
      </c:txPr>
    </c:title>
    <c:autoTitleDeleted val="0"/>
    <c:plotArea>
      <c:layout>
        <c:manualLayout>
          <c:layoutTarget val="inner"/>
          <c:xMode val="edge"/>
          <c:yMode val="edge"/>
          <c:x val="0.15331014873140855"/>
          <c:y val="0.16437036906852456"/>
          <c:w val="0.69893525809273849"/>
          <c:h val="0.75893530197746339"/>
        </c:manualLayout>
      </c:layout>
      <c:radarChart>
        <c:radarStyle val="marker"/>
        <c:varyColors val="0"/>
        <c:ser>
          <c:idx val="0"/>
          <c:order val="0"/>
          <c:spPr>
            <a:ln w="28575" cap="rnd">
              <a:solidFill>
                <a:schemeClr val="accent1"/>
              </a:solidFill>
              <a:round/>
            </a:ln>
            <a:effectLst/>
          </c:spPr>
          <c:marker>
            <c:symbol val="none"/>
          </c:marker>
          <c:val>
            <c:numRef>
              <c:f>'様式４報告書　従1⑦'!$CA$19:$CA$24</c:f>
              <c:numCache>
                <c:formatCode>General</c:formatCode>
                <c:ptCount val="6"/>
                <c:pt idx="0">
                  <c:v>0</c:v>
                </c:pt>
                <c:pt idx="1">
                  <c:v>0</c:v>
                </c:pt>
                <c:pt idx="2">
                  <c:v>0</c:v>
                </c:pt>
                <c:pt idx="3">
                  <c:v>0</c:v>
                </c:pt>
                <c:pt idx="4">
                  <c:v>0</c:v>
                </c:pt>
                <c:pt idx="5">
                  <c:v>0</c:v>
                </c:pt>
              </c:numCache>
            </c:numRef>
          </c:val>
          <c:extLst>
            <c:ext xmlns:c15="http://schemas.microsoft.com/office/drawing/2012/chart" uri="{02D57815-91ED-43cb-92C2-25804820EDAC}">
              <c15:filteredCategoryTitle>
                <c15:cat>
                  <c:strRef>
                    <c:extLst>
                      <c:ext uri="{02D57815-91ED-43cb-92C2-25804820EDAC}">
                        <c15:formulaRef>
                          <c15:sqref>'様式４報告書　従1⑦'!$BZ$19:$BZ$24</c15:sqref>
                        </c15:formulaRef>
                      </c:ext>
                    </c:extLst>
                    <c:strCache>
                      <c:ptCount val="6"/>
                      <c:pt idx="0">
                        <c:v>A</c:v>
                      </c:pt>
                      <c:pt idx="1">
                        <c:v>B</c:v>
                      </c:pt>
                      <c:pt idx="2">
                        <c:v>C</c:v>
                      </c:pt>
                      <c:pt idx="3">
                        <c:v>D</c:v>
                      </c:pt>
                      <c:pt idx="4">
                        <c:v>E</c:v>
                      </c:pt>
                      <c:pt idx="5">
                        <c:v>F</c:v>
                      </c:pt>
                    </c:strCache>
                  </c:strRef>
                </c15:cat>
              </c15:filteredCategoryTitle>
            </c:ext>
            <c:ext xmlns:c16="http://schemas.microsoft.com/office/drawing/2014/chart" uri="{C3380CC4-5D6E-409C-BE32-E72D297353CC}">
              <c16:uniqueId val="{00000000-3474-4893-B324-547DD1A47F0F}"/>
            </c:ext>
          </c:extLst>
        </c:ser>
        <c:dLbls>
          <c:showLegendKey val="0"/>
          <c:showVal val="0"/>
          <c:showCatName val="0"/>
          <c:showSerName val="0"/>
          <c:showPercent val="0"/>
          <c:showBubbleSize val="0"/>
        </c:dLbls>
        <c:axId val="761967344"/>
        <c:axId val="761967704"/>
      </c:radarChart>
      <c:catAx>
        <c:axId val="76196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1967704"/>
        <c:crosses val="autoZero"/>
        <c:auto val="1"/>
        <c:lblAlgn val="ctr"/>
        <c:lblOffset val="100"/>
        <c:noMultiLvlLbl val="0"/>
      </c:catAx>
      <c:valAx>
        <c:axId val="761967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1967344"/>
        <c:crosses val="autoZero"/>
        <c:crossBetween val="between"/>
        <c:majorUnit val="1"/>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ltLang="ja-JP" sz="1200" b="1"/>
              <a:t>【</a:t>
            </a:r>
            <a:r>
              <a:rPr lang="ja-JP" altLang="en-US" sz="1200" b="1"/>
              <a:t>参考</a:t>
            </a:r>
            <a:r>
              <a:rPr lang="en-US" altLang="ja-JP" sz="1200" b="1"/>
              <a:t>】</a:t>
            </a:r>
            <a:r>
              <a:rPr lang="ja-JP" altLang="en-US" sz="1200" b="1"/>
              <a:t>千葉県・千葉市教員等育成指標</a:t>
            </a:r>
            <a:endParaRPr lang="en-US" altLang="ja-JP" sz="1200" b="1"/>
          </a:p>
          <a:p>
            <a:pPr>
              <a:defRPr sz="1200" b="1"/>
            </a:pPr>
            <a:r>
              <a:rPr lang="ja-JP" altLang="en-US" sz="1200" b="1"/>
              <a:t>各項目実施回数</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ltLang="ja-JP"/>
        </a:p>
      </c:txPr>
    </c:title>
    <c:autoTitleDeleted val="0"/>
    <c:plotArea>
      <c:layout/>
      <c:radarChart>
        <c:radarStyle val="marker"/>
        <c:varyColors val="0"/>
        <c:ser>
          <c:idx val="0"/>
          <c:order val="0"/>
          <c:spPr>
            <a:ln w="28575" cap="rnd">
              <a:solidFill>
                <a:schemeClr val="accent1"/>
              </a:solidFill>
              <a:round/>
            </a:ln>
            <a:effectLst/>
          </c:spPr>
          <c:marker>
            <c:symbol val="none"/>
          </c:marker>
          <c:cat>
            <c:strRef>
              <c:f>'様式４報告書　従1⑧'!$BZ$19:$BZ$24</c:f>
              <c:strCache>
                <c:ptCount val="6"/>
                <c:pt idx="0">
                  <c:v>A</c:v>
                </c:pt>
                <c:pt idx="1">
                  <c:v>B</c:v>
                </c:pt>
                <c:pt idx="2">
                  <c:v>C</c:v>
                </c:pt>
                <c:pt idx="3">
                  <c:v>D</c:v>
                </c:pt>
                <c:pt idx="4">
                  <c:v>E</c:v>
                </c:pt>
                <c:pt idx="5">
                  <c:v>F</c:v>
                </c:pt>
              </c:strCache>
            </c:strRef>
          </c:cat>
          <c:val>
            <c:numRef>
              <c:f>'様式４報告書　従1⑧'!$CA$19:$CA$24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004-4192-A28E-B7F0BA5ECB25}"/>
            </c:ext>
          </c:extLst>
        </c:ser>
        <c:dLbls>
          <c:showLegendKey val="0"/>
          <c:showVal val="0"/>
          <c:showCatName val="0"/>
          <c:showSerName val="0"/>
          <c:showPercent val="0"/>
          <c:showBubbleSize val="0"/>
        </c:dLbls>
        <c:axId val="853362520"/>
        <c:axId val="853361800"/>
      </c:radarChart>
      <c:catAx>
        <c:axId val="853362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53361800"/>
        <c:crosses val="autoZero"/>
        <c:auto val="1"/>
        <c:lblAlgn val="ctr"/>
        <c:lblOffset val="100"/>
        <c:noMultiLvlLbl val="0"/>
      </c:catAx>
      <c:valAx>
        <c:axId val="8533618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53362520"/>
        <c:crosses val="autoZero"/>
        <c:crossBetween val="between"/>
        <c:majorUnit val="1"/>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18" Type="http://schemas.openxmlformats.org/officeDocument/2006/relationships/image" Target="../media/image31.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 Type="http://schemas.openxmlformats.org/officeDocument/2006/relationships/image" Target="../media/image15.png"/><Relationship Id="rId16" Type="http://schemas.openxmlformats.org/officeDocument/2006/relationships/image" Target="../media/image29.png"/><Relationship Id="rId20" Type="http://schemas.openxmlformats.org/officeDocument/2006/relationships/image" Target="../media/image33.jp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png"/><Relationship Id="rId19" Type="http://schemas.openxmlformats.org/officeDocument/2006/relationships/image" Target="../media/image32.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214312</xdr:colOff>
      <xdr:row>128</xdr:row>
      <xdr:rowOff>35720</xdr:rowOff>
    </xdr:from>
    <xdr:to>
      <xdr:col>11</xdr:col>
      <xdr:colOff>30162</xdr:colOff>
      <xdr:row>135</xdr:row>
      <xdr:rowOff>107606</xdr:rowOff>
    </xdr:to>
    <xdr:pic>
      <xdr:nvPicPr>
        <xdr:cNvPr id="74" name="図 73">
          <a:extLst>
            <a:ext uri="{FF2B5EF4-FFF2-40B4-BE49-F238E27FC236}">
              <a16:creationId xmlns:a16="http://schemas.microsoft.com/office/drawing/2014/main" id="{00000000-0008-0000-0000-00004A000000}"/>
            </a:ext>
          </a:extLst>
        </xdr:cNvPr>
        <xdr:cNvPicPr>
          <a:picLocks noChangeAspect="1"/>
        </xdr:cNvPicPr>
      </xdr:nvPicPr>
      <xdr:blipFill rotWithShape="1">
        <a:blip xmlns:r="http://schemas.openxmlformats.org/officeDocument/2006/relationships" r:embed="rId1"/>
        <a:srcRect l="8405" t="60334" r="31454" b="21865"/>
        <a:stretch/>
      </xdr:blipFill>
      <xdr:spPr>
        <a:xfrm>
          <a:off x="214312" y="21383626"/>
          <a:ext cx="7405688" cy="1232349"/>
        </a:xfrm>
        <a:prstGeom prst="rect">
          <a:avLst/>
        </a:prstGeom>
      </xdr:spPr>
    </xdr:pic>
    <xdr:clientData/>
  </xdr:twoCellAnchor>
  <xdr:twoCellAnchor editAs="oneCell">
    <xdr:from>
      <xdr:col>4</xdr:col>
      <xdr:colOff>410367</xdr:colOff>
      <xdr:row>141</xdr:row>
      <xdr:rowOff>145258</xdr:rowOff>
    </xdr:from>
    <xdr:to>
      <xdr:col>10</xdr:col>
      <xdr:colOff>542129</xdr:colOff>
      <xdr:row>154</xdr:row>
      <xdr:rowOff>94460</xdr:rowOff>
    </xdr:to>
    <xdr:pic>
      <xdr:nvPicPr>
        <xdr:cNvPr id="1591120" name="図 12">
          <a:extLst>
            <a:ext uri="{FF2B5EF4-FFF2-40B4-BE49-F238E27FC236}">
              <a16:creationId xmlns:a16="http://schemas.microsoft.com/office/drawing/2014/main" id="{00000000-0008-0000-0000-0000504718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4758" t="53301" r="54285" b="18263"/>
        <a:stretch/>
      </xdr:blipFill>
      <xdr:spPr bwMode="auto">
        <a:xfrm>
          <a:off x="2848767" y="22995733"/>
          <a:ext cx="3789362" cy="205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38098</xdr:colOff>
      <xdr:row>0</xdr:row>
      <xdr:rowOff>38100</xdr:rowOff>
    </xdr:from>
    <xdr:to>
      <xdr:col>10</xdr:col>
      <xdr:colOff>666749</xdr:colOff>
      <xdr:row>2</xdr:row>
      <xdr:rowOff>123825</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38098" y="38100"/>
          <a:ext cx="7486651" cy="428625"/>
        </a:xfrm>
        <a:prstGeom prst="rect">
          <a:avLst/>
        </a:prstGeo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lstStyle/>
        <a:p>
          <a:pPr algn="ctr"/>
          <a:r>
            <a:rPr kumimoji="1" lang="ja-JP" altLang="en-US" sz="2000" b="1">
              <a:latin typeface="HG丸ｺﾞｼｯｸM-PRO" panose="020F0600000000000000" pitchFamily="50" charset="-128"/>
              <a:ea typeface="HG丸ｺﾞｼｯｸM-PRO" panose="020F0600000000000000" pitchFamily="50" charset="-128"/>
            </a:rPr>
            <a:t>様式３　年間指導計画書</a:t>
          </a:r>
          <a:r>
            <a:rPr kumimoji="1" lang="en-US" altLang="ja-JP" sz="2000" b="1">
              <a:latin typeface="HG丸ｺﾞｼｯｸM-PRO" panose="020F0600000000000000" pitchFamily="50" charset="-128"/>
              <a:ea typeface="HG丸ｺﾞｼｯｸM-PRO" panose="020F0600000000000000" pitchFamily="50" charset="-128"/>
            </a:rPr>
            <a:t>【</a:t>
          </a:r>
          <a:r>
            <a:rPr kumimoji="1" lang="ja-JP" altLang="en-US" sz="2000" b="1">
              <a:latin typeface="HG丸ｺﾞｼｯｸM-PRO" panose="020F0600000000000000" pitchFamily="50" charset="-128"/>
              <a:ea typeface="HG丸ｺﾞｼｯｸM-PRO" panose="020F0600000000000000" pitchFamily="50" charset="-128"/>
            </a:rPr>
            <a:t>校内研修</a:t>
          </a:r>
          <a:r>
            <a:rPr kumimoji="1" lang="en-US" altLang="ja-JP" sz="2000" b="1">
              <a:latin typeface="HG丸ｺﾞｼｯｸM-PRO" panose="020F0600000000000000" pitchFamily="50" charset="-128"/>
              <a:ea typeface="HG丸ｺﾞｼｯｸM-PRO" panose="020F0600000000000000" pitchFamily="50" charset="-128"/>
            </a:rPr>
            <a:t>】</a:t>
          </a:r>
          <a:r>
            <a:rPr kumimoji="1" lang="ja-JP" altLang="en-US" sz="2000" b="1">
              <a:latin typeface="HG丸ｺﾞｼｯｸM-PRO" panose="020F0600000000000000" pitchFamily="50" charset="-128"/>
              <a:ea typeface="HG丸ｺﾞｼｯｸM-PRO" panose="020F0600000000000000" pitchFamily="50" charset="-128"/>
            </a:rPr>
            <a:t>の入力の仕方</a:t>
          </a:r>
        </a:p>
      </xdr:txBody>
    </xdr:sp>
    <xdr:clientData/>
  </xdr:twoCellAnchor>
  <xdr:twoCellAnchor>
    <xdr:from>
      <xdr:col>0</xdr:col>
      <xdr:colOff>209550</xdr:colOff>
      <xdr:row>12</xdr:row>
      <xdr:rowOff>82550</xdr:rowOff>
    </xdr:from>
    <xdr:to>
      <xdr:col>10</xdr:col>
      <xdr:colOff>542925</xdr:colOff>
      <xdr:row>14</xdr:row>
      <xdr:rowOff>9525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209550" y="2044700"/>
          <a:ext cx="6429375" cy="250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１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e</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ラーニング研修実施計画」の各回に視聴予定日を入力します。</a:t>
          </a:r>
        </a:p>
      </xdr:txBody>
    </xdr:sp>
    <xdr:clientData/>
  </xdr:twoCellAnchor>
  <xdr:twoCellAnchor>
    <xdr:from>
      <xdr:col>0</xdr:col>
      <xdr:colOff>209550</xdr:colOff>
      <xdr:row>24</xdr:row>
      <xdr:rowOff>133349</xdr:rowOff>
    </xdr:from>
    <xdr:to>
      <xdr:col>10</xdr:col>
      <xdr:colOff>542925</xdr:colOff>
      <xdr:row>27</xdr:row>
      <xdr:rowOff>83344</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209550" y="3645693"/>
          <a:ext cx="7239000" cy="4500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２　「学校名」を</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千葉県立○○特別支援学校</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のように入力します。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入力された学校名は「様式４　年間指導報告書</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校内研修</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」の「学校名」に反映されます。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209550</xdr:colOff>
      <xdr:row>43</xdr:row>
      <xdr:rowOff>76200</xdr:rowOff>
    </xdr:from>
    <xdr:to>
      <xdr:col>10</xdr:col>
      <xdr:colOff>542925</xdr:colOff>
      <xdr:row>46</xdr:row>
      <xdr:rowOff>68263</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209550" y="7058025"/>
          <a:ext cx="6429375" cy="4778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３　「校長名」を入力します。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入力された校長名は「様式４　年間指導報告書</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校内研修</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」の「校長名」に反映されます。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219075</xdr:colOff>
      <xdr:row>64</xdr:row>
      <xdr:rowOff>0</xdr:rowOff>
    </xdr:from>
    <xdr:to>
      <xdr:col>10</xdr:col>
      <xdr:colOff>552450</xdr:colOff>
      <xdr:row>68</xdr:row>
      <xdr:rowOff>95250</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219075" y="9201149"/>
          <a:ext cx="7191375" cy="8382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４　「研修者名」を入力します。初任者が複数配置の場合、連名でもかまいません。</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１２名分（１行につき４名で３行まで）入力できます。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セル内の改行は「</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Alt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Enter</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」でできます。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209550</xdr:colOff>
      <xdr:row>83</xdr:row>
      <xdr:rowOff>161924</xdr:rowOff>
    </xdr:from>
    <xdr:to>
      <xdr:col>10</xdr:col>
      <xdr:colOff>638175</xdr:colOff>
      <xdr:row>89</xdr:row>
      <xdr:rowOff>19050</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09550" y="12334874"/>
          <a:ext cx="7286625" cy="8858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５　「研修方式」を入力します。セル右下の▼から、</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「拠点校方式」「従来方式」「拠点校方式及び従来方式」の</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いずれかを選択してください。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219076</xdr:colOff>
      <xdr:row>105</xdr:row>
      <xdr:rowOff>133349</xdr:rowOff>
    </xdr:from>
    <xdr:to>
      <xdr:col>10</xdr:col>
      <xdr:colOff>666750</xdr:colOff>
      <xdr:row>109</xdr:row>
      <xdr:rowOff>85724</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19076" y="15735299"/>
          <a:ext cx="7305674" cy="638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６　「月」「日」を入力します。▼から選択してください。入力すると「曜」が自動表示</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されます。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209551</xdr:colOff>
      <xdr:row>156</xdr:row>
      <xdr:rowOff>76200</xdr:rowOff>
    </xdr:from>
    <xdr:to>
      <xdr:col>10</xdr:col>
      <xdr:colOff>406400</xdr:colOff>
      <xdr:row>167</xdr:row>
      <xdr:rowOff>133350</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209551" y="25355550"/>
          <a:ext cx="6292849" cy="1838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８　「指標の主たる位置付け」を入力します。</a:t>
          </a: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「千葉県・千葉市教員等育成指標」を参照し、各校が意図する研修のねらいに即し</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て、適当な項目を▼から選択してください。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5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各項目の内容については、表外右上の一覧・別シートの一覧・研修の手引を参照</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nSpc>
              <a:spcPts val="13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してください。</a:t>
          </a:r>
        </a:p>
      </xdr:txBody>
    </xdr:sp>
    <xdr:clientData/>
  </xdr:twoCellAnchor>
  <xdr:twoCellAnchor>
    <xdr:from>
      <xdr:col>0</xdr:col>
      <xdr:colOff>197644</xdr:colOff>
      <xdr:row>191</xdr:row>
      <xdr:rowOff>47626</xdr:rowOff>
    </xdr:from>
    <xdr:to>
      <xdr:col>10</xdr:col>
      <xdr:colOff>588169</xdr:colOff>
      <xdr:row>196</xdr:row>
      <xdr:rowOff>95249</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197644" y="32063532"/>
          <a:ext cx="7296150" cy="8810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９　「主たる指導担当者」を入力します。▼から選択してください。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複数で担当する場合も主担当者を選択してください。</a:t>
          </a: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指導教員　→　拠点校指導教員、指導教員、校内指導教員</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219075</xdr:colOff>
      <xdr:row>204</xdr:row>
      <xdr:rowOff>133350</xdr:rowOff>
    </xdr:from>
    <xdr:to>
      <xdr:col>10</xdr:col>
      <xdr:colOff>676274</xdr:colOff>
      <xdr:row>209</xdr:row>
      <xdr:rowOff>47625</xdr:rowOff>
    </xdr:to>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a:xfrm>
          <a:off x="219075" y="31337250"/>
          <a:ext cx="7315199" cy="771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10</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同様に３０回分を入力してください。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全て入力したら、下方の「千葉県・千葉市教員等育成指標　各項目実施計画回数」</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を参照してください。</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印刷して提出する必要はありません。</a:t>
          </a:r>
        </a:p>
      </xdr:txBody>
    </xdr:sp>
    <xdr:clientData/>
  </xdr:twoCellAnchor>
  <xdr:twoCellAnchor>
    <xdr:from>
      <xdr:col>0</xdr:col>
      <xdr:colOff>209550</xdr:colOff>
      <xdr:row>236</xdr:row>
      <xdr:rowOff>150020</xdr:rowOff>
    </xdr:from>
    <xdr:to>
      <xdr:col>10</xdr:col>
      <xdr:colOff>590549</xdr:colOff>
      <xdr:row>241</xdr:row>
      <xdr:rowOff>54769</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209550" y="39500176"/>
          <a:ext cx="7286624" cy="7381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lstStyle/>
        <a:p>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11</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印刷するなどして、入力に間違いがないか、再度確認してください。</a:t>
          </a:r>
        </a:p>
      </xdr:txBody>
    </xdr:sp>
    <xdr:clientData/>
  </xdr:twoCellAnchor>
  <xdr:twoCellAnchor>
    <xdr:from>
      <xdr:col>0</xdr:col>
      <xdr:colOff>123031</xdr:colOff>
      <xdr:row>136</xdr:row>
      <xdr:rowOff>66676</xdr:rowOff>
    </xdr:from>
    <xdr:to>
      <xdr:col>11</xdr:col>
      <xdr:colOff>1587</xdr:colOff>
      <xdr:row>139</xdr:row>
      <xdr:rowOff>103981</xdr:rowOff>
    </xdr:to>
    <xdr:sp macro="" textlink="">
      <xdr:nvSpPr>
        <xdr:cNvPr id="61" name="テキスト ボックス 60">
          <a:extLst>
            <a:ext uri="{FF2B5EF4-FFF2-40B4-BE49-F238E27FC236}">
              <a16:creationId xmlns:a16="http://schemas.microsoft.com/office/drawing/2014/main" id="{00000000-0008-0000-0000-00003D000000}"/>
            </a:ext>
          </a:extLst>
        </xdr:cNvPr>
        <xdr:cNvSpPr txBox="1"/>
      </xdr:nvSpPr>
      <xdr:spPr>
        <a:xfrm>
          <a:off x="123031" y="22107526"/>
          <a:ext cx="6603206" cy="5230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入力された項目は、「様式４　年間指導報告書</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校内研修</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」の「主な内容等」に</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反映され、▼で選択できるようになります。報告書作成の際に御活用ください。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83340</xdr:colOff>
      <xdr:row>140</xdr:row>
      <xdr:rowOff>11907</xdr:rowOff>
    </xdr:from>
    <xdr:to>
      <xdr:col>4</xdr:col>
      <xdr:colOff>23812</xdr:colOff>
      <xdr:row>141</xdr:row>
      <xdr:rowOff>107158</xdr:rowOff>
    </xdr:to>
    <xdr:sp macro="" textlink="">
      <xdr:nvSpPr>
        <xdr:cNvPr id="69" name="テキスト ボックス 68">
          <a:extLst>
            <a:ext uri="{FF2B5EF4-FFF2-40B4-BE49-F238E27FC236}">
              <a16:creationId xmlns:a16="http://schemas.microsoft.com/office/drawing/2014/main" id="{00000000-0008-0000-0000-000045000000}"/>
            </a:ext>
          </a:extLst>
        </xdr:cNvPr>
        <xdr:cNvSpPr txBox="1"/>
      </xdr:nvSpPr>
      <xdr:spPr>
        <a:xfrm>
          <a:off x="83340" y="23526751"/>
          <a:ext cx="2702722" cy="261938"/>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lstStyle/>
        <a:p>
          <a:pPr algn="ctr">
            <a:lnSpc>
              <a:spcPts val="1400"/>
            </a:lnSpc>
          </a:pP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様式３　年間指導計画書</a:t>
          </a:r>
          <a:endParaRPr kumimoji="1" lang="en-US" altLang="ja-JP" sz="1400" b="1">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6</xdr:col>
      <xdr:colOff>333377</xdr:colOff>
      <xdr:row>139</xdr:row>
      <xdr:rowOff>107155</xdr:rowOff>
    </xdr:from>
    <xdr:to>
      <xdr:col>10</xdr:col>
      <xdr:colOff>309563</xdr:colOff>
      <xdr:row>141</xdr:row>
      <xdr:rowOff>47625</xdr:rowOff>
    </xdr:to>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4476752" y="23288624"/>
          <a:ext cx="2738436" cy="273845"/>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lstStyle/>
        <a:p>
          <a:pPr algn="ctr">
            <a:lnSpc>
              <a:spcPts val="1400"/>
            </a:lnSpc>
          </a:pP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様式４　年間指導報告書</a:t>
          </a:r>
          <a:endParaRPr kumimoji="1" lang="en-US" altLang="ja-JP" sz="1400" b="1">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230188</xdr:colOff>
      <xdr:row>243</xdr:row>
      <xdr:rowOff>114300</xdr:rowOff>
    </xdr:from>
    <xdr:to>
      <xdr:col>10</xdr:col>
      <xdr:colOff>426244</xdr:colOff>
      <xdr:row>250</xdr:row>
      <xdr:rowOff>57679</xdr:rowOff>
    </xdr:to>
    <xdr:sp macro="" textlink="">
      <xdr:nvSpPr>
        <xdr:cNvPr id="82" name="テキスト ボックス 81">
          <a:extLst>
            <a:ext uri="{FF2B5EF4-FFF2-40B4-BE49-F238E27FC236}">
              <a16:creationId xmlns:a16="http://schemas.microsoft.com/office/drawing/2014/main" id="{00000000-0008-0000-0000-000052000000}"/>
            </a:ext>
          </a:extLst>
        </xdr:cNvPr>
        <xdr:cNvSpPr txBox="1"/>
      </xdr:nvSpPr>
      <xdr:spPr>
        <a:xfrm>
          <a:off x="230188" y="39481125"/>
          <a:ext cx="6292056" cy="1076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1</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２　管理職の確認後、千葉県総合教育センターより指定された方法で提出してください。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提出先　県立：千葉県総合教育センター</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市立（千葉・船橋・市川）：各市教育委員会</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200" b="1">
              <a:solidFill>
                <a:srgbClr val="00B0F0"/>
              </a:solidFill>
              <a:latin typeface="HG丸ｺﾞｼｯｸM-PRO" panose="020F0600000000000000" pitchFamily="50" charset="-128"/>
              <a:ea typeface="HG丸ｺﾞｼｯｸM-PRO" panose="020F0600000000000000" pitchFamily="50" charset="-128"/>
            </a:rPr>
            <a:t>◎提出期限は「研修の手引」で確認してください。</a:t>
          </a:r>
          <a:endParaRPr kumimoji="1" lang="en-US" altLang="ja-JP" sz="1200" b="1">
            <a:solidFill>
              <a:srgbClr val="00B0F0"/>
            </a:solidFill>
            <a:latin typeface="HG丸ｺﾞｼｯｸM-PRO" panose="020F0600000000000000" pitchFamily="50" charset="-128"/>
            <a:ea typeface="HG丸ｺﾞｼｯｸM-PRO" panose="020F0600000000000000" pitchFamily="50" charset="-128"/>
          </a:endParaRPr>
        </a:p>
        <a:p>
          <a:pPr algn="l">
            <a:lnSpc>
              <a:spcPts val="1400"/>
            </a:lnSpc>
          </a:pPr>
          <a:endParaRPr kumimoji="1" lang="en-US" altLang="ja-JP" sz="1200" b="1">
            <a:solidFill>
              <a:srgbClr val="00B0F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rgbClr val="00B0F0"/>
              </a:solidFill>
              <a:latin typeface="HG丸ｺﾞｼｯｸM-PRO" panose="020F0600000000000000" pitchFamily="50" charset="-128"/>
              <a:ea typeface="HG丸ｺﾞｼｯｸM-PRO" panose="020F0600000000000000" pitchFamily="50" charset="-128"/>
            </a:rPr>
            <a:t>　　　</a:t>
          </a:r>
          <a:endParaRPr kumimoji="1" lang="en-US" altLang="ja-JP" sz="1200" b="1">
            <a:solidFill>
              <a:srgbClr val="00B0F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44450</xdr:colOff>
      <xdr:row>4</xdr:row>
      <xdr:rowOff>6350</xdr:rowOff>
    </xdr:from>
    <xdr:to>
      <xdr:col>11</xdr:col>
      <xdr:colOff>1</xdr:colOff>
      <xdr:row>9</xdr:row>
      <xdr:rowOff>158750</xdr:rowOff>
    </xdr:to>
    <xdr:sp macro="" textlink="">
      <xdr:nvSpPr>
        <xdr:cNvPr id="49" name="テキスト ボックス 48">
          <a:extLst>
            <a:ext uri="{FF2B5EF4-FFF2-40B4-BE49-F238E27FC236}">
              <a16:creationId xmlns:a16="http://schemas.microsoft.com/office/drawing/2014/main" id="{00000000-0008-0000-0000-000031000000}"/>
            </a:ext>
          </a:extLst>
        </xdr:cNvPr>
        <xdr:cNvSpPr txBox="1"/>
      </xdr:nvSpPr>
      <xdr:spPr>
        <a:xfrm>
          <a:off x="44450" y="673100"/>
          <a:ext cx="6680201" cy="962025"/>
        </a:xfrm>
        <a:prstGeom prst="rect">
          <a:avLst/>
        </a:prstGeom>
        <a:ln>
          <a:solidFill>
            <a:srgbClr val="002060"/>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nchorCtr="0"/>
        <a:lstStyle/>
        <a:p>
          <a:pPr>
            <a:lnSpc>
              <a:spcPts val="1400"/>
            </a:lnSpc>
          </a:pPr>
          <a:r>
            <a:rPr kumimoji="1" lang="ja-JP" altLang="en-US" sz="1200" b="1">
              <a:solidFill>
                <a:srgbClr val="002060"/>
              </a:solidFill>
              <a:latin typeface="HG丸ｺﾞｼｯｸM-PRO" panose="020F0600000000000000" pitchFamily="50" charset="-128"/>
              <a:ea typeface="HG丸ｺﾞｼｯｸM-PRO" panose="020F0600000000000000" pitchFamily="50" charset="-128"/>
            </a:rPr>
            <a:t>　様式３は、「Ｂ　年間指導計画に基づく研修」の計画書です。</a:t>
          </a:r>
          <a:endParaRPr kumimoji="1" lang="en-US" altLang="ja-JP" sz="1200" b="1">
            <a:solidFill>
              <a:srgbClr val="002060"/>
            </a:solidFill>
            <a:latin typeface="HG丸ｺﾞｼｯｸM-PRO" panose="020F0600000000000000" pitchFamily="50" charset="-128"/>
            <a:ea typeface="HG丸ｺﾞｼｯｸM-PRO" panose="020F0600000000000000" pitchFamily="50" charset="-128"/>
          </a:endParaRPr>
        </a:p>
        <a:p>
          <a:pPr>
            <a:lnSpc>
              <a:spcPts val="1400"/>
            </a:lnSpc>
          </a:pPr>
          <a:r>
            <a:rPr kumimoji="1" lang="ja-JP" altLang="en-US" sz="1200" b="1">
              <a:solidFill>
                <a:srgbClr val="002060"/>
              </a:solidFill>
              <a:latin typeface="HG丸ｺﾞｼｯｸM-PRO" panose="020F0600000000000000" pitchFamily="50" charset="-128"/>
              <a:ea typeface="HG丸ｺﾞｼｯｸM-PRO" panose="020F0600000000000000" pitchFamily="50" charset="-128"/>
            </a:rPr>
            <a:t>　県立特別支援学校においては県教育委員会が、市立特別支援学校においては当該市教育委員会が作成した年間研修計画書に基づき、教職員組織や地域の状況等、学校の実情に配慮し、指導教員等の参画を得て、校長が作成します。</a:t>
          </a:r>
        </a:p>
      </xdr:txBody>
    </xdr:sp>
    <xdr:clientData/>
  </xdr:twoCellAnchor>
  <xdr:twoCellAnchor>
    <xdr:from>
      <xdr:col>0</xdr:col>
      <xdr:colOff>145256</xdr:colOff>
      <xdr:row>124</xdr:row>
      <xdr:rowOff>130969</xdr:rowOff>
    </xdr:from>
    <xdr:to>
      <xdr:col>10</xdr:col>
      <xdr:colOff>592931</xdr:colOff>
      <xdr:row>128</xdr:row>
      <xdr:rowOff>150019</xdr:rowOff>
    </xdr:to>
    <xdr:sp macro="" textlink="">
      <xdr:nvSpPr>
        <xdr:cNvPr id="52" name="テキスト ボックス 51">
          <a:extLst>
            <a:ext uri="{FF2B5EF4-FFF2-40B4-BE49-F238E27FC236}">
              <a16:creationId xmlns:a16="http://schemas.microsoft.com/office/drawing/2014/main" id="{00000000-0008-0000-0000-000034000000}"/>
            </a:ext>
          </a:extLst>
        </xdr:cNvPr>
        <xdr:cNvSpPr txBox="1"/>
      </xdr:nvSpPr>
      <xdr:spPr>
        <a:xfrm>
          <a:off x="145256" y="20812125"/>
          <a:ext cx="7353300" cy="685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７　「研修項目」を入力します。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県教育委員会（市立の場合は市教育委員会）作成の年間研修計画書に基づき、</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学校の実情に配慮するとともに、指導教員の参画を得て記載してください。</a:t>
          </a:r>
        </a:p>
      </xdr:txBody>
    </xdr:sp>
    <xdr:clientData/>
  </xdr:twoCellAnchor>
  <xdr:oneCellAnchor>
    <xdr:from>
      <xdr:col>7</xdr:col>
      <xdr:colOff>533400</xdr:colOff>
      <xdr:row>240</xdr:row>
      <xdr:rowOff>76199</xdr:rowOff>
    </xdr:from>
    <xdr:ext cx="1895474" cy="435769"/>
    <xdr:sp macro="" textlink="">
      <xdr:nvSpPr>
        <xdr:cNvPr id="53" name="角丸四角形吹き出し 52">
          <a:extLst>
            <a:ext uri="{FF2B5EF4-FFF2-40B4-BE49-F238E27FC236}">
              <a16:creationId xmlns:a16="http://schemas.microsoft.com/office/drawing/2014/main" id="{00000000-0008-0000-0000-000035000000}"/>
            </a:ext>
          </a:extLst>
        </xdr:cNvPr>
        <xdr:cNvSpPr/>
      </xdr:nvSpPr>
      <xdr:spPr>
        <a:xfrm>
          <a:off x="5367338" y="40093105"/>
          <a:ext cx="1895474" cy="435769"/>
        </a:xfrm>
        <a:prstGeom prst="wedgeRoundRectCallout">
          <a:avLst>
            <a:gd name="adj1" fmla="val -66673"/>
            <a:gd name="adj2" fmla="val -62093"/>
            <a:gd name="adj3" fmla="val 16667"/>
          </a:avLst>
        </a:prstGeom>
        <a:solidFill>
          <a:schemeClr val="accent5">
            <a:lumMod val="20000"/>
            <a:lumOff val="80000"/>
          </a:schemeClr>
        </a:solidFill>
        <a:ln>
          <a:solidFill>
            <a:srgbClr val="0070C0"/>
          </a:solidFill>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noAutofit/>
        </a:bodyPr>
        <a:lstStyle/>
        <a:p>
          <a:pPr algn="l">
            <a:lnSpc>
              <a:spcPts val="1100"/>
            </a:lnSpc>
          </a:pPr>
          <a:r>
            <a:rPr kumimoji="1" lang="ja-JP" altLang="en-US" sz="1050" b="0">
              <a:latin typeface="ＭＳ ゴシック" panose="020B0609070205080204" pitchFamily="49" charset="-128"/>
              <a:ea typeface="ＭＳ ゴシック" panose="020B0609070205080204" pitchFamily="49" charset="-128"/>
            </a:rPr>
            <a:t>全てのシートに印刷範囲が</a:t>
          </a:r>
          <a:endParaRPr kumimoji="1" lang="en-US" altLang="ja-JP" sz="1050" b="0">
            <a:latin typeface="ＭＳ ゴシック" panose="020B0609070205080204" pitchFamily="49" charset="-128"/>
            <a:ea typeface="ＭＳ ゴシック" panose="020B0609070205080204" pitchFamily="49" charset="-128"/>
          </a:endParaRPr>
        </a:p>
        <a:p>
          <a:pPr algn="l">
            <a:lnSpc>
              <a:spcPts val="1100"/>
            </a:lnSpc>
          </a:pPr>
          <a:r>
            <a:rPr kumimoji="1" lang="ja-JP" altLang="en-US" sz="1050" b="0">
              <a:latin typeface="ＭＳ ゴシック" panose="020B0609070205080204" pitchFamily="49" charset="-128"/>
              <a:ea typeface="ＭＳ ゴシック" panose="020B0609070205080204" pitchFamily="49" charset="-128"/>
            </a:rPr>
            <a:t>設定されています。</a:t>
          </a:r>
          <a:endParaRPr kumimoji="1" lang="en-US" altLang="ja-JP" sz="1050" b="0">
            <a:latin typeface="ＭＳ ゴシック" panose="020B0609070205080204" pitchFamily="49" charset="-128"/>
            <a:ea typeface="ＭＳ ゴシック" panose="020B0609070205080204" pitchFamily="49" charset="-128"/>
          </a:endParaRPr>
        </a:p>
      </xdr:txBody>
    </xdr:sp>
    <xdr:clientData/>
  </xdr:oneCellAnchor>
  <xdr:twoCellAnchor>
    <xdr:from>
      <xdr:col>5</xdr:col>
      <xdr:colOff>511969</xdr:colOff>
      <xdr:row>148</xdr:row>
      <xdr:rowOff>35721</xdr:rowOff>
    </xdr:from>
    <xdr:to>
      <xdr:col>10</xdr:col>
      <xdr:colOff>92868</xdr:colOff>
      <xdr:row>154</xdr:row>
      <xdr:rowOff>103982</xdr:rowOff>
    </xdr:to>
    <xdr:sp macro="" textlink="">
      <xdr:nvSpPr>
        <xdr:cNvPr id="54" name="角丸四角形 53">
          <a:extLst>
            <a:ext uri="{FF2B5EF4-FFF2-40B4-BE49-F238E27FC236}">
              <a16:creationId xmlns:a16="http://schemas.microsoft.com/office/drawing/2014/main" id="{00000000-0008-0000-0000-000036000000}"/>
            </a:ext>
          </a:extLst>
        </xdr:cNvPr>
        <xdr:cNvSpPr/>
      </xdr:nvSpPr>
      <xdr:spPr>
        <a:xfrm>
          <a:off x="3559969" y="24019671"/>
          <a:ext cx="2628899" cy="1039811"/>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392906</xdr:colOff>
      <xdr:row>131</xdr:row>
      <xdr:rowOff>107156</xdr:rowOff>
    </xdr:from>
    <xdr:to>
      <xdr:col>5</xdr:col>
      <xdr:colOff>511968</xdr:colOff>
      <xdr:row>133</xdr:row>
      <xdr:rowOff>83343</xdr:rowOff>
    </xdr:to>
    <xdr:sp macro="" textlink="">
      <xdr:nvSpPr>
        <xdr:cNvPr id="64" name="角丸四角形 63">
          <a:extLst>
            <a:ext uri="{FF2B5EF4-FFF2-40B4-BE49-F238E27FC236}">
              <a16:creationId xmlns:a16="http://schemas.microsoft.com/office/drawing/2014/main" id="{00000000-0008-0000-0000-000040000000}"/>
            </a:ext>
          </a:extLst>
        </xdr:cNvPr>
        <xdr:cNvSpPr/>
      </xdr:nvSpPr>
      <xdr:spPr>
        <a:xfrm>
          <a:off x="392906" y="21955125"/>
          <a:ext cx="3571875" cy="309562"/>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595312</xdr:colOff>
      <xdr:row>67</xdr:row>
      <xdr:rowOff>142875</xdr:rowOff>
    </xdr:from>
    <xdr:to>
      <xdr:col>10</xdr:col>
      <xdr:colOff>250031</xdr:colOff>
      <xdr:row>74</xdr:row>
      <xdr:rowOff>71438</xdr:rowOff>
    </xdr:to>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6810375" y="11322844"/>
          <a:ext cx="345281" cy="10953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583405</xdr:colOff>
      <xdr:row>77</xdr:row>
      <xdr:rowOff>95251</xdr:rowOff>
    </xdr:from>
    <xdr:to>
      <xdr:col>10</xdr:col>
      <xdr:colOff>238124</xdr:colOff>
      <xdr:row>80</xdr:row>
      <xdr:rowOff>107157</xdr:rowOff>
    </xdr:to>
    <xdr:sp macro="" textlink="">
      <xdr:nvSpPr>
        <xdr:cNvPr id="78" name="正方形/長方形 77">
          <a:extLst>
            <a:ext uri="{FF2B5EF4-FFF2-40B4-BE49-F238E27FC236}">
              <a16:creationId xmlns:a16="http://schemas.microsoft.com/office/drawing/2014/main" id="{00000000-0008-0000-0000-00004E000000}"/>
            </a:ext>
          </a:extLst>
        </xdr:cNvPr>
        <xdr:cNvSpPr/>
      </xdr:nvSpPr>
      <xdr:spPr>
        <a:xfrm>
          <a:off x="6798468" y="12942095"/>
          <a:ext cx="345281" cy="51196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228600</xdr:colOff>
      <xdr:row>111</xdr:row>
      <xdr:rowOff>159544</xdr:rowOff>
    </xdr:from>
    <xdr:to>
      <xdr:col>0</xdr:col>
      <xdr:colOff>573881</xdr:colOff>
      <xdr:row>115</xdr:row>
      <xdr:rowOff>4762</xdr:rowOff>
    </xdr:to>
    <xdr:sp macro="" textlink="">
      <xdr:nvSpPr>
        <xdr:cNvPr id="80" name="正方形/長方形 79">
          <a:extLst>
            <a:ext uri="{FF2B5EF4-FFF2-40B4-BE49-F238E27FC236}">
              <a16:creationId xmlns:a16="http://schemas.microsoft.com/office/drawing/2014/main" id="{00000000-0008-0000-0000-000050000000}"/>
            </a:ext>
          </a:extLst>
        </xdr:cNvPr>
        <xdr:cNvSpPr/>
      </xdr:nvSpPr>
      <xdr:spPr>
        <a:xfrm>
          <a:off x="228600" y="18507075"/>
          <a:ext cx="345281" cy="51196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564356</xdr:colOff>
      <xdr:row>128</xdr:row>
      <xdr:rowOff>39686</xdr:rowOff>
    </xdr:from>
    <xdr:to>
      <xdr:col>11</xdr:col>
      <xdr:colOff>38100</xdr:colOff>
      <xdr:row>131</xdr:row>
      <xdr:rowOff>50005</xdr:rowOff>
    </xdr:to>
    <xdr:sp macro="" textlink="">
      <xdr:nvSpPr>
        <xdr:cNvPr id="81" name="正方形/長方形 80">
          <a:extLst>
            <a:ext uri="{FF2B5EF4-FFF2-40B4-BE49-F238E27FC236}">
              <a16:creationId xmlns:a16="http://schemas.microsoft.com/office/drawing/2014/main" id="{00000000-0008-0000-0000-000051000000}"/>
            </a:ext>
          </a:extLst>
        </xdr:cNvPr>
        <xdr:cNvSpPr/>
      </xdr:nvSpPr>
      <xdr:spPr>
        <a:xfrm>
          <a:off x="5441156" y="20785136"/>
          <a:ext cx="1321594" cy="49609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71437</xdr:colOff>
      <xdr:row>27</xdr:row>
      <xdr:rowOff>119063</xdr:rowOff>
    </xdr:from>
    <xdr:to>
      <xdr:col>11</xdr:col>
      <xdr:colOff>1587</xdr:colOff>
      <xdr:row>41</xdr:row>
      <xdr:rowOff>8249</xdr:rowOff>
    </xdr:to>
    <xdr:pic>
      <xdr:nvPicPr>
        <xdr:cNvPr id="5" name="図 4">
          <a:extLst>
            <a:ext uri="{FF2B5EF4-FFF2-40B4-BE49-F238E27FC236}">
              <a16:creationId xmlns:a16="http://schemas.microsoft.com/office/drawing/2014/main" id="{73E93C34-5561-E359-2E70-0F9AFC2837A5}"/>
            </a:ext>
          </a:extLst>
        </xdr:cNvPr>
        <xdr:cNvPicPr>
          <a:picLocks noChangeAspect="1"/>
        </xdr:cNvPicPr>
      </xdr:nvPicPr>
      <xdr:blipFill>
        <a:blip xmlns:r="http://schemas.openxmlformats.org/officeDocument/2006/relationships" r:embed="rId3"/>
        <a:stretch>
          <a:fillRect/>
        </a:stretch>
      </xdr:blipFill>
      <xdr:spPr>
        <a:xfrm>
          <a:off x="71437" y="4631532"/>
          <a:ext cx="7477125" cy="2229161"/>
        </a:xfrm>
        <a:prstGeom prst="rect">
          <a:avLst/>
        </a:prstGeom>
      </xdr:spPr>
    </xdr:pic>
    <xdr:clientData/>
  </xdr:twoCellAnchor>
  <xdr:twoCellAnchor>
    <xdr:from>
      <xdr:col>1</xdr:col>
      <xdr:colOff>333374</xdr:colOff>
      <xdr:row>32</xdr:row>
      <xdr:rowOff>9527</xdr:rowOff>
    </xdr:from>
    <xdr:to>
      <xdr:col>6</xdr:col>
      <xdr:colOff>250031</xdr:colOff>
      <xdr:row>33</xdr:row>
      <xdr:rowOff>130971</xdr:rowOff>
    </xdr:to>
    <xdr:sp macro="" textlink="">
      <xdr:nvSpPr>
        <xdr:cNvPr id="57" name="角丸四角形 56">
          <a:extLst>
            <a:ext uri="{FF2B5EF4-FFF2-40B4-BE49-F238E27FC236}">
              <a16:creationId xmlns:a16="http://schemas.microsoft.com/office/drawing/2014/main" id="{00000000-0008-0000-0000-000039000000}"/>
            </a:ext>
          </a:extLst>
        </xdr:cNvPr>
        <xdr:cNvSpPr/>
      </xdr:nvSpPr>
      <xdr:spPr>
        <a:xfrm>
          <a:off x="1023937" y="5355433"/>
          <a:ext cx="3369469" cy="288132"/>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47625</xdr:colOff>
      <xdr:row>68</xdr:row>
      <xdr:rowOff>35720</xdr:rowOff>
    </xdr:from>
    <xdr:to>
      <xdr:col>10</xdr:col>
      <xdr:colOff>601663</xdr:colOff>
      <xdr:row>82</xdr:row>
      <xdr:rowOff>2702</xdr:rowOff>
    </xdr:to>
    <xdr:pic>
      <xdr:nvPicPr>
        <xdr:cNvPr id="7" name="図 6">
          <a:extLst>
            <a:ext uri="{FF2B5EF4-FFF2-40B4-BE49-F238E27FC236}">
              <a16:creationId xmlns:a16="http://schemas.microsoft.com/office/drawing/2014/main" id="{E1A27E1D-6258-C150-46B0-D076EB04DD03}"/>
            </a:ext>
          </a:extLst>
        </xdr:cNvPr>
        <xdr:cNvPicPr>
          <a:picLocks noChangeAspect="1"/>
        </xdr:cNvPicPr>
      </xdr:nvPicPr>
      <xdr:blipFill>
        <a:blip xmlns:r="http://schemas.openxmlformats.org/officeDocument/2006/relationships" r:embed="rId4"/>
        <a:stretch>
          <a:fillRect/>
        </a:stretch>
      </xdr:blipFill>
      <xdr:spPr>
        <a:xfrm>
          <a:off x="47625" y="11382376"/>
          <a:ext cx="7453313" cy="2295845"/>
        </a:xfrm>
        <a:prstGeom prst="rect">
          <a:avLst/>
        </a:prstGeom>
      </xdr:spPr>
    </xdr:pic>
    <xdr:clientData/>
  </xdr:twoCellAnchor>
  <xdr:twoCellAnchor>
    <xdr:from>
      <xdr:col>1</xdr:col>
      <xdr:colOff>416717</xdr:colOff>
      <xdr:row>76</xdr:row>
      <xdr:rowOff>11908</xdr:rowOff>
    </xdr:from>
    <xdr:to>
      <xdr:col>6</xdr:col>
      <xdr:colOff>321468</xdr:colOff>
      <xdr:row>79</xdr:row>
      <xdr:rowOff>130968</xdr:rowOff>
    </xdr:to>
    <xdr:sp macro="" textlink="">
      <xdr:nvSpPr>
        <xdr:cNvPr id="59" name="角丸四角形 58">
          <a:extLst>
            <a:ext uri="{FF2B5EF4-FFF2-40B4-BE49-F238E27FC236}">
              <a16:creationId xmlns:a16="http://schemas.microsoft.com/office/drawing/2014/main" id="{00000000-0008-0000-0000-00003B000000}"/>
            </a:ext>
          </a:extLst>
        </xdr:cNvPr>
        <xdr:cNvSpPr/>
      </xdr:nvSpPr>
      <xdr:spPr>
        <a:xfrm>
          <a:off x="1107280" y="12692064"/>
          <a:ext cx="3357563" cy="619123"/>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154782</xdr:colOff>
      <xdr:row>88</xdr:row>
      <xdr:rowOff>23812</xdr:rowOff>
    </xdr:from>
    <xdr:to>
      <xdr:col>9</xdr:col>
      <xdr:colOff>208044</xdr:colOff>
      <xdr:row>102</xdr:row>
      <xdr:rowOff>8261</xdr:rowOff>
    </xdr:to>
    <xdr:pic>
      <xdr:nvPicPr>
        <xdr:cNvPr id="9" name="図 8">
          <a:extLst>
            <a:ext uri="{FF2B5EF4-FFF2-40B4-BE49-F238E27FC236}">
              <a16:creationId xmlns:a16="http://schemas.microsoft.com/office/drawing/2014/main" id="{2D1F8341-56C6-A730-2C40-27A7D0F984BF}"/>
            </a:ext>
          </a:extLst>
        </xdr:cNvPr>
        <xdr:cNvPicPr>
          <a:picLocks noChangeAspect="1"/>
        </xdr:cNvPicPr>
      </xdr:nvPicPr>
      <xdr:blipFill>
        <a:blip xmlns:r="http://schemas.openxmlformats.org/officeDocument/2006/relationships" r:embed="rId5"/>
        <a:stretch>
          <a:fillRect/>
        </a:stretch>
      </xdr:blipFill>
      <xdr:spPr>
        <a:xfrm>
          <a:off x="154782" y="14704218"/>
          <a:ext cx="6268325" cy="2324424"/>
        </a:xfrm>
        <a:prstGeom prst="rect">
          <a:avLst/>
        </a:prstGeom>
      </xdr:spPr>
    </xdr:pic>
    <xdr:clientData/>
  </xdr:twoCellAnchor>
  <xdr:twoCellAnchor>
    <xdr:from>
      <xdr:col>1</xdr:col>
      <xdr:colOff>464344</xdr:colOff>
      <xdr:row>99</xdr:row>
      <xdr:rowOff>83344</xdr:rowOff>
    </xdr:from>
    <xdr:to>
      <xdr:col>6</xdr:col>
      <xdr:colOff>488156</xdr:colOff>
      <xdr:row>101</xdr:row>
      <xdr:rowOff>71438</xdr:rowOff>
    </xdr:to>
    <xdr:sp macro="" textlink="">
      <xdr:nvSpPr>
        <xdr:cNvPr id="62" name="角丸四角形 61">
          <a:extLst>
            <a:ext uri="{FF2B5EF4-FFF2-40B4-BE49-F238E27FC236}">
              <a16:creationId xmlns:a16="http://schemas.microsoft.com/office/drawing/2014/main" id="{00000000-0008-0000-0000-00003E000000}"/>
            </a:ext>
          </a:extLst>
        </xdr:cNvPr>
        <xdr:cNvSpPr/>
      </xdr:nvSpPr>
      <xdr:spPr>
        <a:xfrm>
          <a:off x="1154907" y="16597313"/>
          <a:ext cx="3476624" cy="321469"/>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214313</xdr:colOff>
      <xdr:row>109</xdr:row>
      <xdr:rowOff>0</xdr:rowOff>
    </xdr:from>
    <xdr:to>
      <xdr:col>10</xdr:col>
      <xdr:colOff>335943</xdr:colOff>
      <xdr:row>121</xdr:row>
      <xdr:rowOff>28858</xdr:rowOff>
    </xdr:to>
    <xdr:pic>
      <xdr:nvPicPr>
        <xdr:cNvPr id="12" name="図 11">
          <a:extLst>
            <a:ext uri="{FF2B5EF4-FFF2-40B4-BE49-F238E27FC236}">
              <a16:creationId xmlns:a16="http://schemas.microsoft.com/office/drawing/2014/main" id="{E4091603-BB2D-CFF0-C975-D643EA0F3107}"/>
            </a:ext>
          </a:extLst>
        </xdr:cNvPr>
        <xdr:cNvPicPr>
          <a:picLocks noChangeAspect="1"/>
        </xdr:cNvPicPr>
      </xdr:nvPicPr>
      <xdr:blipFill>
        <a:blip xmlns:r="http://schemas.openxmlformats.org/officeDocument/2006/relationships" r:embed="rId6"/>
        <a:stretch>
          <a:fillRect/>
        </a:stretch>
      </xdr:blipFill>
      <xdr:spPr>
        <a:xfrm>
          <a:off x="214313" y="18180844"/>
          <a:ext cx="7020905" cy="2029108"/>
        </a:xfrm>
        <a:prstGeom prst="rect">
          <a:avLst/>
        </a:prstGeom>
      </xdr:spPr>
    </xdr:pic>
    <xdr:clientData/>
  </xdr:twoCellAnchor>
  <xdr:twoCellAnchor>
    <xdr:from>
      <xdr:col>0</xdr:col>
      <xdr:colOff>428626</xdr:colOff>
      <xdr:row>117</xdr:row>
      <xdr:rowOff>47625</xdr:rowOff>
    </xdr:from>
    <xdr:to>
      <xdr:col>1</xdr:col>
      <xdr:colOff>59531</xdr:colOff>
      <xdr:row>119</xdr:row>
      <xdr:rowOff>35719</xdr:rowOff>
    </xdr:to>
    <xdr:sp macro="" textlink="">
      <xdr:nvSpPr>
        <xdr:cNvPr id="63" name="角丸四角形 62">
          <a:extLst>
            <a:ext uri="{FF2B5EF4-FFF2-40B4-BE49-F238E27FC236}">
              <a16:creationId xmlns:a16="http://schemas.microsoft.com/office/drawing/2014/main" id="{00000000-0008-0000-0000-00003F000000}"/>
            </a:ext>
          </a:extLst>
        </xdr:cNvPr>
        <xdr:cNvSpPr/>
      </xdr:nvSpPr>
      <xdr:spPr>
        <a:xfrm>
          <a:off x="428626" y="19561969"/>
          <a:ext cx="321468" cy="321469"/>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11906</xdr:colOff>
      <xdr:row>142</xdr:row>
      <xdr:rowOff>142877</xdr:rowOff>
    </xdr:from>
    <xdr:to>
      <xdr:col>4</xdr:col>
      <xdr:colOff>142874</xdr:colOff>
      <xdr:row>153</xdr:row>
      <xdr:rowOff>83344</xdr:rowOff>
    </xdr:to>
    <xdr:pic>
      <xdr:nvPicPr>
        <xdr:cNvPr id="15" name="図 14">
          <a:extLst>
            <a:ext uri="{FF2B5EF4-FFF2-40B4-BE49-F238E27FC236}">
              <a16:creationId xmlns:a16="http://schemas.microsoft.com/office/drawing/2014/main" id="{67A6C03D-58A6-0074-D121-38E729DF182C}"/>
            </a:ext>
          </a:extLst>
        </xdr:cNvPr>
        <xdr:cNvPicPr>
          <a:picLocks noChangeAspect="1"/>
        </xdr:cNvPicPr>
      </xdr:nvPicPr>
      <xdr:blipFill>
        <a:blip xmlns:r="http://schemas.openxmlformats.org/officeDocument/2006/relationships" r:embed="rId7"/>
        <a:stretch>
          <a:fillRect/>
        </a:stretch>
      </xdr:blipFill>
      <xdr:spPr>
        <a:xfrm>
          <a:off x="11906" y="23824408"/>
          <a:ext cx="2893218" cy="1774030"/>
        </a:xfrm>
        <a:prstGeom prst="rect">
          <a:avLst/>
        </a:prstGeom>
      </xdr:spPr>
    </xdr:pic>
    <xdr:clientData/>
  </xdr:twoCellAnchor>
  <xdr:twoCellAnchor>
    <xdr:from>
      <xdr:col>0</xdr:col>
      <xdr:colOff>178594</xdr:colOff>
      <xdr:row>143</xdr:row>
      <xdr:rowOff>47626</xdr:rowOff>
    </xdr:from>
    <xdr:to>
      <xdr:col>3</xdr:col>
      <xdr:colOff>511968</xdr:colOff>
      <xdr:row>153</xdr:row>
      <xdr:rowOff>59531</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178594" y="23895845"/>
          <a:ext cx="2405062" cy="167878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1587</xdr:colOff>
      <xdr:row>148</xdr:row>
      <xdr:rowOff>44451</xdr:rowOff>
    </xdr:from>
    <xdr:to>
      <xdr:col>5</xdr:col>
      <xdr:colOff>428625</xdr:colOff>
      <xdr:row>148</xdr:row>
      <xdr:rowOff>47625</xdr:rowOff>
    </xdr:to>
    <xdr:cxnSp macro="">
      <xdr:nvCxnSpPr>
        <xdr:cNvPr id="67" name="直線矢印コネクタ 66">
          <a:extLst>
            <a:ext uri="{FF2B5EF4-FFF2-40B4-BE49-F238E27FC236}">
              <a16:creationId xmlns:a16="http://schemas.microsoft.com/office/drawing/2014/main" id="{00000000-0008-0000-0000-000043000000}"/>
            </a:ext>
          </a:extLst>
        </xdr:cNvPr>
        <xdr:cNvCxnSpPr/>
      </xdr:nvCxnSpPr>
      <xdr:spPr>
        <a:xfrm>
          <a:off x="2439987" y="24028401"/>
          <a:ext cx="1036638" cy="3174"/>
        </a:xfrm>
        <a:prstGeom prst="straightConnector1">
          <a:avLst/>
        </a:prstGeom>
        <a:ln w="127000">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0</xdr:col>
      <xdr:colOff>381001</xdr:colOff>
      <xdr:row>164</xdr:row>
      <xdr:rowOff>142875</xdr:rowOff>
    </xdr:from>
    <xdr:to>
      <xdr:col>10</xdr:col>
      <xdr:colOff>428626</xdr:colOff>
      <xdr:row>186</xdr:row>
      <xdr:rowOff>1</xdr:rowOff>
    </xdr:to>
    <xdr:pic>
      <xdr:nvPicPr>
        <xdr:cNvPr id="17" name="図 16">
          <a:extLst>
            <a:ext uri="{FF2B5EF4-FFF2-40B4-BE49-F238E27FC236}">
              <a16:creationId xmlns:a16="http://schemas.microsoft.com/office/drawing/2014/main" id="{356B7CD6-E61F-D7EB-B3BF-E61F3D26DDEF}"/>
            </a:ext>
          </a:extLst>
        </xdr:cNvPr>
        <xdr:cNvPicPr>
          <a:picLocks noChangeAspect="1"/>
        </xdr:cNvPicPr>
      </xdr:nvPicPr>
      <xdr:blipFill>
        <a:blip xmlns:r="http://schemas.openxmlformats.org/officeDocument/2006/relationships" r:embed="rId8"/>
        <a:stretch>
          <a:fillRect/>
        </a:stretch>
      </xdr:blipFill>
      <xdr:spPr>
        <a:xfrm>
          <a:off x="381001" y="27491531"/>
          <a:ext cx="6953250" cy="3524251"/>
        </a:xfrm>
        <a:prstGeom prst="rect">
          <a:avLst/>
        </a:prstGeom>
      </xdr:spPr>
    </xdr:pic>
    <xdr:clientData/>
  </xdr:twoCellAnchor>
  <xdr:twoCellAnchor>
    <xdr:from>
      <xdr:col>5</xdr:col>
      <xdr:colOff>583406</xdr:colOff>
      <xdr:row>164</xdr:row>
      <xdr:rowOff>142875</xdr:rowOff>
    </xdr:from>
    <xdr:to>
      <xdr:col>10</xdr:col>
      <xdr:colOff>404812</xdr:colOff>
      <xdr:row>179</xdr:row>
      <xdr:rowOff>11906</xdr:rowOff>
    </xdr:to>
    <xdr:sp macro="" textlink="">
      <xdr:nvSpPr>
        <xdr:cNvPr id="83" name="角丸四角形 82">
          <a:extLst>
            <a:ext uri="{FF2B5EF4-FFF2-40B4-BE49-F238E27FC236}">
              <a16:creationId xmlns:a16="http://schemas.microsoft.com/office/drawing/2014/main" id="{00000000-0008-0000-0000-000053000000}"/>
            </a:ext>
          </a:extLst>
        </xdr:cNvPr>
        <xdr:cNvSpPr/>
      </xdr:nvSpPr>
      <xdr:spPr>
        <a:xfrm>
          <a:off x="4036219" y="27491531"/>
          <a:ext cx="3274218" cy="2369344"/>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392905</xdr:colOff>
      <xdr:row>180</xdr:row>
      <xdr:rowOff>23813</xdr:rowOff>
    </xdr:from>
    <xdr:to>
      <xdr:col>7</xdr:col>
      <xdr:colOff>535780</xdr:colOff>
      <xdr:row>185</xdr:row>
      <xdr:rowOff>119062</xdr:rowOff>
    </xdr:to>
    <xdr:sp macro="" textlink="">
      <xdr:nvSpPr>
        <xdr:cNvPr id="84" name="角丸四角形 83">
          <a:extLst>
            <a:ext uri="{FF2B5EF4-FFF2-40B4-BE49-F238E27FC236}">
              <a16:creationId xmlns:a16="http://schemas.microsoft.com/office/drawing/2014/main" id="{00000000-0008-0000-0000-000054000000}"/>
            </a:ext>
          </a:extLst>
        </xdr:cNvPr>
        <xdr:cNvSpPr/>
      </xdr:nvSpPr>
      <xdr:spPr>
        <a:xfrm>
          <a:off x="3155155" y="30039469"/>
          <a:ext cx="2214563" cy="92868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185</xdr:row>
      <xdr:rowOff>142875</xdr:rowOff>
    </xdr:from>
    <xdr:to>
      <xdr:col>10</xdr:col>
      <xdr:colOff>523875</xdr:colOff>
      <xdr:row>188</xdr:row>
      <xdr:rowOff>11164</xdr:rowOff>
    </xdr:to>
    <xdr:pic>
      <xdr:nvPicPr>
        <xdr:cNvPr id="22" name="図 21">
          <a:extLst>
            <a:ext uri="{FF2B5EF4-FFF2-40B4-BE49-F238E27FC236}">
              <a16:creationId xmlns:a16="http://schemas.microsoft.com/office/drawing/2014/main" id="{350CC009-A679-05E6-A3D7-552D5B7001EC}"/>
            </a:ext>
          </a:extLst>
        </xdr:cNvPr>
        <xdr:cNvPicPr>
          <a:picLocks noChangeAspect="1"/>
        </xdr:cNvPicPr>
      </xdr:nvPicPr>
      <xdr:blipFill>
        <a:blip xmlns:r="http://schemas.openxmlformats.org/officeDocument/2006/relationships" r:embed="rId9"/>
        <a:stretch>
          <a:fillRect/>
        </a:stretch>
      </xdr:blipFill>
      <xdr:spPr>
        <a:xfrm>
          <a:off x="0" y="30991969"/>
          <a:ext cx="7429500" cy="362001"/>
        </a:xfrm>
        <a:prstGeom prst="rect">
          <a:avLst/>
        </a:prstGeom>
      </xdr:spPr>
    </xdr:pic>
    <xdr:clientData/>
  </xdr:twoCellAnchor>
  <xdr:twoCellAnchor>
    <xdr:from>
      <xdr:col>7</xdr:col>
      <xdr:colOff>642936</xdr:colOff>
      <xdr:row>186</xdr:row>
      <xdr:rowOff>1</xdr:rowOff>
    </xdr:from>
    <xdr:to>
      <xdr:col>10</xdr:col>
      <xdr:colOff>523875</xdr:colOff>
      <xdr:row>187</xdr:row>
      <xdr:rowOff>119062</xdr:rowOff>
    </xdr:to>
    <xdr:sp macro="" textlink="">
      <xdr:nvSpPr>
        <xdr:cNvPr id="85" name="角丸四角形 84">
          <a:extLst>
            <a:ext uri="{FF2B5EF4-FFF2-40B4-BE49-F238E27FC236}">
              <a16:creationId xmlns:a16="http://schemas.microsoft.com/office/drawing/2014/main" id="{00000000-0008-0000-0000-000055000000}"/>
            </a:ext>
          </a:extLst>
        </xdr:cNvPr>
        <xdr:cNvSpPr/>
      </xdr:nvSpPr>
      <xdr:spPr>
        <a:xfrm>
          <a:off x="5476874" y="31015782"/>
          <a:ext cx="1952626" cy="285749"/>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154783</xdr:colOff>
      <xdr:row>195</xdr:row>
      <xdr:rowOff>119062</xdr:rowOff>
    </xdr:from>
    <xdr:to>
      <xdr:col>10</xdr:col>
      <xdr:colOff>607219</xdr:colOff>
      <xdr:row>203</xdr:row>
      <xdr:rowOff>95250</xdr:rowOff>
    </xdr:to>
    <xdr:pic>
      <xdr:nvPicPr>
        <xdr:cNvPr id="24" name="図 23">
          <a:extLst>
            <a:ext uri="{FF2B5EF4-FFF2-40B4-BE49-F238E27FC236}">
              <a16:creationId xmlns:a16="http://schemas.microsoft.com/office/drawing/2014/main" id="{26A693CF-8E47-CC6C-4121-FB57BD3063EA}"/>
            </a:ext>
          </a:extLst>
        </xdr:cNvPr>
        <xdr:cNvPicPr>
          <a:picLocks noChangeAspect="1"/>
        </xdr:cNvPicPr>
      </xdr:nvPicPr>
      <xdr:blipFill>
        <a:blip xmlns:r="http://schemas.openxmlformats.org/officeDocument/2006/relationships" r:embed="rId10"/>
        <a:stretch>
          <a:fillRect/>
        </a:stretch>
      </xdr:blipFill>
      <xdr:spPr>
        <a:xfrm>
          <a:off x="154783" y="32635031"/>
          <a:ext cx="7358061" cy="1309688"/>
        </a:xfrm>
        <a:prstGeom prst="rect">
          <a:avLst/>
        </a:prstGeom>
      </xdr:spPr>
    </xdr:pic>
    <xdr:clientData/>
  </xdr:twoCellAnchor>
  <xdr:twoCellAnchor>
    <xdr:from>
      <xdr:col>6</xdr:col>
      <xdr:colOff>678656</xdr:colOff>
      <xdr:row>199</xdr:row>
      <xdr:rowOff>1</xdr:rowOff>
    </xdr:from>
    <xdr:to>
      <xdr:col>8</xdr:col>
      <xdr:colOff>321468</xdr:colOff>
      <xdr:row>200</xdr:row>
      <xdr:rowOff>130970</xdr:rowOff>
    </xdr:to>
    <xdr:sp macro="" textlink="">
      <xdr:nvSpPr>
        <xdr:cNvPr id="86" name="角丸四角形 85">
          <a:extLst>
            <a:ext uri="{FF2B5EF4-FFF2-40B4-BE49-F238E27FC236}">
              <a16:creationId xmlns:a16="http://schemas.microsoft.com/office/drawing/2014/main" id="{00000000-0008-0000-0000-000056000000}"/>
            </a:ext>
          </a:extLst>
        </xdr:cNvPr>
        <xdr:cNvSpPr/>
      </xdr:nvSpPr>
      <xdr:spPr>
        <a:xfrm>
          <a:off x="4822031" y="33182720"/>
          <a:ext cx="1023937" cy="297656"/>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416719</xdr:colOff>
      <xdr:row>211</xdr:row>
      <xdr:rowOff>47625</xdr:rowOff>
    </xdr:from>
    <xdr:to>
      <xdr:col>9</xdr:col>
      <xdr:colOff>488156</xdr:colOff>
      <xdr:row>237</xdr:row>
      <xdr:rowOff>30162</xdr:rowOff>
    </xdr:to>
    <xdr:pic>
      <xdr:nvPicPr>
        <xdr:cNvPr id="28" name="図 27">
          <a:extLst>
            <a:ext uri="{FF2B5EF4-FFF2-40B4-BE49-F238E27FC236}">
              <a16:creationId xmlns:a16="http://schemas.microsoft.com/office/drawing/2014/main" id="{8836ED6B-1E72-B8A6-679B-D00F534D36B7}"/>
            </a:ext>
          </a:extLst>
        </xdr:cNvPr>
        <xdr:cNvPicPr>
          <a:picLocks noChangeAspect="1"/>
        </xdr:cNvPicPr>
      </xdr:nvPicPr>
      <xdr:blipFill>
        <a:blip xmlns:r="http://schemas.openxmlformats.org/officeDocument/2006/relationships" r:embed="rId11"/>
        <a:stretch>
          <a:fillRect/>
        </a:stretch>
      </xdr:blipFill>
      <xdr:spPr>
        <a:xfrm>
          <a:off x="416719" y="35230594"/>
          <a:ext cx="6286500" cy="4310062"/>
        </a:xfrm>
        <a:prstGeom prst="rect">
          <a:avLst/>
        </a:prstGeom>
      </xdr:spPr>
    </xdr:pic>
    <xdr:clientData/>
  </xdr:twoCellAnchor>
  <xdr:twoCellAnchor editAs="oneCell">
    <xdr:from>
      <xdr:col>0</xdr:col>
      <xdr:colOff>47625</xdr:colOff>
      <xdr:row>47</xdr:row>
      <xdr:rowOff>11111</xdr:rowOff>
    </xdr:from>
    <xdr:to>
      <xdr:col>10</xdr:col>
      <xdr:colOff>539750</xdr:colOff>
      <xdr:row>60</xdr:row>
      <xdr:rowOff>151134</xdr:rowOff>
    </xdr:to>
    <xdr:pic>
      <xdr:nvPicPr>
        <xdr:cNvPr id="6" name="図 5">
          <a:extLst>
            <a:ext uri="{FF2B5EF4-FFF2-40B4-BE49-F238E27FC236}">
              <a16:creationId xmlns:a16="http://schemas.microsoft.com/office/drawing/2014/main" id="{861037E0-205F-17EC-9DA6-55635E287E5B}"/>
            </a:ext>
          </a:extLst>
        </xdr:cNvPr>
        <xdr:cNvPicPr>
          <a:picLocks noChangeAspect="1"/>
        </xdr:cNvPicPr>
      </xdr:nvPicPr>
      <xdr:blipFill>
        <a:blip xmlns:r="http://schemas.openxmlformats.org/officeDocument/2006/relationships" r:embed="rId12"/>
        <a:stretch>
          <a:fillRect/>
        </a:stretch>
      </xdr:blipFill>
      <xdr:spPr>
        <a:xfrm>
          <a:off x="47625" y="7640636"/>
          <a:ext cx="6588125" cy="2245048"/>
        </a:xfrm>
        <a:prstGeom prst="rect">
          <a:avLst/>
        </a:prstGeom>
      </xdr:spPr>
    </xdr:pic>
    <xdr:clientData/>
  </xdr:twoCellAnchor>
  <xdr:twoCellAnchor>
    <xdr:from>
      <xdr:col>5</xdr:col>
      <xdr:colOff>92866</xdr:colOff>
      <xdr:row>208</xdr:row>
      <xdr:rowOff>133352</xdr:rowOff>
    </xdr:from>
    <xdr:to>
      <xdr:col>8</xdr:col>
      <xdr:colOff>464344</xdr:colOff>
      <xdr:row>210</xdr:row>
      <xdr:rowOff>95252</xdr:rowOff>
    </xdr:to>
    <xdr:sp macro="" textlink="">
      <xdr:nvSpPr>
        <xdr:cNvPr id="38" name="角丸四角形吹き出し 37">
          <a:extLst>
            <a:ext uri="{FF2B5EF4-FFF2-40B4-BE49-F238E27FC236}">
              <a16:creationId xmlns:a16="http://schemas.microsoft.com/office/drawing/2014/main" id="{00000000-0008-0000-0000-000026000000}"/>
            </a:ext>
          </a:extLst>
        </xdr:cNvPr>
        <xdr:cNvSpPr/>
      </xdr:nvSpPr>
      <xdr:spPr>
        <a:xfrm>
          <a:off x="3545679" y="34816258"/>
          <a:ext cx="2443165" cy="295275"/>
        </a:xfrm>
        <a:prstGeom prst="wedgeRoundRectCallout">
          <a:avLst>
            <a:gd name="adj1" fmla="val -45815"/>
            <a:gd name="adj2" fmla="val 242036"/>
            <a:gd name="adj3" fmla="val 16667"/>
          </a:avLst>
        </a:prstGeom>
        <a:solidFill>
          <a:schemeClr val="accent5">
            <a:lumMod val="20000"/>
            <a:lumOff val="80000"/>
          </a:schemeClr>
        </a:solidFill>
        <a:ln w="6350"/>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a:t>各項目ごとの回数が表示されます。</a:t>
          </a:r>
        </a:p>
      </xdr:txBody>
    </xdr:sp>
    <xdr:clientData/>
  </xdr:twoCellAnchor>
  <xdr:twoCellAnchor>
    <xdr:from>
      <xdr:col>6</xdr:col>
      <xdr:colOff>542925</xdr:colOff>
      <xdr:row>227</xdr:row>
      <xdr:rowOff>80963</xdr:rowOff>
    </xdr:from>
    <xdr:to>
      <xdr:col>10</xdr:col>
      <xdr:colOff>535782</xdr:colOff>
      <xdr:row>229</xdr:row>
      <xdr:rowOff>42863</xdr:rowOff>
    </xdr:to>
    <xdr:sp macro="" textlink="">
      <xdr:nvSpPr>
        <xdr:cNvPr id="39" name="角丸四角形吹き出し 38">
          <a:extLst>
            <a:ext uri="{FF2B5EF4-FFF2-40B4-BE49-F238E27FC236}">
              <a16:creationId xmlns:a16="http://schemas.microsoft.com/office/drawing/2014/main" id="{00000000-0008-0000-0000-000027000000}"/>
            </a:ext>
          </a:extLst>
        </xdr:cNvPr>
        <xdr:cNvSpPr/>
      </xdr:nvSpPr>
      <xdr:spPr>
        <a:xfrm>
          <a:off x="4686300" y="37930932"/>
          <a:ext cx="2755107" cy="295275"/>
        </a:xfrm>
        <a:prstGeom prst="wedgeRoundRectCallout">
          <a:avLst>
            <a:gd name="adj1" fmla="val -37532"/>
            <a:gd name="adj2" fmla="val -165021"/>
            <a:gd name="adj3" fmla="val 16667"/>
          </a:avLst>
        </a:prstGeom>
        <a:solidFill>
          <a:schemeClr val="accent5">
            <a:lumMod val="20000"/>
            <a:lumOff val="80000"/>
          </a:schemeClr>
        </a:solidFill>
        <a:ln w="6350"/>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100"/>
            <a:t>「６つの柱」のバランスが表示されます。</a:t>
          </a:r>
        </a:p>
      </xdr:txBody>
    </xdr:sp>
    <xdr:clientData/>
  </xdr:twoCellAnchor>
  <xdr:twoCellAnchor>
    <xdr:from>
      <xdr:col>1</xdr:col>
      <xdr:colOff>297653</xdr:colOff>
      <xdr:row>54</xdr:row>
      <xdr:rowOff>107158</xdr:rowOff>
    </xdr:from>
    <xdr:to>
      <xdr:col>6</xdr:col>
      <xdr:colOff>214312</xdr:colOff>
      <xdr:row>56</xdr:row>
      <xdr:rowOff>83343</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988216" y="9120189"/>
          <a:ext cx="3369471" cy="30956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323849</xdr:colOff>
      <xdr:row>15</xdr:row>
      <xdr:rowOff>6350</xdr:rowOff>
    </xdr:from>
    <xdr:to>
      <xdr:col>9</xdr:col>
      <xdr:colOff>388611</xdr:colOff>
      <xdr:row>22</xdr:row>
      <xdr:rowOff>15875</xdr:rowOff>
    </xdr:to>
    <xdr:grpSp>
      <xdr:nvGrpSpPr>
        <xdr:cNvPr id="25" name="グループ化 24">
          <a:extLst>
            <a:ext uri="{FF2B5EF4-FFF2-40B4-BE49-F238E27FC236}">
              <a16:creationId xmlns:a16="http://schemas.microsoft.com/office/drawing/2014/main" id="{EACF5ACC-B1D8-138D-0C25-192C4DDBD059}"/>
            </a:ext>
          </a:extLst>
        </xdr:cNvPr>
        <xdr:cNvGrpSpPr/>
      </xdr:nvGrpSpPr>
      <xdr:grpSpPr>
        <a:xfrm>
          <a:off x="323849" y="2457450"/>
          <a:ext cx="5554337" cy="1139825"/>
          <a:chOff x="323849" y="2019300"/>
          <a:chExt cx="5551162" cy="1139825"/>
        </a:xfrm>
      </xdr:grpSpPr>
      <xdr:pic>
        <xdr:nvPicPr>
          <xdr:cNvPr id="20" name="図 19">
            <a:extLst>
              <a:ext uri="{FF2B5EF4-FFF2-40B4-BE49-F238E27FC236}">
                <a16:creationId xmlns:a16="http://schemas.microsoft.com/office/drawing/2014/main" id="{11D9F0A5-C7F3-7FA2-167F-8AC13A17817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23849" y="2019300"/>
            <a:ext cx="5551162" cy="1139825"/>
          </a:xfrm>
          <a:prstGeom prst="rect">
            <a:avLst/>
          </a:prstGeom>
        </xdr:spPr>
      </xdr:pic>
      <xdr:sp macro="" textlink="">
        <xdr:nvSpPr>
          <xdr:cNvPr id="21" name="楕円 20">
            <a:extLst>
              <a:ext uri="{FF2B5EF4-FFF2-40B4-BE49-F238E27FC236}">
                <a16:creationId xmlns:a16="http://schemas.microsoft.com/office/drawing/2014/main" id="{2EDCFB57-BF4F-44CB-9661-2936EEE8C149}"/>
              </a:ext>
            </a:extLst>
          </xdr:cNvPr>
          <xdr:cNvSpPr/>
        </xdr:nvSpPr>
        <xdr:spPr>
          <a:xfrm>
            <a:off x="1238249" y="2381250"/>
            <a:ext cx="1721715" cy="606997"/>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sp macro="" textlink="">
        <xdr:nvSpPr>
          <xdr:cNvPr id="23" name="角丸四角形吹き出し 76">
            <a:extLst>
              <a:ext uri="{FF2B5EF4-FFF2-40B4-BE49-F238E27FC236}">
                <a16:creationId xmlns:a16="http://schemas.microsoft.com/office/drawing/2014/main" id="{D2749844-C660-4B60-86BA-37FC8E85A0FF}"/>
              </a:ext>
            </a:extLst>
          </xdr:cNvPr>
          <xdr:cNvSpPr/>
        </xdr:nvSpPr>
        <xdr:spPr>
          <a:xfrm>
            <a:off x="3263900" y="2038350"/>
            <a:ext cx="2505076" cy="599317"/>
          </a:xfrm>
          <a:prstGeom prst="wedgeRoundRectCallout">
            <a:avLst>
              <a:gd name="adj1" fmla="val -68586"/>
              <a:gd name="adj2" fmla="val 52106"/>
              <a:gd name="adj3" fmla="val 16667"/>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noAutofit/>
          </a:bodyPr>
          <a:lstStyle/>
          <a:p>
            <a:pPr algn="l">
              <a:lnSpc>
                <a:spcPts val="1100"/>
              </a:lnSpc>
            </a:pPr>
            <a:r>
              <a:rPr kumimoji="1" lang="ja-JP" altLang="en-US" sz="900" b="1">
                <a:latin typeface="ＭＳ ゴシック" panose="020B0609070205080204" pitchFamily="49" charset="-128"/>
                <a:ea typeface="ＭＳ ゴシック" panose="020B0609070205080204" pitchFamily="49" charset="-128"/>
              </a:rPr>
              <a:t>各回に入力された日付は、</a:t>
            </a:r>
            <a:endParaRPr kumimoji="1" lang="en-US" altLang="ja-JP" sz="900" b="1">
              <a:latin typeface="ＭＳ ゴシック" panose="020B0609070205080204" pitchFamily="49" charset="-128"/>
              <a:ea typeface="ＭＳ ゴシック" panose="020B0609070205080204" pitchFamily="49" charset="-128"/>
            </a:endParaRPr>
          </a:p>
          <a:p>
            <a:pPr algn="l">
              <a:lnSpc>
                <a:spcPts val="1100"/>
              </a:lnSpc>
            </a:pPr>
            <a:r>
              <a:rPr kumimoji="1" lang="ja-JP" altLang="en-US" sz="900" b="1">
                <a:latin typeface="ＭＳ ゴシック" panose="020B0609070205080204" pitchFamily="49" charset="-128"/>
                <a:ea typeface="ＭＳ ゴシック" panose="020B0609070205080204" pitchFamily="49" charset="-128"/>
              </a:rPr>
              <a:t>様式４の「</a:t>
            </a:r>
            <a:r>
              <a:rPr kumimoji="1" lang="en-US" altLang="ja-JP" sz="900" b="1">
                <a:latin typeface="ＭＳ ゴシック" panose="020B0609070205080204" pitchFamily="49" charset="-128"/>
                <a:ea typeface="ＭＳ ゴシック" panose="020B0609070205080204" pitchFamily="49" charset="-128"/>
              </a:rPr>
              <a:t>e</a:t>
            </a:r>
            <a:r>
              <a:rPr kumimoji="1" lang="ja-JP" altLang="en-US" sz="900" b="1">
                <a:latin typeface="ＭＳ ゴシック" panose="020B0609070205080204" pitchFamily="49" charset="-128"/>
                <a:ea typeface="ＭＳ ゴシック" panose="020B0609070205080204" pitchFamily="49" charset="-128"/>
              </a:rPr>
              <a:t>ラーニング研修実日」にも</a:t>
            </a:r>
            <a:endParaRPr kumimoji="1" lang="en-US" altLang="ja-JP" sz="900" b="1">
              <a:latin typeface="ＭＳ ゴシック" panose="020B0609070205080204" pitchFamily="49" charset="-128"/>
              <a:ea typeface="ＭＳ ゴシック" panose="020B0609070205080204" pitchFamily="49" charset="-128"/>
            </a:endParaRPr>
          </a:p>
          <a:p>
            <a:pPr algn="l">
              <a:lnSpc>
                <a:spcPts val="1100"/>
              </a:lnSpc>
            </a:pPr>
            <a:r>
              <a:rPr kumimoji="1" lang="ja-JP" altLang="en-US" sz="900" b="1">
                <a:latin typeface="ＭＳ ゴシック" panose="020B0609070205080204" pitchFamily="49" charset="-128"/>
                <a:ea typeface="ＭＳ ゴシック" panose="020B0609070205080204" pitchFamily="49" charset="-128"/>
              </a:rPr>
              <a:t>表示されます。</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27</xdr:col>
      <xdr:colOff>86591</xdr:colOff>
      <xdr:row>9</xdr:row>
      <xdr:rowOff>2</xdr:rowOff>
    </xdr:from>
    <xdr:to>
      <xdr:col>42</xdr:col>
      <xdr:colOff>247402</xdr:colOff>
      <xdr:row>19</xdr:row>
      <xdr:rowOff>285104</xdr:rowOff>
    </xdr:to>
    <xdr:sp macro="" textlink="">
      <xdr:nvSpPr>
        <xdr:cNvPr id="3" name="テキスト ボックス 2">
          <a:extLst>
            <a:ext uri="{FF2B5EF4-FFF2-40B4-BE49-F238E27FC236}">
              <a16:creationId xmlns:a16="http://schemas.microsoft.com/office/drawing/2014/main" id="{D0E7270C-81FE-4E63-9CB8-C03FF44CBA88}"/>
            </a:ext>
          </a:extLst>
        </xdr:cNvPr>
        <xdr:cNvSpPr txBox="1"/>
      </xdr:nvSpPr>
      <xdr:spPr>
        <a:xfrm>
          <a:off x="8102435" y="235034"/>
          <a:ext cx="4614058" cy="3229193"/>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tIns="0" bIns="0" rtlCol="0" anchor="t"/>
        <a:lstStyle/>
        <a:p>
          <a:pPr>
            <a:lnSpc>
              <a:spcPts val="1100"/>
            </a:lnSpc>
          </a:pPr>
          <a:r>
            <a:rPr kumimoji="1" lang="ja-JP" altLang="en-US" sz="900">
              <a:latin typeface="AR P丸ゴシック体E" panose="020F0900000000000000" pitchFamily="50" charset="-128"/>
              <a:ea typeface="AR P丸ゴシック体E" panose="020F0900000000000000" pitchFamily="50" charset="-128"/>
            </a:rPr>
            <a:t>千葉県・千葉市教員等育成指標</a:t>
          </a:r>
          <a:endParaRPr kumimoji="1" lang="en-US" altLang="ja-JP" sz="900">
            <a:latin typeface="AR P丸ゴシック体E" panose="020F0900000000000000" pitchFamily="50" charset="-128"/>
            <a:ea typeface="AR P丸ゴシック体E" panose="020F0900000000000000" pitchFamily="50" charset="-128"/>
          </a:endParaRPr>
        </a:p>
        <a:p>
          <a:pPr>
            <a:lnSpc>
              <a:spcPts val="1100"/>
            </a:lnSpc>
          </a:pP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Ａ１　使命感、責任感、教育的愛情、高い倫理観、コンプライアンス服務規律の遵守</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Ａ２　社会性、コミュニケーション能力</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Ａ３　社会の変化への対応、広い視野、学び続ける意欲</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Ａ４　教職に関する教養</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Ｂ５　教科等についての専門性</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Ｂ６　授業実践、指導技術</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Ｃ７　子供の発達過程や特徴の理解と信頼関係の構築、生徒指導</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Ｃ８　教育相談、個別指導</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Ｃ９　人権教育の推進、生徒指導上の課題への対応</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a:t>
          </a:r>
          <a:r>
            <a:rPr kumimoji="1" lang="en-US" altLang="ja-JP" sz="900">
              <a:latin typeface="ＭＳ ゴシック" panose="020B0609070205080204" pitchFamily="49" charset="-128"/>
              <a:ea typeface="ＭＳ ゴシック" panose="020B0609070205080204" pitchFamily="49" charset="-128"/>
            </a:rPr>
            <a:t>10</a:t>
          </a:r>
          <a:r>
            <a:rPr kumimoji="1" lang="ja-JP" altLang="en-US" sz="900">
              <a:latin typeface="ＭＳ ゴシック" panose="020B0609070205080204" pitchFamily="49" charset="-128"/>
              <a:ea typeface="ＭＳ ゴシック" panose="020B0609070205080204" pitchFamily="49" charset="-128"/>
            </a:rPr>
            <a:t>　キャリア教育、進路指導</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11</a:t>
          </a:r>
          <a:r>
            <a:rPr kumimoji="1" lang="ja-JP" altLang="en-US" sz="900">
              <a:latin typeface="ＭＳ ゴシック" panose="020B0609070205080204" pitchFamily="49" charset="-128"/>
              <a:ea typeface="ＭＳ ゴシック" panose="020B0609070205080204" pitchFamily="49" charset="-128"/>
            </a:rPr>
            <a:t>　教育課程の管理・運用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12</a:t>
          </a:r>
          <a:r>
            <a:rPr kumimoji="1" lang="ja-JP" altLang="en-US" sz="900">
              <a:latin typeface="ＭＳ ゴシック" panose="020B0609070205080204" pitchFamily="49" charset="-128"/>
              <a:ea typeface="ＭＳ ゴシック" panose="020B0609070205080204" pitchFamily="49" charset="-128"/>
            </a:rPr>
            <a:t>　校務分掌と連携・調整</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13</a:t>
          </a:r>
          <a:r>
            <a:rPr kumimoji="1" lang="ja-JP" altLang="en-US" sz="900">
              <a:latin typeface="ＭＳ ゴシック" panose="020B0609070205080204" pitchFamily="49" charset="-128"/>
              <a:ea typeface="ＭＳ ゴシック" panose="020B0609070205080204" pitchFamily="49" charset="-128"/>
            </a:rPr>
            <a:t>　家庭や地域、関係機関等との連携・協働</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14</a:t>
          </a:r>
          <a:r>
            <a:rPr kumimoji="1" lang="ja-JP" altLang="en-US" sz="900">
              <a:latin typeface="ＭＳ ゴシック" panose="020B0609070205080204" pitchFamily="49" charset="-128"/>
              <a:ea typeface="ＭＳ ゴシック" panose="020B0609070205080204" pitchFamily="49" charset="-128"/>
            </a:rPr>
            <a:t>　研修（研究</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体制</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Ｅ</a:t>
          </a:r>
          <a:r>
            <a:rPr kumimoji="1" lang="en-US" altLang="ja-JP" sz="900">
              <a:latin typeface="ＭＳ ゴシック" panose="020B0609070205080204" pitchFamily="49" charset="-128"/>
              <a:ea typeface="ＭＳ ゴシック" panose="020B0609070205080204" pitchFamily="49" charset="-128"/>
            </a:rPr>
            <a:t>15</a:t>
          </a:r>
          <a:r>
            <a:rPr kumimoji="1" lang="ja-JP" altLang="en-US" sz="900">
              <a:latin typeface="ＭＳ ゴシック" panose="020B0609070205080204" pitchFamily="49" charset="-128"/>
              <a:ea typeface="ＭＳ ゴシック" panose="020B0609070205080204" pitchFamily="49" charset="-128"/>
            </a:rPr>
            <a:t>　特別な配慮や支援を必要とする子供の理解</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Ｅ</a:t>
          </a:r>
          <a:r>
            <a:rPr kumimoji="1" lang="en-US" altLang="ja-JP" sz="900">
              <a:latin typeface="ＭＳ ゴシック" panose="020B0609070205080204" pitchFamily="49" charset="-128"/>
              <a:ea typeface="ＭＳ ゴシック" panose="020B0609070205080204" pitchFamily="49" charset="-128"/>
            </a:rPr>
            <a:t>16</a:t>
          </a:r>
          <a:r>
            <a:rPr kumimoji="1" lang="ja-JP" altLang="en-US" sz="900">
              <a:latin typeface="ＭＳ ゴシック" panose="020B0609070205080204" pitchFamily="49" charset="-128"/>
              <a:ea typeface="ＭＳ ゴシック" panose="020B0609070205080204" pitchFamily="49" charset="-128"/>
            </a:rPr>
            <a:t>　学習上・生活上の支援</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17</a:t>
          </a:r>
          <a:r>
            <a:rPr kumimoji="1" lang="ja-JP" altLang="en-US" sz="900">
              <a:latin typeface="ＭＳ ゴシック" panose="020B0609070205080204" pitchFamily="49" charset="-128"/>
              <a:ea typeface="ＭＳ ゴシック" panose="020B0609070205080204" pitchFamily="49" charset="-128"/>
            </a:rPr>
            <a:t>　学習指導に関するＩＣＴ利活用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18</a:t>
          </a:r>
          <a:r>
            <a:rPr kumimoji="1" lang="ja-JP" altLang="en-US" sz="900">
              <a:latin typeface="ＭＳ ゴシック" panose="020B0609070205080204" pitchFamily="49" charset="-128"/>
              <a:ea typeface="ＭＳ ゴシック" panose="020B0609070205080204" pitchFamily="49" charset="-128"/>
            </a:rPr>
            <a:t>　生徒指導に関するＩＣＴ利活用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19</a:t>
          </a:r>
          <a:r>
            <a:rPr kumimoji="1" lang="ja-JP" altLang="en-US" sz="900">
              <a:latin typeface="ＭＳ ゴシック" panose="020B0609070205080204" pitchFamily="49" charset="-128"/>
              <a:ea typeface="ＭＳ ゴシック" panose="020B0609070205080204" pitchFamily="49" charset="-128"/>
            </a:rPr>
            <a:t>　ＩＣＴによる校務効率化</a:t>
          </a:r>
        </a:p>
      </xdr:txBody>
    </xdr:sp>
    <xdr:clientData/>
  </xdr:twoCellAnchor>
  <xdr:twoCellAnchor>
    <xdr:from>
      <xdr:col>14</xdr:col>
      <xdr:colOff>206579</xdr:colOff>
      <xdr:row>246</xdr:row>
      <xdr:rowOff>428253</xdr:rowOff>
    </xdr:from>
    <xdr:to>
      <xdr:col>30</xdr:col>
      <xdr:colOff>28449</xdr:colOff>
      <xdr:row>259</xdr:row>
      <xdr:rowOff>0</xdr:rowOff>
    </xdr:to>
    <xdr:graphicFrame macro="">
      <xdr:nvGraphicFramePr>
        <xdr:cNvPr id="4" name="グラフ 3">
          <a:extLst>
            <a:ext uri="{FF2B5EF4-FFF2-40B4-BE49-F238E27FC236}">
              <a16:creationId xmlns:a16="http://schemas.microsoft.com/office/drawing/2014/main" id="{E1DF9543-789D-B23F-BCA8-7293565434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27</xdr:col>
      <xdr:colOff>136072</xdr:colOff>
      <xdr:row>8</xdr:row>
      <xdr:rowOff>204108</xdr:rowOff>
    </xdr:from>
    <xdr:to>
      <xdr:col>42</xdr:col>
      <xdr:colOff>259773</xdr:colOff>
      <xdr:row>19</xdr:row>
      <xdr:rowOff>249230</xdr:rowOff>
    </xdr:to>
    <xdr:sp macro="" textlink="">
      <xdr:nvSpPr>
        <xdr:cNvPr id="3" name="テキスト ボックス 2">
          <a:extLst>
            <a:ext uri="{FF2B5EF4-FFF2-40B4-BE49-F238E27FC236}">
              <a16:creationId xmlns:a16="http://schemas.microsoft.com/office/drawing/2014/main" id="{2BFDC41F-E83B-4A5E-8E2E-2D8B7BB05626}"/>
            </a:ext>
          </a:extLst>
        </xdr:cNvPr>
        <xdr:cNvSpPr txBox="1"/>
      </xdr:nvSpPr>
      <xdr:spPr>
        <a:xfrm>
          <a:off x="8218715" y="204108"/>
          <a:ext cx="4614058" cy="3229193"/>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tIns="0" bIns="0" rtlCol="0" anchor="t"/>
        <a:lstStyle/>
        <a:p>
          <a:pPr>
            <a:lnSpc>
              <a:spcPts val="1100"/>
            </a:lnSpc>
          </a:pPr>
          <a:r>
            <a:rPr kumimoji="1" lang="ja-JP" altLang="en-US" sz="900">
              <a:latin typeface="AR P丸ゴシック体E" panose="020F0900000000000000" pitchFamily="50" charset="-128"/>
              <a:ea typeface="AR P丸ゴシック体E" panose="020F0900000000000000" pitchFamily="50" charset="-128"/>
            </a:rPr>
            <a:t>千葉県・千葉市教員等育成指標</a:t>
          </a:r>
          <a:endParaRPr kumimoji="1" lang="en-US" altLang="ja-JP" sz="900">
            <a:latin typeface="AR P丸ゴシック体E" panose="020F0900000000000000" pitchFamily="50" charset="-128"/>
            <a:ea typeface="AR P丸ゴシック体E" panose="020F0900000000000000" pitchFamily="50" charset="-128"/>
          </a:endParaRPr>
        </a:p>
        <a:p>
          <a:pPr>
            <a:lnSpc>
              <a:spcPts val="1100"/>
            </a:lnSpc>
          </a:pP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Ａ１　使命感、責任感、教育的愛情、高い倫理観、コンプライアンス服務規律の遵守</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Ａ２　社会性、コミュニケーション能力</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Ａ３　社会の変化への対応、広い視野、学び続ける意欲</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Ａ４　教職に関する教養</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Ｂ５　教科等についての専門性</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Ｂ６　授業実践、指導技術</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Ｃ７　子供の発達過程や特徴の理解と信頼関係の構築、生徒指導</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Ｃ８　教育相談、個別指導</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Ｃ９　人権教育の推進、生徒指導上の課題への対応</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a:t>
          </a:r>
          <a:r>
            <a:rPr kumimoji="1" lang="en-US" altLang="ja-JP" sz="900">
              <a:latin typeface="ＭＳ ゴシック" panose="020B0609070205080204" pitchFamily="49" charset="-128"/>
              <a:ea typeface="ＭＳ ゴシック" panose="020B0609070205080204" pitchFamily="49" charset="-128"/>
            </a:rPr>
            <a:t>10</a:t>
          </a:r>
          <a:r>
            <a:rPr kumimoji="1" lang="ja-JP" altLang="en-US" sz="900">
              <a:latin typeface="ＭＳ ゴシック" panose="020B0609070205080204" pitchFamily="49" charset="-128"/>
              <a:ea typeface="ＭＳ ゴシック" panose="020B0609070205080204" pitchFamily="49" charset="-128"/>
            </a:rPr>
            <a:t>　キャリア教育、進路指導</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11</a:t>
          </a:r>
          <a:r>
            <a:rPr kumimoji="1" lang="ja-JP" altLang="en-US" sz="900">
              <a:latin typeface="ＭＳ ゴシック" panose="020B0609070205080204" pitchFamily="49" charset="-128"/>
              <a:ea typeface="ＭＳ ゴシック" panose="020B0609070205080204" pitchFamily="49" charset="-128"/>
            </a:rPr>
            <a:t>　教育課程の管理・運用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12</a:t>
          </a:r>
          <a:r>
            <a:rPr kumimoji="1" lang="ja-JP" altLang="en-US" sz="900">
              <a:latin typeface="ＭＳ ゴシック" panose="020B0609070205080204" pitchFamily="49" charset="-128"/>
              <a:ea typeface="ＭＳ ゴシック" panose="020B0609070205080204" pitchFamily="49" charset="-128"/>
            </a:rPr>
            <a:t>　校務分掌と連携・調整</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13</a:t>
          </a:r>
          <a:r>
            <a:rPr kumimoji="1" lang="ja-JP" altLang="en-US" sz="900">
              <a:latin typeface="ＭＳ ゴシック" panose="020B0609070205080204" pitchFamily="49" charset="-128"/>
              <a:ea typeface="ＭＳ ゴシック" panose="020B0609070205080204" pitchFamily="49" charset="-128"/>
            </a:rPr>
            <a:t>　家庭や地域、関係機関等との連携・協働</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14</a:t>
          </a:r>
          <a:r>
            <a:rPr kumimoji="1" lang="ja-JP" altLang="en-US" sz="900">
              <a:latin typeface="ＭＳ ゴシック" panose="020B0609070205080204" pitchFamily="49" charset="-128"/>
              <a:ea typeface="ＭＳ ゴシック" panose="020B0609070205080204" pitchFamily="49" charset="-128"/>
            </a:rPr>
            <a:t>　研修（研究</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体制</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Ｅ</a:t>
          </a:r>
          <a:r>
            <a:rPr kumimoji="1" lang="en-US" altLang="ja-JP" sz="900">
              <a:latin typeface="ＭＳ ゴシック" panose="020B0609070205080204" pitchFamily="49" charset="-128"/>
              <a:ea typeface="ＭＳ ゴシック" panose="020B0609070205080204" pitchFamily="49" charset="-128"/>
            </a:rPr>
            <a:t>15</a:t>
          </a:r>
          <a:r>
            <a:rPr kumimoji="1" lang="ja-JP" altLang="en-US" sz="900">
              <a:latin typeface="ＭＳ ゴシック" panose="020B0609070205080204" pitchFamily="49" charset="-128"/>
              <a:ea typeface="ＭＳ ゴシック" panose="020B0609070205080204" pitchFamily="49" charset="-128"/>
            </a:rPr>
            <a:t>　特別な配慮や支援を必要とする子供の理解</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Ｅ</a:t>
          </a:r>
          <a:r>
            <a:rPr kumimoji="1" lang="en-US" altLang="ja-JP" sz="900">
              <a:latin typeface="ＭＳ ゴシック" panose="020B0609070205080204" pitchFamily="49" charset="-128"/>
              <a:ea typeface="ＭＳ ゴシック" panose="020B0609070205080204" pitchFamily="49" charset="-128"/>
            </a:rPr>
            <a:t>16</a:t>
          </a:r>
          <a:r>
            <a:rPr kumimoji="1" lang="ja-JP" altLang="en-US" sz="900">
              <a:latin typeface="ＭＳ ゴシック" panose="020B0609070205080204" pitchFamily="49" charset="-128"/>
              <a:ea typeface="ＭＳ ゴシック" panose="020B0609070205080204" pitchFamily="49" charset="-128"/>
            </a:rPr>
            <a:t>　学習上・生活上の支援</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17</a:t>
          </a:r>
          <a:r>
            <a:rPr kumimoji="1" lang="ja-JP" altLang="en-US" sz="900">
              <a:latin typeface="ＭＳ ゴシック" panose="020B0609070205080204" pitchFamily="49" charset="-128"/>
              <a:ea typeface="ＭＳ ゴシック" panose="020B0609070205080204" pitchFamily="49" charset="-128"/>
            </a:rPr>
            <a:t>　学習指導に関するＩＣＴ利活用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18</a:t>
          </a:r>
          <a:r>
            <a:rPr kumimoji="1" lang="ja-JP" altLang="en-US" sz="900">
              <a:latin typeface="ＭＳ ゴシック" panose="020B0609070205080204" pitchFamily="49" charset="-128"/>
              <a:ea typeface="ＭＳ ゴシック" panose="020B0609070205080204" pitchFamily="49" charset="-128"/>
            </a:rPr>
            <a:t>　生徒指導に関するＩＣＴ利活用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19</a:t>
          </a:r>
          <a:r>
            <a:rPr kumimoji="1" lang="ja-JP" altLang="en-US" sz="900">
              <a:latin typeface="ＭＳ ゴシック" panose="020B0609070205080204" pitchFamily="49" charset="-128"/>
              <a:ea typeface="ＭＳ ゴシック" panose="020B0609070205080204" pitchFamily="49" charset="-128"/>
            </a:rPr>
            <a:t>　ＩＣＴによる校務効率化</a:t>
          </a:r>
        </a:p>
      </xdr:txBody>
    </xdr:sp>
    <xdr:clientData/>
  </xdr:twoCellAnchor>
  <xdr:twoCellAnchor>
    <xdr:from>
      <xdr:col>14</xdr:col>
      <xdr:colOff>183692</xdr:colOff>
      <xdr:row>246</xdr:row>
      <xdr:rowOff>458557</xdr:rowOff>
    </xdr:from>
    <xdr:to>
      <xdr:col>29</xdr:col>
      <xdr:colOff>265335</xdr:colOff>
      <xdr:row>258</xdr:row>
      <xdr:rowOff>231320</xdr:rowOff>
    </xdr:to>
    <xdr:graphicFrame macro="">
      <xdr:nvGraphicFramePr>
        <xdr:cNvPr id="4" name="グラフ 3">
          <a:extLst>
            <a:ext uri="{FF2B5EF4-FFF2-40B4-BE49-F238E27FC236}">
              <a16:creationId xmlns:a16="http://schemas.microsoft.com/office/drawing/2014/main" id="{BBFAE432-FC8F-11F4-235F-BAB04D8D4C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164701</xdr:colOff>
      <xdr:row>246</xdr:row>
      <xdr:rowOff>446485</xdr:rowOff>
    </xdr:from>
    <xdr:to>
      <xdr:col>29</xdr:col>
      <xdr:colOff>271858</xdr:colOff>
      <xdr:row>258</xdr:row>
      <xdr:rowOff>290119</xdr:rowOff>
    </xdr:to>
    <xdr:graphicFrame macro="">
      <xdr:nvGraphicFramePr>
        <xdr:cNvPr id="3" name="グラフ 2">
          <a:extLst>
            <a:ext uri="{FF2B5EF4-FFF2-40B4-BE49-F238E27FC236}">
              <a16:creationId xmlns:a16="http://schemas.microsoft.com/office/drawing/2014/main" id="{25A5862C-8B79-8DEA-3F2E-3AA736498E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79375</xdr:colOff>
      <xdr:row>8</xdr:row>
      <xdr:rowOff>168672</xdr:rowOff>
    </xdr:from>
    <xdr:to>
      <xdr:col>42</xdr:col>
      <xdr:colOff>228589</xdr:colOff>
      <xdr:row>19</xdr:row>
      <xdr:rowOff>212943</xdr:rowOff>
    </xdr:to>
    <xdr:sp macro="" textlink="">
      <xdr:nvSpPr>
        <xdr:cNvPr id="4" name="テキスト ボックス 3">
          <a:extLst>
            <a:ext uri="{FF2B5EF4-FFF2-40B4-BE49-F238E27FC236}">
              <a16:creationId xmlns:a16="http://schemas.microsoft.com/office/drawing/2014/main" id="{CEBE0CA1-93CC-49E7-96C4-E4AB00BAA6AF}"/>
            </a:ext>
          </a:extLst>
        </xdr:cNvPr>
        <xdr:cNvSpPr txBox="1"/>
      </xdr:nvSpPr>
      <xdr:spPr>
        <a:xfrm>
          <a:off x="8116094" y="168672"/>
          <a:ext cx="4614058" cy="3229193"/>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tIns="0" bIns="0" rtlCol="0" anchor="t"/>
        <a:lstStyle/>
        <a:p>
          <a:pPr>
            <a:lnSpc>
              <a:spcPts val="1100"/>
            </a:lnSpc>
          </a:pPr>
          <a:r>
            <a:rPr kumimoji="1" lang="ja-JP" altLang="en-US" sz="900">
              <a:latin typeface="AR P丸ゴシック体E" panose="020F0900000000000000" pitchFamily="50" charset="-128"/>
              <a:ea typeface="AR P丸ゴシック体E" panose="020F0900000000000000" pitchFamily="50" charset="-128"/>
            </a:rPr>
            <a:t>千葉県・千葉市教員等育成指標</a:t>
          </a:r>
          <a:endParaRPr kumimoji="1" lang="en-US" altLang="ja-JP" sz="900">
            <a:latin typeface="AR P丸ゴシック体E" panose="020F0900000000000000" pitchFamily="50" charset="-128"/>
            <a:ea typeface="AR P丸ゴシック体E" panose="020F0900000000000000" pitchFamily="50" charset="-128"/>
          </a:endParaRPr>
        </a:p>
        <a:p>
          <a:pPr>
            <a:lnSpc>
              <a:spcPts val="1100"/>
            </a:lnSpc>
          </a:pP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Ａ１　使命感、責任感、教育的愛情、高い倫理観、コンプライアンス服務規律の遵守</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Ａ２　社会性、コミュニケーション能力</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Ａ３　社会の変化への対応、広い視野、学び続ける意欲</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Ａ４　教職に関する教養</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Ｂ５　教科等についての専門性</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Ｂ６　授業実践、指導技術</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Ｃ７　子供の発達過程や特徴の理解と信頼関係の構築、生徒指導</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Ｃ８　教育相談、個別指導</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Ｃ９　人権教育の推進、生徒指導上の課題への対応</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a:t>
          </a:r>
          <a:r>
            <a:rPr kumimoji="1" lang="en-US" altLang="ja-JP" sz="900">
              <a:latin typeface="ＭＳ ゴシック" panose="020B0609070205080204" pitchFamily="49" charset="-128"/>
              <a:ea typeface="ＭＳ ゴシック" panose="020B0609070205080204" pitchFamily="49" charset="-128"/>
            </a:rPr>
            <a:t>10</a:t>
          </a:r>
          <a:r>
            <a:rPr kumimoji="1" lang="ja-JP" altLang="en-US" sz="900">
              <a:latin typeface="ＭＳ ゴシック" panose="020B0609070205080204" pitchFamily="49" charset="-128"/>
              <a:ea typeface="ＭＳ ゴシック" panose="020B0609070205080204" pitchFamily="49" charset="-128"/>
            </a:rPr>
            <a:t>　キャリア教育、進路指導</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11</a:t>
          </a:r>
          <a:r>
            <a:rPr kumimoji="1" lang="ja-JP" altLang="en-US" sz="900">
              <a:latin typeface="ＭＳ ゴシック" panose="020B0609070205080204" pitchFamily="49" charset="-128"/>
              <a:ea typeface="ＭＳ ゴシック" panose="020B0609070205080204" pitchFamily="49" charset="-128"/>
            </a:rPr>
            <a:t>　教育課程の管理・運用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12</a:t>
          </a:r>
          <a:r>
            <a:rPr kumimoji="1" lang="ja-JP" altLang="en-US" sz="900">
              <a:latin typeface="ＭＳ ゴシック" panose="020B0609070205080204" pitchFamily="49" charset="-128"/>
              <a:ea typeface="ＭＳ ゴシック" panose="020B0609070205080204" pitchFamily="49" charset="-128"/>
            </a:rPr>
            <a:t>　校務分掌と連携・調整</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13</a:t>
          </a:r>
          <a:r>
            <a:rPr kumimoji="1" lang="ja-JP" altLang="en-US" sz="900">
              <a:latin typeface="ＭＳ ゴシック" panose="020B0609070205080204" pitchFamily="49" charset="-128"/>
              <a:ea typeface="ＭＳ ゴシック" panose="020B0609070205080204" pitchFamily="49" charset="-128"/>
            </a:rPr>
            <a:t>　家庭や地域、関係機関等との連携・協働</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14</a:t>
          </a:r>
          <a:r>
            <a:rPr kumimoji="1" lang="ja-JP" altLang="en-US" sz="900">
              <a:latin typeface="ＭＳ ゴシック" panose="020B0609070205080204" pitchFamily="49" charset="-128"/>
              <a:ea typeface="ＭＳ ゴシック" panose="020B0609070205080204" pitchFamily="49" charset="-128"/>
            </a:rPr>
            <a:t>　研修（研究</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体制</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Ｅ</a:t>
          </a:r>
          <a:r>
            <a:rPr kumimoji="1" lang="en-US" altLang="ja-JP" sz="900">
              <a:latin typeface="ＭＳ ゴシック" panose="020B0609070205080204" pitchFamily="49" charset="-128"/>
              <a:ea typeface="ＭＳ ゴシック" panose="020B0609070205080204" pitchFamily="49" charset="-128"/>
            </a:rPr>
            <a:t>15</a:t>
          </a:r>
          <a:r>
            <a:rPr kumimoji="1" lang="ja-JP" altLang="en-US" sz="900">
              <a:latin typeface="ＭＳ ゴシック" panose="020B0609070205080204" pitchFamily="49" charset="-128"/>
              <a:ea typeface="ＭＳ ゴシック" panose="020B0609070205080204" pitchFamily="49" charset="-128"/>
            </a:rPr>
            <a:t>　特別な配慮や支援を必要とする子供の理解</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Ｅ</a:t>
          </a:r>
          <a:r>
            <a:rPr kumimoji="1" lang="en-US" altLang="ja-JP" sz="900">
              <a:latin typeface="ＭＳ ゴシック" panose="020B0609070205080204" pitchFamily="49" charset="-128"/>
              <a:ea typeface="ＭＳ ゴシック" panose="020B0609070205080204" pitchFamily="49" charset="-128"/>
            </a:rPr>
            <a:t>16</a:t>
          </a:r>
          <a:r>
            <a:rPr kumimoji="1" lang="ja-JP" altLang="en-US" sz="900">
              <a:latin typeface="ＭＳ ゴシック" panose="020B0609070205080204" pitchFamily="49" charset="-128"/>
              <a:ea typeface="ＭＳ ゴシック" panose="020B0609070205080204" pitchFamily="49" charset="-128"/>
            </a:rPr>
            <a:t>　学習上・生活上の支援</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17</a:t>
          </a:r>
          <a:r>
            <a:rPr kumimoji="1" lang="ja-JP" altLang="en-US" sz="900">
              <a:latin typeface="ＭＳ ゴシック" panose="020B0609070205080204" pitchFamily="49" charset="-128"/>
              <a:ea typeface="ＭＳ ゴシック" panose="020B0609070205080204" pitchFamily="49" charset="-128"/>
            </a:rPr>
            <a:t>　学習指導に関するＩＣＴ利活用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18</a:t>
          </a:r>
          <a:r>
            <a:rPr kumimoji="1" lang="ja-JP" altLang="en-US" sz="900">
              <a:latin typeface="ＭＳ ゴシック" panose="020B0609070205080204" pitchFamily="49" charset="-128"/>
              <a:ea typeface="ＭＳ ゴシック" panose="020B0609070205080204" pitchFamily="49" charset="-128"/>
            </a:rPr>
            <a:t>　生徒指導に関するＩＣＴ利活用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19</a:t>
          </a:r>
          <a:r>
            <a:rPr kumimoji="1" lang="ja-JP" altLang="en-US" sz="900">
              <a:latin typeface="ＭＳ ゴシック" panose="020B0609070205080204" pitchFamily="49" charset="-128"/>
              <a:ea typeface="ＭＳ ゴシック" panose="020B0609070205080204" pitchFamily="49" charset="-128"/>
            </a:rPr>
            <a:t>　ＩＣＴによる校務効率化</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27</xdr:col>
      <xdr:colOff>80493</xdr:colOff>
      <xdr:row>8</xdr:row>
      <xdr:rowOff>214648</xdr:rowOff>
    </xdr:from>
    <xdr:to>
      <xdr:col>42</xdr:col>
      <xdr:colOff>267439</xdr:colOff>
      <xdr:row>19</xdr:row>
      <xdr:rowOff>277785</xdr:rowOff>
    </xdr:to>
    <xdr:sp macro="" textlink="">
      <xdr:nvSpPr>
        <xdr:cNvPr id="3" name="テキスト ボックス 2">
          <a:extLst>
            <a:ext uri="{FF2B5EF4-FFF2-40B4-BE49-F238E27FC236}">
              <a16:creationId xmlns:a16="http://schemas.microsoft.com/office/drawing/2014/main" id="{909EC0ED-4452-4D2B-8F7C-94F0D38D4E5C}"/>
            </a:ext>
          </a:extLst>
        </xdr:cNvPr>
        <xdr:cNvSpPr txBox="1"/>
      </xdr:nvSpPr>
      <xdr:spPr>
        <a:xfrm>
          <a:off x="8049296" y="214648"/>
          <a:ext cx="4614058" cy="3229193"/>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tIns="0" bIns="0" rtlCol="0" anchor="t"/>
        <a:lstStyle/>
        <a:p>
          <a:pPr>
            <a:lnSpc>
              <a:spcPts val="1100"/>
            </a:lnSpc>
          </a:pPr>
          <a:r>
            <a:rPr kumimoji="1" lang="ja-JP" altLang="en-US" sz="900">
              <a:latin typeface="AR P丸ゴシック体E" panose="020F0900000000000000" pitchFamily="50" charset="-128"/>
              <a:ea typeface="AR P丸ゴシック体E" panose="020F0900000000000000" pitchFamily="50" charset="-128"/>
            </a:rPr>
            <a:t>千葉県・千葉市教員等育成指標</a:t>
          </a:r>
          <a:endParaRPr kumimoji="1" lang="en-US" altLang="ja-JP" sz="900">
            <a:latin typeface="AR P丸ゴシック体E" panose="020F0900000000000000" pitchFamily="50" charset="-128"/>
            <a:ea typeface="AR P丸ゴシック体E" panose="020F0900000000000000" pitchFamily="50" charset="-128"/>
          </a:endParaRPr>
        </a:p>
        <a:p>
          <a:pPr>
            <a:lnSpc>
              <a:spcPts val="1100"/>
            </a:lnSpc>
          </a:pP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Ａ１　使命感、責任感、教育的愛情、高い倫理観、コンプライアンス服務規律の遵守</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Ａ２　社会性、コミュニケーション能力</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Ａ３　社会の変化への対応、広い視野、学び続ける意欲</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Ａ４　教職に関する教養</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Ｂ５　教科等についての専門性</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Ｂ６　授業実践、指導技術</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Ｃ７　子供の発達過程や特徴の理解と信頼関係の構築、生徒指導</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Ｃ８　教育相談、個別指導</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Ｃ９　人権教育の推進、生徒指導上の課題への対応</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a:t>
          </a:r>
          <a:r>
            <a:rPr kumimoji="1" lang="en-US" altLang="ja-JP" sz="900">
              <a:latin typeface="ＭＳ ゴシック" panose="020B0609070205080204" pitchFamily="49" charset="-128"/>
              <a:ea typeface="ＭＳ ゴシック" panose="020B0609070205080204" pitchFamily="49" charset="-128"/>
            </a:rPr>
            <a:t>10</a:t>
          </a:r>
          <a:r>
            <a:rPr kumimoji="1" lang="ja-JP" altLang="en-US" sz="900">
              <a:latin typeface="ＭＳ ゴシック" panose="020B0609070205080204" pitchFamily="49" charset="-128"/>
              <a:ea typeface="ＭＳ ゴシック" panose="020B0609070205080204" pitchFamily="49" charset="-128"/>
            </a:rPr>
            <a:t>　キャリア教育、進路指導</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11</a:t>
          </a:r>
          <a:r>
            <a:rPr kumimoji="1" lang="ja-JP" altLang="en-US" sz="900">
              <a:latin typeface="ＭＳ ゴシック" panose="020B0609070205080204" pitchFamily="49" charset="-128"/>
              <a:ea typeface="ＭＳ ゴシック" panose="020B0609070205080204" pitchFamily="49" charset="-128"/>
            </a:rPr>
            <a:t>　教育課程の管理・運用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12</a:t>
          </a:r>
          <a:r>
            <a:rPr kumimoji="1" lang="ja-JP" altLang="en-US" sz="900">
              <a:latin typeface="ＭＳ ゴシック" panose="020B0609070205080204" pitchFamily="49" charset="-128"/>
              <a:ea typeface="ＭＳ ゴシック" panose="020B0609070205080204" pitchFamily="49" charset="-128"/>
            </a:rPr>
            <a:t>　校務分掌と連携・調整</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13</a:t>
          </a:r>
          <a:r>
            <a:rPr kumimoji="1" lang="ja-JP" altLang="en-US" sz="900">
              <a:latin typeface="ＭＳ ゴシック" panose="020B0609070205080204" pitchFamily="49" charset="-128"/>
              <a:ea typeface="ＭＳ ゴシック" panose="020B0609070205080204" pitchFamily="49" charset="-128"/>
            </a:rPr>
            <a:t>　家庭や地域、関係機関等との連携・協働</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14</a:t>
          </a:r>
          <a:r>
            <a:rPr kumimoji="1" lang="ja-JP" altLang="en-US" sz="900">
              <a:latin typeface="ＭＳ ゴシック" panose="020B0609070205080204" pitchFamily="49" charset="-128"/>
              <a:ea typeface="ＭＳ ゴシック" panose="020B0609070205080204" pitchFamily="49" charset="-128"/>
            </a:rPr>
            <a:t>　研修（研究</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体制</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Ｅ</a:t>
          </a:r>
          <a:r>
            <a:rPr kumimoji="1" lang="en-US" altLang="ja-JP" sz="900">
              <a:latin typeface="ＭＳ ゴシック" panose="020B0609070205080204" pitchFamily="49" charset="-128"/>
              <a:ea typeface="ＭＳ ゴシック" panose="020B0609070205080204" pitchFamily="49" charset="-128"/>
            </a:rPr>
            <a:t>15</a:t>
          </a:r>
          <a:r>
            <a:rPr kumimoji="1" lang="ja-JP" altLang="en-US" sz="900">
              <a:latin typeface="ＭＳ ゴシック" panose="020B0609070205080204" pitchFamily="49" charset="-128"/>
              <a:ea typeface="ＭＳ ゴシック" panose="020B0609070205080204" pitchFamily="49" charset="-128"/>
            </a:rPr>
            <a:t>　特別な配慮や支援を必要とする子供の理解</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Ｅ</a:t>
          </a:r>
          <a:r>
            <a:rPr kumimoji="1" lang="en-US" altLang="ja-JP" sz="900">
              <a:latin typeface="ＭＳ ゴシック" panose="020B0609070205080204" pitchFamily="49" charset="-128"/>
              <a:ea typeface="ＭＳ ゴシック" panose="020B0609070205080204" pitchFamily="49" charset="-128"/>
            </a:rPr>
            <a:t>16</a:t>
          </a:r>
          <a:r>
            <a:rPr kumimoji="1" lang="ja-JP" altLang="en-US" sz="900">
              <a:latin typeface="ＭＳ ゴシック" panose="020B0609070205080204" pitchFamily="49" charset="-128"/>
              <a:ea typeface="ＭＳ ゴシック" panose="020B0609070205080204" pitchFamily="49" charset="-128"/>
            </a:rPr>
            <a:t>　学習上・生活上の支援</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17</a:t>
          </a:r>
          <a:r>
            <a:rPr kumimoji="1" lang="ja-JP" altLang="en-US" sz="900">
              <a:latin typeface="ＭＳ ゴシック" panose="020B0609070205080204" pitchFamily="49" charset="-128"/>
              <a:ea typeface="ＭＳ ゴシック" panose="020B0609070205080204" pitchFamily="49" charset="-128"/>
            </a:rPr>
            <a:t>　学習指導に関するＩＣＴ利活用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18</a:t>
          </a:r>
          <a:r>
            <a:rPr kumimoji="1" lang="ja-JP" altLang="en-US" sz="900">
              <a:latin typeface="ＭＳ ゴシック" panose="020B0609070205080204" pitchFamily="49" charset="-128"/>
              <a:ea typeface="ＭＳ ゴシック" panose="020B0609070205080204" pitchFamily="49" charset="-128"/>
            </a:rPr>
            <a:t>　生徒指導に関するＩＣＴ利活用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19</a:t>
          </a:r>
          <a:r>
            <a:rPr kumimoji="1" lang="ja-JP" altLang="en-US" sz="900">
              <a:latin typeface="ＭＳ ゴシック" panose="020B0609070205080204" pitchFamily="49" charset="-128"/>
              <a:ea typeface="ＭＳ ゴシック" panose="020B0609070205080204" pitchFamily="49" charset="-128"/>
            </a:rPr>
            <a:t>　ＩＣＴによる校務効率化</a:t>
          </a:r>
        </a:p>
      </xdr:txBody>
    </xdr:sp>
    <xdr:clientData/>
  </xdr:twoCellAnchor>
  <xdr:twoCellAnchor>
    <xdr:from>
      <xdr:col>14</xdr:col>
      <xdr:colOff>195868</xdr:colOff>
      <xdr:row>246</xdr:row>
      <xdr:rowOff>442711</xdr:rowOff>
    </xdr:from>
    <xdr:to>
      <xdr:col>30</xdr:col>
      <xdr:colOff>45615</xdr:colOff>
      <xdr:row>258</xdr:row>
      <xdr:rowOff>345314</xdr:rowOff>
    </xdr:to>
    <xdr:graphicFrame macro="">
      <xdr:nvGraphicFramePr>
        <xdr:cNvPr id="4" name="グラフ 3">
          <a:extLst>
            <a:ext uri="{FF2B5EF4-FFF2-40B4-BE49-F238E27FC236}">
              <a16:creationId xmlns:a16="http://schemas.microsoft.com/office/drawing/2014/main" id="{7331DBF5-B85D-7C43-F098-CBE0B02C19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104776</xdr:colOff>
      <xdr:row>4</xdr:row>
      <xdr:rowOff>2380</xdr:rowOff>
    </xdr:from>
    <xdr:to>
      <xdr:col>8</xdr:col>
      <xdr:colOff>1637014</xdr:colOff>
      <xdr:row>21</xdr:row>
      <xdr:rowOff>740568</xdr:rowOff>
    </xdr:to>
    <xdr:sp macro="" textlink="">
      <xdr:nvSpPr>
        <xdr:cNvPr id="2" name="角丸四角形 1">
          <a:extLst>
            <a:ext uri="{FF2B5EF4-FFF2-40B4-BE49-F238E27FC236}">
              <a16:creationId xmlns:a16="http://schemas.microsoft.com/office/drawing/2014/main" id="{00000000-0008-0000-0F00-000002000000}"/>
            </a:ext>
          </a:extLst>
        </xdr:cNvPr>
        <xdr:cNvSpPr/>
      </xdr:nvSpPr>
      <xdr:spPr>
        <a:xfrm>
          <a:off x="5562601" y="1412080"/>
          <a:ext cx="1532238" cy="14444663"/>
        </a:xfrm>
        <a:prstGeom prst="roundRect">
          <a:avLst/>
        </a:prstGeom>
        <a:solidFill>
          <a:srgbClr val="92D050">
            <a:alpha val="2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1"/>
        <a:lstStyle/>
        <a:p>
          <a:pPr algn="l"/>
          <a:endParaRPr kumimoji="1" lang="ja-JP" altLang="en-US" sz="4800" b="1" baseline="0">
            <a:solidFill>
              <a:schemeClr val="accent6">
                <a:lumMod val="75000"/>
                <a:alpha val="50000"/>
              </a:schemeClr>
            </a:solidFill>
          </a:endParaRPr>
        </a:p>
      </xdr:txBody>
    </xdr:sp>
    <xdr:clientData/>
  </xdr:twoCellAnchor>
  <xdr:twoCellAnchor>
    <xdr:from>
      <xdr:col>9</xdr:col>
      <xdr:colOff>140494</xdr:colOff>
      <xdr:row>4</xdr:row>
      <xdr:rowOff>35719</xdr:rowOff>
    </xdr:from>
    <xdr:to>
      <xdr:col>9</xdr:col>
      <xdr:colOff>1599363</xdr:colOff>
      <xdr:row>21</xdr:row>
      <xdr:rowOff>702469</xdr:rowOff>
    </xdr:to>
    <xdr:sp macro="" textlink="">
      <xdr:nvSpPr>
        <xdr:cNvPr id="3" name="角丸四角形 2">
          <a:extLst>
            <a:ext uri="{FF2B5EF4-FFF2-40B4-BE49-F238E27FC236}">
              <a16:creationId xmlns:a16="http://schemas.microsoft.com/office/drawing/2014/main" id="{00000000-0008-0000-0F00-000003000000}"/>
            </a:ext>
          </a:extLst>
        </xdr:cNvPr>
        <xdr:cNvSpPr/>
      </xdr:nvSpPr>
      <xdr:spPr>
        <a:xfrm>
          <a:off x="7360444" y="1445419"/>
          <a:ext cx="1458869" cy="14373225"/>
        </a:xfrm>
        <a:prstGeom prst="roundRect">
          <a:avLst/>
        </a:prstGeom>
        <a:solidFill>
          <a:schemeClr val="accent1">
            <a:lumMod val="40000"/>
            <a:lumOff val="60000"/>
            <a:alpha val="2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1"/>
        <a:lstStyle/>
        <a:p>
          <a:pPr algn="l"/>
          <a:endParaRPr kumimoji="1" lang="ja-JP" altLang="en-US" sz="4000" b="1" baseline="0">
            <a:solidFill>
              <a:schemeClr val="accent1">
                <a:lumMod val="75000"/>
                <a:alpha val="50000"/>
              </a:schemeClr>
            </a:solidFill>
          </a:endParaRPr>
        </a:p>
      </xdr:txBody>
    </xdr:sp>
    <xdr:clientData/>
  </xdr:twoCellAnchor>
  <xdr:twoCellAnchor>
    <xdr:from>
      <xdr:col>10</xdr:col>
      <xdr:colOff>126206</xdr:colOff>
      <xdr:row>4</xdr:row>
      <xdr:rowOff>35718</xdr:rowOff>
    </xdr:from>
    <xdr:to>
      <xdr:col>10</xdr:col>
      <xdr:colOff>1613650</xdr:colOff>
      <xdr:row>21</xdr:row>
      <xdr:rowOff>702469</xdr:rowOff>
    </xdr:to>
    <xdr:sp macro="" textlink="">
      <xdr:nvSpPr>
        <xdr:cNvPr id="4" name="角丸四角形 3">
          <a:extLst>
            <a:ext uri="{FF2B5EF4-FFF2-40B4-BE49-F238E27FC236}">
              <a16:creationId xmlns:a16="http://schemas.microsoft.com/office/drawing/2014/main" id="{00000000-0008-0000-0F00-000004000000}"/>
            </a:ext>
          </a:extLst>
        </xdr:cNvPr>
        <xdr:cNvSpPr/>
      </xdr:nvSpPr>
      <xdr:spPr>
        <a:xfrm>
          <a:off x="9108281" y="1445418"/>
          <a:ext cx="1487444" cy="14373226"/>
        </a:xfrm>
        <a:prstGeom prst="roundRect">
          <a:avLst/>
        </a:prstGeom>
        <a:solidFill>
          <a:srgbClr val="FFFF00">
            <a:alpha val="2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1"/>
        <a:lstStyle/>
        <a:p>
          <a:pPr algn="l"/>
          <a:endParaRPr kumimoji="1" lang="ja-JP" altLang="en-US" sz="4000" b="1" baseline="0">
            <a:solidFill>
              <a:schemeClr val="accent2">
                <a:lumMod val="75000"/>
                <a:alpha val="50000"/>
              </a:schemeClr>
            </a:solidFill>
          </a:endParaRPr>
        </a:p>
      </xdr:txBody>
    </xdr:sp>
    <xdr:clientData/>
  </xdr:twoCellAnchor>
  <xdr:twoCellAnchor>
    <xdr:from>
      <xdr:col>1</xdr:col>
      <xdr:colOff>21981</xdr:colOff>
      <xdr:row>5</xdr:row>
      <xdr:rowOff>175846</xdr:rowOff>
    </xdr:from>
    <xdr:to>
      <xdr:col>1</xdr:col>
      <xdr:colOff>331543</xdr:colOff>
      <xdr:row>5</xdr:row>
      <xdr:rowOff>502077</xdr:rowOff>
    </xdr:to>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145806" y="2919046"/>
          <a:ext cx="309562" cy="326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A</a:t>
          </a:r>
          <a:endParaRPr kumimoji="1" lang="ja-JP" altLang="en-US" sz="2000"/>
        </a:p>
      </xdr:txBody>
    </xdr:sp>
    <xdr:clientData/>
  </xdr:twoCellAnchor>
  <xdr:twoCellAnchor>
    <xdr:from>
      <xdr:col>1</xdr:col>
      <xdr:colOff>29919</xdr:colOff>
      <xdr:row>12</xdr:row>
      <xdr:rowOff>628037</xdr:rowOff>
    </xdr:from>
    <xdr:to>
      <xdr:col>1</xdr:col>
      <xdr:colOff>339481</xdr:colOff>
      <xdr:row>13</xdr:row>
      <xdr:rowOff>239101</xdr:rowOff>
    </xdr:to>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153744" y="8495687"/>
          <a:ext cx="309562" cy="382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C</a:t>
          </a:r>
        </a:p>
        <a:p>
          <a:endParaRPr kumimoji="1" lang="en-US" altLang="ja-JP" sz="2000"/>
        </a:p>
        <a:p>
          <a:endParaRPr kumimoji="1" lang="ja-JP" altLang="en-US" sz="2000"/>
        </a:p>
      </xdr:txBody>
    </xdr:sp>
    <xdr:clientData/>
  </xdr:twoCellAnchor>
  <xdr:twoCellAnchor>
    <xdr:from>
      <xdr:col>1</xdr:col>
      <xdr:colOff>11479</xdr:colOff>
      <xdr:row>18</xdr:row>
      <xdr:rowOff>279644</xdr:rowOff>
    </xdr:from>
    <xdr:to>
      <xdr:col>1</xdr:col>
      <xdr:colOff>309134</xdr:colOff>
      <xdr:row>18</xdr:row>
      <xdr:rowOff>722617</xdr:rowOff>
    </xdr:to>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135304" y="12166844"/>
          <a:ext cx="297655" cy="442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D</a:t>
          </a:r>
        </a:p>
        <a:p>
          <a:endParaRPr kumimoji="1" lang="en-US" altLang="ja-JP" sz="2000"/>
        </a:p>
        <a:p>
          <a:endParaRPr kumimoji="1" lang="ja-JP" altLang="en-US" sz="2000"/>
        </a:p>
      </xdr:txBody>
    </xdr:sp>
    <xdr:clientData/>
  </xdr:twoCellAnchor>
  <xdr:twoCellAnchor>
    <xdr:from>
      <xdr:col>1</xdr:col>
      <xdr:colOff>28698</xdr:colOff>
      <xdr:row>9</xdr:row>
      <xdr:rowOff>6714</xdr:rowOff>
    </xdr:from>
    <xdr:to>
      <xdr:col>1</xdr:col>
      <xdr:colOff>338260</xdr:colOff>
      <xdr:row>9</xdr:row>
      <xdr:rowOff>380999</xdr:rowOff>
    </xdr:to>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152523" y="5569314"/>
          <a:ext cx="309562" cy="374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2000"/>
            <a:t>B</a:t>
          </a:r>
        </a:p>
        <a:p>
          <a:endParaRPr kumimoji="1" lang="ja-JP" altLang="en-US" sz="20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26</xdr:col>
      <xdr:colOff>281993</xdr:colOff>
      <xdr:row>8</xdr:row>
      <xdr:rowOff>159755</xdr:rowOff>
    </xdr:from>
    <xdr:to>
      <xdr:col>78</xdr:col>
      <xdr:colOff>203200</xdr:colOff>
      <xdr:row>20</xdr:row>
      <xdr:rowOff>17356</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7876593" y="159755"/>
          <a:ext cx="4594807" cy="3451701"/>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tIns="0" bIns="0" rtlCol="0" anchor="t"/>
        <a:lstStyle/>
        <a:p>
          <a:r>
            <a:rPr kumimoji="1" lang="ja-JP" altLang="en-US" sz="1000">
              <a:latin typeface="AR P丸ゴシック体E" panose="020F0900000000000000" pitchFamily="50" charset="-128"/>
              <a:ea typeface="AR P丸ゴシック体E" panose="020F0900000000000000" pitchFamily="50" charset="-128"/>
            </a:rPr>
            <a:t>千葉県・千葉市教員等育成指標</a:t>
          </a:r>
          <a:endParaRPr kumimoji="1" lang="en-US" altLang="ja-JP" sz="1000">
            <a:latin typeface="AR P丸ゴシック体E" panose="020F0900000000000000" pitchFamily="50" charset="-128"/>
            <a:ea typeface="AR P丸ゴシック体E" panose="020F0900000000000000" pitchFamily="50" charset="-128"/>
          </a:endParaRPr>
        </a:p>
        <a:p>
          <a:r>
            <a:rPr kumimoji="1" lang="ja-JP" altLang="en-US" sz="1000">
              <a:latin typeface="ＭＳ ゴシック" panose="020B0609070205080204" pitchFamily="49" charset="-128"/>
              <a:ea typeface="ＭＳ ゴシック" panose="020B0609070205080204" pitchFamily="49" charset="-128"/>
            </a:rPr>
            <a:t>Ａ１　使命感、責任感、教育的愛情、高い倫理観、服務規律の遵守</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Ａ２　社会性、コミュニケーション能力</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Ａ３　広い視野と学び続ける意欲、社会の変化への対応</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Ａ４　教職に関する教養</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Ｂ５　教科等についての専門性</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Ｂ６　授業実践、指導技術</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Ｃ７　子供の発達過程や特徴の理解と信頼関係の構築、生徒指導</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Ｃ８　教育相談・個別指導</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Ｃ９　人権教育の推進、生徒指導上の課題への対応</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Ｃ</a:t>
          </a:r>
          <a:r>
            <a:rPr kumimoji="1" lang="en-US" altLang="ja-JP" sz="1000">
              <a:latin typeface="ＭＳ ゴシック" panose="020B0609070205080204" pitchFamily="49" charset="-128"/>
              <a:ea typeface="ＭＳ ゴシック" panose="020B0609070205080204" pitchFamily="49" charset="-128"/>
            </a:rPr>
            <a:t>10</a:t>
          </a:r>
          <a:r>
            <a:rPr kumimoji="1" lang="ja-JP" altLang="en-US" sz="1000">
              <a:latin typeface="ＭＳ ゴシック" panose="020B0609070205080204" pitchFamily="49" charset="-128"/>
              <a:ea typeface="ＭＳ ゴシック" panose="020B0609070205080204" pitchFamily="49" charset="-128"/>
            </a:rPr>
            <a:t>　キャリア教育、進路指導</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11</a:t>
          </a:r>
          <a:r>
            <a:rPr kumimoji="1" lang="ja-JP" altLang="en-US" sz="1000">
              <a:latin typeface="ＭＳ ゴシック" panose="020B0609070205080204" pitchFamily="49" charset="-128"/>
              <a:ea typeface="ＭＳ ゴシック" panose="020B0609070205080204" pitchFamily="49" charset="-128"/>
            </a:rPr>
            <a:t>　教育課程の管理・運用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12</a:t>
          </a:r>
          <a:r>
            <a:rPr kumimoji="1" lang="ja-JP" altLang="en-US" sz="1000">
              <a:latin typeface="ＭＳ ゴシック" panose="020B0609070205080204" pitchFamily="49" charset="-128"/>
              <a:ea typeface="ＭＳ ゴシック" panose="020B0609070205080204" pitchFamily="49" charset="-128"/>
            </a:rPr>
            <a:t>　校務分掌と連携・調整</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13</a:t>
          </a:r>
          <a:r>
            <a:rPr kumimoji="1" lang="ja-JP" altLang="en-US" sz="1000">
              <a:latin typeface="ＭＳ ゴシック" panose="020B0609070205080204" pitchFamily="49" charset="-128"/>
              <a:ea typeface="ＭＳ ゴシック" panose="020B0609070205080204" pitchFamily="49" charset="-128"/>
            </a:rPr>
            <a:t>　家庭や地域、関係機関等との連携・協働</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Ｄ</a:t>
          </a:r>
          <a:r>
            <a:rPr kumimoji="1" lang="en-US" altLang="ja-JP" sz="1000">
              <a:latin typeface="ＭＳ ゴシック" panose="020B0609070205080204" pitchFamily="49" charset="-128"/>
              <a:ea typeface="ＭＳ ゴシック" panose="020B0609070205080204" pitchFamily="49" charset="-128"/>
            </a:rPr>
            <a:t>14</a:t>
          </a:r>
          <a:r>
            <a:rPr kumimoji="1" lang="ja-JP" altLang="en-US" sz="1000">
              <a:latin typeface="ＭＳ ゴシック" panose="020B0609070205080204" pitchFamily="49" charset="-128"/>
              <a:ea typeface="ＭＳ ゴシック" panose="020B0609070205080204" pitchFamily="49" charset="-128"/>
            </a:rPr>
            <a:t>　研修</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研究</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体制</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Ｅ</a:t>
          </a:r>
          <a:r>
            <a:rPr kumimoji="1" lang="en-US" altLang="ja-JP" sz="1000">
              <a:latin typeface="ＭＳ ゴシック" panose="020B0609070205080204" pitchFamily="49" charset="-128"/>
              <a:ea typeface="ＭＳ ゴシック" panose="020B0609070205080204" pitchFamily="49" charset="-128"/>
            </a:rPr>
            <a:t>15</a:t>
          </a:r>
          <a:r>
            <a:rPr kumimoji="1" lang="ja-JP" altLang="en-US" sz="1000">
              <a:latin typeface="ＭＳ ゴシック" panose="020B0609070205080204" pitchFamily="49" charset="-128"/>
              <a:ea typeface="ＭＳ ゴシック" panose="020B0609070205080204" pitchFamily="49" charset="-128"/>
            </a:rPr>
            <a:t>　特別な配慮や支援を必要とする子供の理解</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Ｅ</a:t>
          </a:r>
          <a:r>
            <a:rPr kumimoji="1" lang="en-US" altLang="ja-JP" sz="1000">
              <a:latin typeface="ＭＳ ゴシック" panose="020B0609070205080204" pitchFamily="49" charset="-128"/>
              <a:ea typeface="ＭＳ ゴシック" panose="020B0609070205080204" pitchFamily="49" charset="-128"/>
            </a:rPr>
            <a:t>16</a:t>
          </a:r>
          <a:r>
            <a:rPr kumimoji="1" lang="ja-JP" altLang="en-US" sz="1000">
              <a:latin typeface="ＭＳ ゴシック" panose="020B0609070205080204" pitchFamily="49" charset="-128"/>
              <a:ea typeface="ＭＳ ゴシック" panose="020B0609070205080204" pitchFamily="49" charset="-128"/>
            </a:rPr>
            <a:t>　学習上・生活上の支援</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17</a:t>
          </a:r>
          <a:r>
            <a:rPr kumimoji="1" lang="ja-JP" altLang="en-US" sz="1000">
              <a:latin typeface="ＭＳ ゴシック" panose="020B0609070205080204" pitchFamily="49" charset="-128"/>
              <a:ea typeface="ＭＳ ゴシック" panose="020B0609070205080204" pitchFamily="49" charset="-128"/>
            </a:rPr>
            <a:t>　学習指導に関するＩＣＴ利活用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18</a:t>
          </a:r>
          <a:r>
            <a:rPr kumimoji="1" lang="ja-JP" altLang="en-US" sz="1000">
              <a:latin typeface="ＭＳ ゴシック" panose="020B0609070205080204" pitchFamily="49" charset="-128"/>
              <a:ea typeface="ＭＳ ゴシック" panose="020B0609070205080204" pitchFamily="49" charset="-128"/>
            </a:rPr>
            <a:t>　生徒指導に関するＩＣＴ利活用</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Ｆ</a:t>
          </a:r>
          <a:r>
            <a:rPr kumimoji="1" lang="en-US" altLang="ja-JP" sz="1000">
              <a:latin typeface="ＭＳ ゴシック" panose="020B0609070205080204" pitchFamily="49" charset="-128"/>
              <a:ea typeface="ＭＳ ゴシック" panose="020B0609070205080204" pitchFamily="49" charset="-128"/>
            </a:rPr>
            <a:t>19</a:t>
          </a:r>
          <a:r>
            <a:rPr kumimoji="1" lang="ja-JP" altLang="en-US" sz="1000">
              <a:latin typeface="ＭＳ ゴシック" panose="020B0609070205080204" pitchFamily="49" charset="-128"/>
              <a:ea typeface="ＭＳ ゴシック" panose="020B0609070205080204" pitchFamily="49" charset="-128"/>
            </a:rPr>
            <a:t>　ＩＣＴによる校務効率化</a:t>
          </a:r>
        </a:p>
      </xdr:txBody>
    </xdr:sp>
    <xdr:clientData/>
  </xdr:twoCellAnchor>
  <xdr:twoCellAnchor>
    <xdr:from>
      <xdr:col>14</xdr:col>
      <xdr:colOff>76199</xdr:colOff>
      <xdr:row>50</xdr:row>
      <xdr:rowOff>466725</xdr:rowOff>
    </xdr:from>
    <xdr:to>
      <xdr:col>28</xdr:col>
      <xdr:colOff>60960</xdr:colOff>
      <xdr:row>62</xdr:row>
      <xdr:rowOff>314325</xdr:rowOff>
    </xdr:to>
    <xdr:graphicFrame macro="">
      <xdr:nvGraphicFramePr>
        <xdr:cNvPr id="49949" name="グラフ 4">
          <a:extLst>
            <a:ext uri="{FF2B5EF4-FFF2-40B4-BE49-F238E27FC236}">
              <a16:creationId xmlns:a16="http://schemas.microsoft.com/office/drawing/2014/main" id="{00000000-0008-0000-0100-00001DC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179243</xdr:colOff>
      <xdr:row>148</xdr:row>
      <xdr:rowOff>63211</xdr:rowOff>
    </xdr:from>
    <xdr:to>
      <xdr:col>5</xdr:col>
      <xdr:colOff>629516</xdr:colOff>
      <xdr:row>151</xdr:row>
      <xdr:rowOff>63211</xdr:rowOff>
    </xdr:to>
    <xdr:sp macro="" textlink="">
      <xdr:nvSpPr>
        <xdr:cNvPr id="22" name="正方形/長方形 21">
          <a:extLst>
            <a:ext uri="{FF2B5EF4-FFF2-40B4-BE49-F238E27FC236}">
              <a16:creationId xmlns:a16="http://schemas.microsoft.com/office/drawing/2014/main" id="{00000000-0008-0000-0200-000016000000}"/>
            </a:ext>
          </a:extLst>
        </xdr:cNvPr>
        <xdr:cNvSpPr/>
      </xdr:nvSpPr>
      <xdr:spPr>
        <a:xfrm>
          <a:off x="179243" y="25504486"/>
          <a:ext cx="3879273" cy="5143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268431</xdr:colOff>
      <xdr:row>261</xdr:row>
      <xdr:rowOff>34639</xdr:rowOff>
    </xdr:from>
    <xdr:to>
      <xdr:col>9</xdr:col>
      <xdr:colOff>173180</xdr:colOff>
      <xdr:row>273</xdr:row>
      <xdr:rowOff>43297</xdr:rowOff>
    </xdr:to>
    <xdr:pic>
      <xdr:nvPicPr>
        <xdr:cNvPr id="121" name="図 120">
          <a:extLst>
            <a:ext uri="{FF2B5EF4-FFF2-40B4-BE49-F238E27FC236}">
              <a16:creationId xmlns:a16="http://schemas.microsoft.com/office/drawing/2014/main" id="{00000000-0008-0000-0200-000079000000}"/>
            </a:ext>
          </a:extLst>
        </xdr:cNvPr>
        <xdr:cNvPicPr>
          <a:picLocks noChangeAspect="1"/>
        </xdr:cNvPicPr>
      </xdr:nvPicPr>
      <xdr:blipFill rotWithShape="1">
        <a:blip xmlns:r="http://schemas.openxmlformats.org/officeDocument/2006/relationships" r:embed="rId1"/>
        <a:srcRect l="2562" t="46012" r="50702" b="19563"/>
        <a:stretch/>
      </xdr:blipFill>
      <xdr:spPr>
        <a:xfrm>
          <a:off x="268431" y="51357071"/>
          <a:ext cx="6061363" cy="2086839"/>
        </a:xfrm>
        <a:prstGeom prst="rect">
          <a:avLst/>
        </a:prstGeom>
      </xdr:spPr>
    </xdr:pic>
    <xdr:clientData/>
  </xdr:twoCellAnchor>
  <xdr:twoCellAnchor editAs="oneCell">
    <xdr:from>
      <xdr:col>0</xdr:col>
      <xdr:colOff>264583</xdr:colOff>
      <xdr:row>253</xdr:row>
      <xdr:rowOff>57149</xdr:rowOff>
    </xdr:from>
    <xdr:to>
      <xdr:col>9</xdr:col>
      <xdr:colOff>624417</xdr:colOff>
      <xdr:row>261</xdr:row>
      <xdr:rowOff>60613</xdr:rowOff>
    </xdr:to>
    <xdr:pic>
      <xdr:nvPicPr>
        <xdr:cNvPr id="82" name="図 81">
          <a:extLst>
            <a:ext uri="{FF2B5EF4-FFF2-40B4-BE49-F238E27FC236}">
              <a16:creationId xmlns:a16="http://schemas.microsoft.com/office/drawing/2014/main" id="{00000000-0008-0000-0200-000052000000}"/>
            </a:ext>
          </a:extLst>
        </xdr:cNvPr>
        <xdr:cNvPicPr/>
      </xdr:nvPicPr>
      <xdr:blipFill rotWithShape="1">
        <a:blip xmlns:r="http://schemas.openxmlformats.org/officeDocument/2006/relationships" r:embed="rId2"/>
        <a:srcRect l="2646" t="29492" r="19744" b="41748"/>
        <a:stretch/>
      </xdr:blipFill>
      <xdr:spPr bwMode="auto">
        <a:xfrm>
          <a:off x="264583" y="49994126"/>
          <a:ext cx="6516448" cy="138891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197427</xdr:colOff>
      <xdr:row>201</xdr:row>
      <xdr:rowOff>53686</xdr:rowOff>
    </xdr:from>
    <xdr:to>
      <xdr:col>10</xdr:col>
      <xdr:colOff>435552</xdr:colOff>
      <xdr:row>216</xdr:row>
      <xdr:rowOff>167986</xdr:rowOff>
    </xdr:to>
    <xdr:pic>
      <xdr:nvPicPr>
        <xdr:cNvPr id="1754468" name="図 21">
          <a:extLst>
            <a:ext uri="{FF2B5EF4-FFF2-40B4-BE49-F238E27FC236}">
              <a16:creationId xmlns:a16="http://schemas.microsoft.com/office/drawing/2014/main" id="{00000000-0008-0000-0200-000064C51A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1903" t="29170" r="5040" b="8192"/>
        <a:stretch>
          <a:fillRect/>
        </a:stretch>
      </xdr:blipFill>
      <xdr:spPr bwMode="auto">
        <a:xfrm>
          <a:off x="197427" y="36136118"/>
          <a:ext cx="7078807" cy="27120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66674</xdr:colOff>
      <xdr:row>0</xdr:row>
      <xdr:rowOff>76200</xdr:rowOff>
    </xdr:from>
    <xdr:to>
      <xdr:col>10</xdr:col>
      <xdr:colOff>628650</xdr:colOff>
      <xdr:row>2</xdr:row>
      <xdr:rowOff>161925</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66674" y="76200"/>
          <a:ext cx="7419976" cy="428625"/>
        </a:xfrm>
        <a:prstGeom prst="rect">
          <a:avLst/>
        </a:prstGeom>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rtlCol="0" anchor="ctr" anchorCtr="0"/>
        <a:lstStyle/>
        <a:p>
          <a:pPr algn="ctr"/>
          <a:r>
            <a:rPr kumimoji="1" lang="ja-JP" altLang="en-US" sz="2000" b="1">
              <a:latin typeface="HG丸ｺﾞｼｯｸM-PRO" panose="020F0600000000000000" pitchFamily="50" charset="-128"/>
              <a:ea typeface="HG丸ｺﾞｼｯｸM-PRO" panose="020F0600000000000000" pitchFamily="50" charset="-128"/>
            </a:rPr>
            <a:t>様式４　年間指導報告書</a:t>
          </a:r>
          <a:r>
            <a:rPr kumimoji="1" lang="en-US" altLang="ja-JP" sz="2000" b="1">
              <a:latin typeface="HG丸ｺﾞｼｯｸM-PRO" panose="020F0600000000000000" pitchFamily="50" charset="-128"/>
              <a:ea typeface="HG丸ｺﾞｼｯｸM-PRO" panose="020F0600000000000000" pitchFamily="50" charset="-128"/>
            </a:rPr>
            <a:t>【</a:t>
          </a:r>
          <a:r>
            <a:rPr kumimoji="1" lang="ja-JP" altLang="en-US" sz="2000" b="1">
              <a:latin typeface="HG丸ｺﾞｼｯｸM-PRO" panose="020F0600000000000000" pitchFamily="50" charset="-128"/>
              <a:ea typeface="HG丸ｺﾞｼｯｸM-PRO" panose="020F0600000000000000" pitchFamily="50" charset="-128"/>
            </a:rPr>
            <a:t>校内研修</a:t>
          </a:r>
          <a:r>
            <a:rPr kumimoji="1" lang="en-US" altLang="ja-JP" sz="2000" b="1">
              <a:latin typeface="HG丸ｺﾞｼｯｸM-PRO" panose="020F0600000000000000" pitchFamily="50" charset="-128"/>
              <a:ea typeface="HG丸ｺﾞｼｯｸM-PRO" panose="020F0600000000000000" pitchFamily="50" charset="-128"/>
            </a:rPr>
            <a:t>】</a:t>
          </a:r>
          <a:r>
            <a:rPr kumimoji="1" lang="ja-JP" altLang="en-US" sz="2000" b="1">
              <a:latin typeface="HG丸ｺﾞｼｯｸM-PRO" panose="020F0600000000000000" pitchFamily="50" charset="-128"/>
              <a:ea typeface="HG丸ｺﾞｼｯｸM-PRO" panose="020F0600000000000000" pitchFamily="50" charset="-128"/>
            </a:rPr>
            <a:t>の入力の仕方</a:t>
          </a:r>
        </a:p>
      </xdr:txBody>
    </xdr:sp>
    <xdr:clientData/>
  </xdr:twoCellAnchor>
  <xdr:twoCellAnchor>
    <xdr:from>
      <xdr:col>0</xdr:col>
      <xdr:colOff>200025</xdr:colOff>
      <xdr:row>10</xdr:row>
      <xdr:rowOff>53975</xdr:rowOff>
    </xdr:from>
    <xdr:to>
      <xdr:col>10</xdr:col>
      <xdr:colOff>533400</xdr:colOff>
      <xdr:row>15</xdr:row>
      <xdr:rowOff>130175</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200025" y="1720850"/>
          <a:ext cx="6429375" cy="885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１　「様式４</a:t>
          </a:r>
          <a:r>
            <a:rPr kumimoji="1" lang="ja-JP" altLang="en-US" sz="1200" b="1" baseline="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報告書」シートを選択します。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報告書は</a:t>
          </a:r>
          <a:r>
            <a:rPr kumimoji="1" lang="ja-JP" altLang="en-US" sz="1200" b="1" u="sng">
              <a:solidFill>
                <a:srgbClr val="FF0000"/>
              </a:solidFill>
              <a:latin typeface="HG丸ｺﾞｼｯｸM-PRO" panose="020F0600000000000000" pitchFamily="50" charset="-128"/>
              <a:ea typeface="HG丸ｺﾞｼｯｸM-PRO" panose="020F0600000000000000" pitchFamily="50" charset="-128"/>
            </a:rPr>
            <a:t>１名につき１シート作成</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します。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①～④は拠点校方式（４人分）、⑤～⑩は従来方式（６人分）</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200" b="1" u="sng">
              <a:solidFill>
                <a:srgbClr val="FF0000"/>
              </a:solidFill>
              <a:latin typeface="HG丸ｺﾞｼｯｸM-PRO" panose="020F0600000000000000" pitchFamily="50" charset="-128"/>
              <a:ea typeface="HG丸ｺﾞｼｯｸM-PRO" panose="020F0600000000000000" pitchFamily="50" charset="-128"/>
            </a:rPr>
            <a:t>拠点校方式の場合は①から順に、従来方式の場合は⑤から順に</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使用してください。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200025</xdr:colOff>
      <xdr:row>23</xdr:row>
      <xdr:rowOff>142874</xdr:rowOff>
    </xdr:from>
    <xdr:to>
      <xdr:col>10</xdr:col>
      <xdr:colOff>533400</xdr:colOff>
      <xdr:row>27</xdr:row>
      <xdr:rowOff>158750</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200025" y="3952874"/>
          <a:ext cx="6429375" cy="6635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３　「研修者名」を１名分</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のように入力します。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2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2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「学校名」「校長名」は自動表示されます。</a:t>
          </a:r>
          <a:endParaRPr kumimoji="1" lang="en-US" altLang="ja-JP" sz="12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algn="l">
            <a:lnSpc>
              <a:spcPts val="1400"/>
            </a:lnSpc>
          </a:pPr>
          <a:r>
            <a:rPr kumimoji="1" lang="ja-JP" altLang="en-US" sz="12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（「様式３　年間指導計画書</a:t>
          </a:r>
          <a:r>
            <a:rPr kumimoji="1" lang="en-US" altLang="ja-JP" sz="12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2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校内研修</a:t>
          </a:r>
          <a:r>
            <a:rPr kumimoji="1" lang="en-US" altLang="ja-JP" sz="12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2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」から反映されています）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216958</xdr:colOff>
      <xdr:row>42</xdr:row>
      <xdr:rowOff>149225</xdr:rowOff>
    </xdr:from>
    <xdr:to>
      <xdr:col>11</xdr:col>
      <xdr:colOff>0</xdr:colOff>
      <xdr:row>49</xdr:row>
      <xdr:rowOff>86784</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216958" y="7035800"/>
          <a:ext cx="6488642" cy="10710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５　「</a:t>
          </a:r>
          <a:r>
            <a:rPr kumimoji="1" lang="ja-JP" altLang="en-US" sz="1200" b="1">
              <a:solidFill>
                <a:srgbClr val="FF0000"/>
              </a:solidFill>
              <a:latin typeface="HG丸ｺﾞｼｯｸM-PRO" panose="020F0600000000000000" pitchFamily="50" charset="-128"/>
              <a:ea typeface="HG丸ｺﾞｼｯｸM-PRO" panose="020F0600000000000000" pitchFamily="50" charset="-128"/>
            </a:rPr>
            <a:t>最初に入力</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教科等」を入力します。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研修において、</a:t>
          </a:r>
          <a:r>
            <a:rPr kumimoji="1" lang="ja-JP" altLang="en-US" sz="1200" b="1" u="wavyHeavy" baseline="0">
              <a:solidFill>
                <a:sysClr val="windowText" lastClr="000000"/>
              </a:solidFill>
              <a:latin typeface="HG丸ｺﾞｼｯｸM-PRO" panose="020F0600000000000000" pitchFamily="50" charset="-128"/>
              <a:ea typeface="HG丸ｺﾞｼｯｸM-PRO" panose="020F0600000000000000" pitchFamily="50" charset="-128"/>
            </a:rPr>
            <a:t>初任者が研修する教科・領域等</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を手入力してください。　　　</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６文字まで入力できます。略称でもかまいません。　例：日常生活の指導 → 日生</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１４の教科・領域等が設定できます。</a:t>
          </a:r>
          <a:r>
            <a:rPr kumimoji="1" lang="ja-JP" altLang="en-US" sz="12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入力すると「教科等」の▼に反映されます。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209550</xdr:colOff>
      <xdr:row>33</xdr:row>
      <xdr:rowOff>123825</xdr:rowOff>
    </xdr:from>
    <xdr:to>
      <xdr:col>10</xdr:col>
      <xdr:colOff>542925</xdr:colOff>
      <xdr:row>36</xdr:row>
      <xdr:rowOff>152400</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209550" y="5553075"/>
          <a:ext cx="6429375" cy="514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４　「研修方式」を入力します。セル右下の▼から、</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拠点校方式　従来方式　のいずれかを選択してください。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218209</xdr:colOff>
      <xdr:row>56</xdr:row>
      <xdr:rowOff>0</xdr:rowOff>
    </xdr:from>
    <xdr:to>
      <xdr:col>10</xdr:col>
      <xdr:colOff>637309</xdr:colOff>
      <xdr:row>58</xdr:row>
      <xdr:rowOff>74468</xdr:rowOff>
    </xdr:to>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218209" y="12748780"/>
          <a:ext cx="7259782" cy="54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６　「月」「日」を入力します。▼から選択してください。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入力すると「曜」が自動表示されます。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190501</xdr:colOff>
      <xdr:row>143</xdr:row>
      <xdr:rowOff>9525</xdr:rowOff>
    </xdr:from>
    <xdr:to>
      <xdr:col>10</xdr:col>
      <xdr:colOff>476251</xdr:colOff>
      <xdr:row>150</xdr:row>
      <xdr:rowOff>28575</xdr:rowOff>
    </xdr:to>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190501" y="24593550"/>
          <a:ext cx="7143750" cy="1219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12</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「指標の主たる位置付け」を入力します。</a:t>
          </a: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「千葉県・千葉市教員等育成指標」を参照し、各校が意図する研修のねらいに則して、</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適当な項目を▼から選択してください。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5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各項目の内容については、表外右上の一覧・別シートの一覧・研修の手引を参照して</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ください。</a:t>
          </a:r>
        </a:p>
      </xdr:txBody>
    </xdr:sp>
    <xdr:clientData/>
  </xdr:twoCellAnchor>
  <xdr:twoCellAnchor>
    <xdr:from>
      <xdr:col>0</xdr:col>
      <xdr:colOff>19050</xdr:colOff>
      <xdr:row>65</xdr:row>
      <xdr:rowOff>161924</xdr:rowOff>
    </xdr:from>
    <xdr:to>
      <xdr:col>10</xdr:col>
      <xdr:colOff>352425</xdr:colOff>
      <xdr:row>69</xdr:row>
      <xdr:rowOff>95249</xdr:rowOff>
    </xdr:to>
    <xdr:sp macro="" textlink="">
      <xdr:nvSpPr>
        <xdr:cNvPr id="23" name="テキスト ボックス 22">
          <a:extLst>
            <a:ext uri="{FF2B5EF4-FFF2-40B4-BE49-F238E27FC236}">
              <a16:creationId xmlns:a16="http://schemas.microsoft.com/office/drawing/2014/main" id="{00000000-0008-0000-0200-000017000000}"/>
            </a:ext>
          </a:extLst>
        </xdr:cNvPr>
        <xdr:cNvSpPr txBox="1"/>
      </xdr:nvSpPr>
      <xdr:spPr>
        <a:xfrm>
          <a:off x="19050" y="11372849"/>
          <a:ext cx="7191375" cy="619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７　「時間」を入力します。▼から選択してください。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第１校時～第７校時　及び　放課後　の該当する時間を選択してください。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193098</xdr:colOff>
      <xdr:row>171</xdr:row>
      <xdr:rowOff>147205</xdr:rowOff>
    </xdr:from>
    <xdr:to>
      <xdr:col>10</xdr:col>
      <xdr:colOff>526473</xdr:colOff>
      <xdr:row>173</xdr:row>
      <xdr:rowOff>166254</xdr:rowOff>
    </xdr:to>
    <xdr:sp macro="" textlink="">
      <xdr:nvSpPr>
        <xdr:cNvPr id="39" name="テキスト ボックス 38">
          <a:extLst>
            <a:ext uri="{FF2B5EF4-FFF2-40B4-BE49-F238E27FC236}">
              <a16:creationId xmlns:a16="http://schemas.microsoft.com/office/drawing/2014/main" id="{00000000-0008-0000-0200-000027000000}"/>
            </a:ext>
          </a:extLst>
        </xdr:cNvPr>
        <xdr:cNvSpPr txBox="1"/>
      </xdr:nvSpPr>
      <xdr:spPr>
        <a:xfrm>
          <a:off x="193098" y="30861000"/>
          <a:ext cx="7174057" cy="365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13</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同様に研修を実施したら、随時入力していきます。</a:t>
          </a:r>
          <a:r>
            <a:rPr kumimoji="1" lang="ja-JP" altLang="en-US" sz="1200" b="1">
              <a:solidFill>
                <a:schemeClr val="accent6"/>
              </a:solidFill>
              <a:latin typeface="HG丸ｺﾞｼｯｸM-PRO" panose="020F0600000000000000" pitchFamily="50" charset="-128"/>
              <a:ea typeface="HG丸ｺﾞｼｯｸM-PRO" panose="020F0600000000000000" pitchFamily="50" charset="-128"/>
            </a:rPr>
            <a:t>Ｂ研はセルがオレンジ</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になります。</a:t>
          </a:r>
        </a:p>
      </xdr:txBody>
    </xdr:sp>
    <xdr:clientData/>
  </xdr:twoCellAnchor>
  <xdr:twoCellAnchor>
    <xdr:from>
      <xdr:col>0</xdr:col>
      <xdr:colOff>219075</xdr:colOff>
      <xdr:row>183</xdr:row>
      <xdr:rowOff>114300</xdr:rowOff>
    </xdr:from>
    <xdr:to>
      <xdr:col>10</xdr:col>
      <xdr:colOff>552450</xdr:colOff>
      <xdr:row>185</xdr:row>
      <xdr:rowOff>123825</xdr:rowOff>
    </xdr:to>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219075" y="31556325"/>
          <a:ext cx="7191375"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14</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月日・時間が重複していると</a:t>
          </a:r>
          <a:r>
            <a:rPr kumimoji="1" lang="ja-JP" altLang="en-US" sz="1200" b="1">
              <a:solidFill>
                <a:srgbClr val="FF0000"/>
              </a:solidFill>
              <a:latin typeface="HG丸ｺﾞｼｯｸM-PRO" panose="020F0600000000000000" pitchFamily="50" charset="-128"/>
              <a:ea typeface="HG丸ｺﾞｼｯｸM-PRO" panose="020F0600000000000000" pitchFamily="50" charset="-128"/>
            </a:rPr>
            <a:t>セルが赤</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になります。確認してください。</a:t>
          </a:r>
        </a:p>
      </xdr:txBody>
    </xdr:sp>
    <xdr:clientData/>
  </xdr:twoCellAnchor>
  <xdr:twoCellAnchor>
    <xdr:from>
      <xdr:col>0</xdr:col>
      <xdr:colOff>219075</xdr:colOff>
      <xdr:row>247</xdr:row>
      <xdr:rowOff>161924</xdr:rowOff>
    </xdr:from>
    <xdr:to>
      <xdr:col>11</xdr:col>
      <xdr:colOff>104775</xdr:colOff>
      <xdr:row>255</xdr:row>
      <xdr:rowOff>19050</xdr:rowOff>
    </xdr:to>
    <xdr:sp macro="" textlink="">
      <xdr:nvSpPr>
        <xdr:cNvPr id="43" name="テキスト ボックス 42">
          <a:extLst>
            <a:ext uri="{FF2B5EF4-FFF2-40B4-BE49-F238E27FC236}">
              <a16:creationId xmlns:a16="http://schemas.microsoft.com/office/drawing/2014/main" id="{00000000-0008-0000-0200-00002B000000}"/>
            </a:ext>
          </a:extLst>
        </xdr:cNvPr>
        <xdr:cNvSpPr txBox="1"/>
      </xdr:nvSpPr>
      <xdr:spPr>
        <a:xfrm>
          <a:off x="219075" y="47158274"/>
          <a:ext cx="7429500" cy="12287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16</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実施回数が「種類」「教科等」「教員等育成指標」の各項目で下方に表示されます。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研修時数の不足や超過、研修の未実施等がないように確認してください。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赤いセルがある場合は、その欄に該当する時数等を確認し、修正してください。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「教員等育成指標　各項目実施計画回数」は提出の必要はありません。</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oneCellAnchor>
    <xdr:from>
      <xdr:col>6</xdr:col>
      <xdr:colOff>254000</xdr:colOff>
      <xdr:row>252</xdr:row>
      <xdr:rowOff>132293</xdr:rowOff>
    </xdr:from>
    <xdr:ext cx="2733675" cy="434161"/>
    <xdr:sp macro="" textlink="">
      <xdr:nvSpPr>
        <xdr:cNvPr id="46" name="角丸四角形吹き出し 45">
          <a:extLst>
            <a:ext uri="{FF2B5EF4-FFF2-40B4-BE49-F238E27FC236}">
              <a16:creationId xmlns:a16="http://schemas.microsoft.com/office/drawing/2014/main" id="{00000000-0008-0000-0200-00002E000000}"/>
            </a:ext>
          </a:extLst>
        </xdr:cNvPr>
        <xdr:cNvSpPr/>
      </xdr:nvSpPr>
      <xdr:spPr>
        <a:xfrm>
          <a:off x="3911600" y="41023118"/>
          <a:ext cx="2733675" cy="434161"/>
        </a:xfrm>
        <a:prstGeom prst="wedgeRoundRectCallout">
          <a:avLst>
            <a:gd name="adj1" fmla="val -53914"/>
            <a:gd name="adj2" fmla="val 35680"/>
            <a:gd name="adj3" fmla="val 16667"/>
          </a:avLst>
        </a:prstGeom>
        <a:solidFill>
          <a:schemeClr val="bg1"/>
        </a:solidFill>
        <a:ln w="6350"/>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spAutoFit/>
        </a:bodyPr>
        <a:lstStyle/>
        <a:p>
          <a:pPr algn="l"/>
          <a:r>
            <a:rPr kumimoji="1" lang="ja-JP" altLang="en-US" sz="900"/>
            <a:t>研修の種類別の実施時間が表示されます。</a:t>
          </a:r>
          <a:endParaRPr kumimoji="1" lang="en-US" altLang="ja-JP" sz="900"/>
        </a:p>
        <a:p>
          <a:pPr algn="l"/>
          <a:r>
            <a:rPr kumimoji="1" lang="ja-JP" altLang="en-US" sz="900"/>
            <a:t>規定時間に達すると、セルの赤が解除されます。</a:t>
          </a:r>
        </a:p>
      </xdr:txBody>
    </xdr:sp>
    <xdr:clientData/>
  </xdr:oneCellAnchor>
  <xdr:oneCellAnchor>
    <xdr:from>
      <xdr:col>6</xdr:col>
      <xdr:colOff>141049</xdr:colOff>
      <xdr:row>260</xdr:row>
      <xdr:rowOff>76780</xdr:rowOff>
    </xdr:from>
    <xdr:ext cx="2770137" cy="449694"/>
    <xdr:sp macro="" textlink="">
      <xdr:nvSpPr>
        <xdr:cNvPr id="47" name="角丸四角形吹き出し 46">
          <a:extLst>
            <a:ext uri="{FF2B5EF4-FFF2-40B4-BE49-F238E27FC236}">
              <a16:creationId xmlns:a16="http://schemas.microsoft.com/office/drawing/2014/main" id="{00000000-0008-0000-0200-00002F000000}"/>
            </a:ext>
          </a:extLst>
        </xdr:cNvPr>
        <xdr:cNvSpPr/>
      </xdr:nvSpPr>
      <xdr:spPr>
        <a:xfrm>
          <a:off x="4255849" y="44720455"/>
          <a:ext cx="2770137" cy="449694"/>
        </a:xfrm>
        <a:prstGeom prst="wedgeRoundRectCallout">
          <a:avLst>
            <a:gd name="adj1" fmla="val -52560"/>
            <a:gd name="adj2" fmla="val 162615"/>
            <a:gd name="adj3" fmla="val 16667"/>
          </a:avLst>
        </a:prstGeom>
        <a:solidFill>
          <a:schemeClr val="bg1"/>
        </a:solidFill>
        <a:ln w="6350"/>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t>教科領域等別の実施時間が表示されます。</a:t>
          </a:r>
          <a:endParaRPr kumimoji="1" lang="en-US" altLang="ja-JP" sz="900"/>
        </a:p>
        <a:p>
          <a:pPr algn="l"/>
          <a:r>
            <a:rPr kumimoji="1" lang="ja-JP" altLang="en-US" sz="900"/>
            <a:t>授業参観を実施していない場合は</a:t>
          </a:r>
          <a:r>
            <a:rPr kumimoji="1" lang="ja-JP" altLang="en-US" sz="900" b="1"/>
            <a:t>空欄</a:t>
          </a:r>
          <a:r>
            <a:rPr kumimoji="1" lang="ja-JP" altLang="en-US" sz="900"/>
            <a:t>になります。</a:t>
          </a:r>
        </a:p>
      </xdr:txBody>
    </xdr:sp>
    <xdr:clientData/>
  </xdr:oneCellAnchor>
  <xdr:twoCellAnchor>
    <xdr:from>
      <xdr:col>0</xdr:col>
      <xdr:colOff>71005</xdr:colOff>
      <xdr:row>299</xdr:row>
      <xdr:rowOff>76200</xdr:rowOff>
    </xdr:from>
    <xdr:to>
      <xdr:col>10</xdr:col>
      <xdr:colOff>452004</xdr:colOff>
      <xdr:row>303</xdr:row>
      <xdr:rowOff>152400</xdr:rowOff>
    </xdr:to>
    <xdr:sp macro="" textlink="">
      <xdr:nvSpPr>
        <xdr:cNvPr id="49" name="テキスト ボックス 48">
          <a:extLst>
            <a:ext uri="{FF2B5EF4-FFF2-40B4-BE49-F238E27FC236}">
              <a16:creationId xmlns:a16="http://schemas.microsoft.com/office/drawing/2014/main" id="{00000000-0008-0000-0200-000031000000}"/>
            </a:ext>
          </a:extLst>
        </xdr:cNvPr>
        <xdr:cNvSpPr txBox="1"/>
      </xdr:nvSpPr>
      <xdr:spPr>
        <a:xfrm>
          <a:off x="71005" y="53130450"/>
          <a:ext cx="7221681" cy="7689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17</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印刷するなどして、入力間違いや誤字脱字がないか、また、出勤簿との整合性につい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て確認してください。（初任者と指導担当者が出勤している等）</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月ごと、学期ごと、年度末等、必要に応じて確認してください。</a:t>
          </a:r>
        </a:p>
      </xdr:txBody>
    </xdr:sp>
    <xdr:clientData/>
  </xdr:twoCellAnchor>
  <xdr:twoCellAnchor>
    <xdr:from>
      <xdr:col>0</xdr:col>
      <xdr:colOff>161059</xdr:colOff>
      <xdr:row>196</xdr:row>
      <xdr:rowOff>86591</xdr:rowOff>
    </xdr:from>
    <xdr:to>
      <xdr:col>10</xdr:col>
      <xdr:colOff>494434</xdr:colOff>
      <xdr:row>201</xdr:row>
      <xdr:rowOff>153266</xdr:rowOff>
    </xdr:to>
    <xdr:sp macro="" textlink="">
      <xdr:nvSpPr>
        <xdr:cNvPr id="60" name="テキスト ボックス 59">
          <a:extLst>
            <a:ext uri="{FF2B5EF4-FFF2-40B4-BE49-F238E27FC236}">
              <a16:creationId xmlns:a16="http://schemas.microsoft.com/office/drawing/2014/main" id="{00000000-0008-0000-0200-00003C000000}"/>
            </a:ext>
          </a:extLst>
        </xdr:cNvPr>
        <xdr:cNvSpPr txBox="1"/>
      </xdr:nvSpPr>
      <xdr:spPr>
        <a:xfrm>
          <a:off x="161059" y="35303114"/>
          <a:ext cx="7174057" cy="9325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15</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「拠１①～④点検」シートで拠点校方式の月日・時間の重複がチェックできます。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実施可能の場合もあるので、必ず確認してください。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拠点校方式が複数ある場合は、「⑤～⑩点検」シートでチェックできます。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「従来方式」は表示されません。</a:t>
          </a:r>
        </a:p>
      </xdr:txBody>
    </xdr:sp>
    <xdr:clientData/>
  </xdr:twoCellAnchor>
  <xdr:twoCellAnchor>
    <xdr:from>
      <xdr:col>4</xdr:col>
      <xdr:colOff>371475</xdr:colOff>
      <xdr:row>214</xdr:row>
      <xdr:rowOff>57151</xdr:rowOff>
    </xdr:from>
    <xdr:to>
      <xdr:col>6</xdr:col>
      <xdr:colOff>219075</xdr:colOff>
      <xdr:row>216</xdr:row>
      <xdr:rowOff>28575</xdr:rowOff>
    </xdr:to>
    <xdr:sp macro="" textlink="">
      <xdr:nvSpPr>
        <xdr:cNvPr id="61" name="楕円 60">
          <a:extLst>
            <a:ext uri="{FF2B5EF4-FFF2-40B4-BE49-F238E27FC236}">
              <a16:creationId xmlns:a16="http://schemas.microsoft.com/office/drawing/2014/main" id="{00000000-0008-0000-0200-00003D000000}"/>
            </a:ext>
          </a:extLst>
        </xdr:cNvPr>
        <xdr:cNvSpPr/>
      </xdr:nvSpPr>
      <xdr:spPr>
        <a:xfrm>
          <a:off x="3114675" y="41567101"/>
          <a:ext cx="1219200" cy="314324"/>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editAs="oneCell">
    <xdr:from>
      <xdr:col>0</xdr:col>
      <xdr:colOff>476250</xdr:colOff>
      <xdr:row>220</xdr:row>
      <xdr:rowOff>142875</xdr:rowOff>
    </xdr:from>
    <xdr:to>
      <xdr:col>8</xdr:col>
      <xdr:colOff>323850</xdr:colOff>
      <xdr:row>232</xdr:row>
      <xdr:rowOff>161925</xdr:rowOff>
    </xdr:to>
    <xdr:pic>
      <xdr:nvPicPr>
        <xdr:cNvPr id="1754499" name="図 71" descr="画面の領域">
          <a:extLst>
            <a:ext uri="{FF2B5EF4-FFF2-40B4-BE49-F238E27FC236}">
              <a16:creationId xmlns:a16="http://schemas.microsoft.com/office/drawing/2014/main" id="{00000000-0008-0000-0200-000083C51A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6250" y="42510075"/>
          <a:ext cx="5334000"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438150</xdr:colOff>
      <xdr:row>223</xdr:row>
      <xdr:rowOff>0</xdr:rowOff>
    </xdr:from>
    <xdr:to>
      <xdr:col>1</xdr:col>
      <xdr:colOff>238125</xdr:colOff>
      <xdr:row>225</xdr:row>
      <xdr:rowOff>152400</xdr:rowOff>
    </xdr:to>
    <xdr:sp macro="" textlink="">
      <xdr:nvSpPr>
        <xdr:cNvPr id="64" name="楕円 63">
          <a:extLst>
            <a:ext uri="{FF2B5EF4-FFF2-40B4-BE49-F238E27FC236}">
              <a16:creationId xmlns:a16="http://schemas.microsoft.com/office/drawing/2014/main" id="{00000000-0008-0000-0200-000040000000}"/>
            </a:ext>
          </a:extLst>
        </xdr:cNvPr>
        <xdr:cNvSpPr/>
      </xdr:nvSpPr>
      <xdr:spPr>
        <a:xfrm>
          <a:off x="438150" y="37890450"/>
          <a:ext cx="485775" cy="49530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4</xdr:col>
      <xdr:colOff>314325</xdr:colOff>
      <xdr:row>222</xdr:row>
      <xdr:rowOff>152400</xdr:rowOff>
    </xdr:from>
    <xdr:to>
      <xdr:col>5</xdr:col>
      <xdr:colOff>114300</xdr:colOff>
      <xdr:row>225</xdr:row>
      <xdr:rowOff>133350</xdr:rowOff>
    </xdr:to>
    <xdr:sp macro="" textlink="">
      <xdr:nvSpPr>
        <xdr:cNvPr id="65" name="楕円 64">
          <a:extLst>
            <a:ext uri="{FF2B5EF4-FFF2-40B4-BE49-F238E27FC236}">
              <a16:creationId xmlns:a16="http://schemas.microsoft.com/office/drawing/2014/main" id="{00000000-0008-0000-0200-000041000000}"/>
            </a:ext>
          </a:extLst>
        </xdr:cNvPr>
        <xdr:cNvSpPr/>
      </xdr:nvSpPr>
      <xdr:spPr>
        <a:xfrm>
          <a:off x="3057525" y="37871400"/>
          <a:ext cx="485775" cy="49530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xdr:col>
      <xdr:colOff>390525</xdr:colOff>
      <xdr:row>220</xdr:row>
      <xdr:rowOff>19050</xdr:rowOff>
    </xdr:from>
    <xdr:to>
      <xdr:col>4</xdr:col>
      <xdr:colOff>371475</xdr:colOff>
      <xdr:row>221</xdr:row>
      <xdr:rowOff>152400</xdr:rowOff>
    </xdr:to>
    <xdr:sp macro="" textlink="">
      <xdr:nvSpPr>
        <xdr:cNvPr id="66" name="角丸四角形吹き出し 65">
          <a:extLst>
            <a:ext uri="{FF2B5EF4-FFF2-40B4-BE49-F238E27FC236}">
              <a16:creationId xmlns:a16="http://schemas.microsoft.com/office/drawing/2014/main" id="{00000000-0008-0000-0200-000042000000}"/>
            </a:ext>
          </a:extLst>
        </xdr:cNvPr>
        <xdr:cNvSpPr/>
      </xdr:nvSpPr>
      <xdr:spPr>
        <a:xfrm>
          <a:off x="1076325" y="37395150"/>
          <a:ext cx="2038350" cy="304800"/>
        </a:xfrm>
        <a:prstGeom prst="wedgeRoundRectCallout">
          <a:avLst>
            <a:gd name="adj1" fmla="val 3238"/>
            <a:gd name="adj2" fmla="val 149203"/>
            <a:gd name="adj3" fmla="val 16667"/>
          </a:avLst>
        </a:prstGeom>
        <a:solidFill>
          <a:schemeClr val="bg1"/>
        </a:solidFill>
        <a:ln w="6350"/>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rgbClr val="0070C0"/>
              </a:solidFill>
            </a:rPr>
            <a:t>実施可能</a:t>
          </a:r>
          <a:r>
            <a:rPr kumimoji="1" lang="ja-JP" altLang="en-US" sz="900"/>
            <a:t>：Ｂ研を合同で実施した</a:t>
          </a:r>
          <a:endParaRPr kumimoji="1" lang="en-US" altLang="ja-JP" sz="900"/>
        </a:p>
      </xdr:txBody>
    </xdr:sp>
    <xdr:clientData/>
  </xdr:twoCellAnchor>
  <xdr:twoCellAnchor>
    <xdr:from>
      <xdr:col>1</xdr:col>
      <xdr:colOff>266700</xdr:colOff>
      <xdr:row>224</xdr:row>
      <xdr:rowOff>66675</xdr:rowOff>
    </xdr:from>
    <xdr:to>
      <xdr:col>4</xdr:col>
      <xdr:colOff>285750</xdr:colOff>
      <xdr:row>224</xdr:row>
      <xdr:rowOff>76200</xdr:rowOff>
    </xdr:to>
    <xdr:cxnSp macro="">
      <xdr:nvCxnSpPr>
        <xdr:cNvPr id="67" name="直線矢印コネクタ 66">
          <a:extLst>
            <a:ext uri="{FF2B5EF4-FFF2-40B4-BE49-F238E27FC236}">
              <a16:creationId xmlns:a16="http://schemas.microsoft.com/office/drawing/2014/main" id="{00000000-0008-0000-0200-000043000000}"/>
            </a:ext>
          </a:extLst>
        </xdr:cNvPr>
        <xdr:cNvCxnSpPr/>
      </xdr:nvCxnSpPr>
      <xdr:spPr>
        <a:xfrm flipV="1">
          <a:off x="952500" y="38128575"/>
          <a:ext cx="2076450" cy="9525"/>
        </a:xfrm>
        <a:prstGeom prst="straightConnector1">
          <a:avLst/>
        </a:prstGeom>
        <a:ln w="28575"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xdr:col>
      <xdr:colOff>314325</xdr:colOff>
      <xdr:row>227</xdr:row>
      <xdr:rowOff>76200</xdr:rowOff>
    </xdr:from>
    <xdr:to>
      <xdr:col>5</xdr:col>
      <xdr:colOff>114300</xdr:colOff>
      <xdr:row>229</xdr:row>
      <xdr:rowOff>0</xdr:rowOff>
    </xdr:to>
    <xdr:sp macro="" textlink="">
      <xdr:nvSpPr>
        <xdr:cNvPr id="68" name="楕円 67">
          <a:extLst>
            <a:ext uri="{FF2B5EF4-FFF2-40B4-BE49-F238E27FC236}">
              <a16:creationId xmlns:a16="http://schemas.microsoft.com/office/drawing/2014/main" id="{00000000-0008-0000-0200-000044000000}"/>
            </a:ext>
          </a:extLst>
        </xdr:cNvPr>
        <xdr:cNvSpPr/>
      </xdr:nvSpPr>
      <xdr:spPr>
        <a:xfrm>
          <a:off x="3057525" y="38652450"/>
          <a:ext cx="485775" cy="26670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0</xdr:col>
      <xdr:colOff>457200</xdr:colOff>
      <xdr:row>230</xdr:row>
      <xdr:rowOff>114300</xdr:rowOff>
    </xdr:from>
    <xdr:to>
      <xdr:col>1</xdr:col>
      <xdr:colOff>257175</xdr:colOff>
      <xdr:row>232</xdr:row>
      <xdr:rowOff>38100</xdr:rowOff>
    </xdr:to>
    <xdr:sp macro="" textlink="">
      <xdr:nvSpPr>
        <xdr:cNvPr id="69" name="楕円 68">
          <a:extLst>
            <a:ext uri="{FF2B5EF4-FFF2-40B4-BE49-F238E27FC236}">
              <a16:creationId xmlns:a16="http://schemas.microsoft.com/office/drawing/2014/main" id="{00000000-0008-0000-0200-000045000000}"/>
            </a:ext>
          </a:extLst>
        </xdr:cNvPr>
        <xdr:cNvSpPr/>
      </xdr:nvSpPr>
      <xdr:spPr>
        <a:xfrm>
          <a:off x="457200" y="39204900"/>
          <a:ext cx="485775" cy="26670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xdr:col>
      <xdr:colOff>276225</xdr:colOff>
      <xdr:row>228</xdr:row>
      <xdr:rowOff>85726</xdr:rowOff>
    </xdr:from>
    <xdr:to>
      <xdr:col>4</xdr:col>
      <xdr:colOff>276225</xdr:colOff>
      <xdr:row>231</xdr:row>
      <xdr:rowOff>19050</xdr:rowOff>
    </xdr:to>
    <xdr:cxnSp macro="">
      <xdr:nvCxnSpPr>
        <xdr:cNvPr id="70" name="直線矢印コネクタ 69">
          <a:extLst>
            <a:ext uri="{FF2B5EF4-FFF2-40B4-BE49-F238E27FC236}">
              <a16:creationId xmlns:a16="http://schemas.microsoft.com/office/drawing/2014/main" id="{00000000-0008-0000-0200-000046000000}"/>
            </a:ext>
          </a:extLst>
        </xdr:cNvPr>
        <xdr:cNvCxnSpPr/>
      </xdr:nvCxnSpPr>
      <xdr:spPr>
        <a:xfrm flipV="1">
          <a:off x="962025" y="38833426"/>
          <a:ext cx="2057400" cy="447674"/>
        </a:xfrm>
        <a:prstGeom prst="straightConnector1">
          <a:avLst/>
        </a:prstGeom>
        <a:ln w="28575"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xdr:col>
      <xdr:colOff>304800</xdr:colOff>
      <xdr:row>232</xdr:row>
      <xdr:rowOff>0</xdr:rowOff>
    </xdr:from>
    <xdr:to>
      <xdr:col>7</xdr:col>
      <xdr:colOff>285750</xdr:colOff>
      <xdr:row>233</xdr:row>
      <xdr:rowOff>133350</xdr:rowOff>
    </xdr:to>
    <xdr:sp macro="" textlink="">
      <xdr:nvSpPr>
        <xdr:cNvPr id="71" name="角丸四角形吹き出し 70">
          <a:extLst>
            <a:ext uri="{FF2B5EF4-FFF2-40B4-BE49-F238E27FC236}">
              <a16:creationId xmlns:a16="http://schemas.microsoft.com/office/drawing/2014/main" id="{00000000-0008-0000-0200-000047000000}"/>
            </a:ext>
          </a:extLst>
        </xdr:cNvPr>
        <xdr:cNvSpPr/>
      </xdr:nvSpPr>
      <xdr:spPr>
        <a:xfrm>
          <a:off x="3048000" y="39433500"/>
          <a:ext cx="2038350" cy="304800"/>
        </a:xfrm>
        <a:prstGeom prst="wedgeRoundRectCallout">
          <a:avLst>
            <a:gd name="adj1" fmla="val -69660"/>
            <a:gd name="adj2" fmla="val -200797"/>
            <a:gd name="adj3" fmla="val 16667"/>
          </a:avLst>
        </a:prstGeom>
        <a:solidFill>
          <a:schemeClr val="bg1"/>
        </a:solidFill>
        <a:ln w="6350"/>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rgbClr val="0070C0"/>
              </a:solidFill>
            </a:rPr>
            <a:t>実施可能</a:t>
          </a:r>
          <a:r>
            <a:rPr kumimoji="1" lang="ja-JP" altLang="en-US" sz="900"/>
            <a:t>：指導教員が異なる</a:t>
          </a:r>
          <a:endParaRPr kumimoji="1" lang="en-US" altLang="ja-JP" sz="900"/>
        </a:p>
      </xdr:txBody>
    </xdr:sp>
    <xdr:clientData/>
  </xdr:twoCellAnchor>
  <xdr:twoCellAnchor editAs="oneCell">
    <xdr:from>
      <xdr:col>0</xdr:col>
      <xdr:colOff>466725</xdr:colOff>
      <xdr:row>235</xdr:row>
      <xdr:rowOff>123825</xdr:rowOff>
    </xdr:from>
    <xdr:to>
      <xdr:col>8</xdr:col>
      <xdr:colOff>323850</xdr:colOff>
      <xdr:row>246</xdr:row>
      <xdr:rowOff>57150</xdr:rowOff>
    </xdr:to>
    <xdr:pic>
      <xdr:nvPicPr>
        <xdr:cNvPr id="1754508" name="図 101" descr="画面の領域">
          <a:extLst>
            <a:ext uri="{FF2B5EF4-FFF2-40B4-BE49-F238E27FC236}">
              <a16:creationId xmlns:a16="http://schemas.microsoft.com/office/drawing/2014/main" id="{00000000-0008-0000-0200-00008CC51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6725" y="45062775"/>
          <a:ext cx="53435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285750</xdr:colOff>
      <xdr:row>235</xdr:row>
      <xdr:rowOff>161925</xdr:rowOff>
    </xdr:from>
    <xdr:to>
      <xdr:col>5</xdr:col>
      <xdr:colOff>95250</xdr:colOff>
      <xdr:row>237</xdr:row>
      <xdr:rowOff>85725</xdr:rowOff>
    </xdr:to>
    <xdr:sp macro="" textlink="">
      <xdr:nvSpPr>
        <xdr:cNvPr id="73" name="楕円 72">
          <a:extLst>
            <a:ext uri="{FF2B5EF4-FFF2-40B4-BE49-F238E27FC236}">
              <a16:creationId xmlns:a16="http://schemas.microsoft.com/office/drawing/2014/main" id="{00000000-0008-0000-0200-000049000000}"/>
            </a:ext>
          </a:extLst>
        </xdr:cNvPr>
        <xdr:cNvSpPr/>
      </xdr:nvSpPr>
      <xdr:spPr>
        <a:xfrm>
          <a:off x="3028950" y="40109775"/>
          <a:ext cx="495300" cy="26670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0</xdr:col>
      <xdr:colOff>428625</xdr:colOff>
      <xdr:row>243</xdr:row>
      <xdr:rowOff>114300</xdr:rowOff>
    </xdr:from>
    <xdr:to>
      <xdr:col>1</xdr:col>
      <xdr:colOff>228600</xdr:colOff>
      <xdr:row>245</xdr:row>
      <xdr:rowOff>38100</xdr:rowOff>
    </xdr:to>
    <xdr:sp macro="" textlink="">
      <xdr:nvSpPr>
        <xdr:cNvPr id="74" name="楕円 73">
          <a:extLst>
            <a:ext uri="{FF2B5EF4-FFF2-40B4-BE49-F238E27FC236}">
              <a16:creationId xmlns:a16="http://schemas.microsoft.com/office/drawing/2014/main" id="{00000000-0008-0000-0200-00004A000000}"/>
            </a:ext>
          </a:extLst>
        </xdr:cNvPr>
        <xdr:cNvSpPr/>
      </xdr:nvSpPr>
      <xdr:spPr>
        <a:xfrm>
          <a:off x="428625" y="41433750"/>
          <a:ext cx="485775" cy="266700"/>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xdr:col>
      <xdr:colOff>180975</xdr:colOff>
      <xdr:row>237</xdr:row>
      <xdr:rowOff>46668</xdr:rowOff>
    </xdr:from>
    <xdr:to>
      <xdr:col>4</xdr:col>
      <xdr:colOff>358285</xdr:colOff>
      <xdr:row>243</xdr:row>
      <xdr:rowOff>123824</xdr:rowOff>
    </xdr:to>
    <xdr:cxnSp macro="">
      <xdr:nvCxnSpPr>
        <xdr:cNvPr id="75" name="直線矢印コネクタ 74">
          <a:extLst>
            <a:ext uri="{FF2B5EF4-FFF2-40B4-BE49-F238E27FC236}">
              <a16:creationId xmlns:a16="http://schemas.microsoft.com/office/drawing/2014/main" id="{00000000-0008-0000-0200-00004B000000}"/>
            </a:ext>
          </a:extLst>
        </xdr:cNvPr>
        <xdr:cNvCxnSpPr>
          <a:endCxn id="73" idx="3"/>
        </xdr:cNvCxnSpPr>
      </xdr:nvCxnSpPr>
      <xdr:spPr>
        <a:xfrm flipV="1">
          <a:off x="866775" y="40337418"/>
          <a:ext cx="2234710" cy="1105856"/>
        </a:xfrm>
        <a:prstGeom prst="straightConnector1">
          <a:avLst/>
        </a:prstGeom>
        <a:ln w="28575"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xdr:col>
      <xdr:colOff>0</xdr:colOff>
      <xdr:row>240</xdr:row>
      <xdr:rowOff>76200</xdr:rowOff>
    </xdr:from>
    <xdr:to>
      <xdr:col>7</xdr:col>
      <xdr:colOff>295275</xdr:colOff>
      <xdr:row>242</xdr:row>
      <xdr:rowOff>38100</xdr:rowOff>
    </xdr:to>
    <xdr:sp macro="" textlink="">
      <xdr:nvSpPr>
        <xdr:cNvPr id="76" name="角丸四角形吹き出し 75">
          <a:extLst>
            <a:ext uri="{FF2B5EF4-FFF2-40B4-BE49-F238E27FC236}">
              <a16:creationId xmlns:a16="http://schemas.microsoft.com/office/drawing/2014/main" id="{00000000-0008-0000-0200-00004C000000}"/>
            </a:ext>
          </a:extLst>
        </xdr:cNvPr>
        <xdr:cNvSpPr/>
      </xdr:nvSpPr>
      <xdr:spPr>
        <a:xfrm>
          <a:off x="2743200" y="46043850"/>
          <a:ext cx="2352675" cy="304800"/>
        </a:xfrm>
        <a:prstGeom prst="wedgeRoundRectCallout">
          <a:avLst>
            <a:gd name="adj1" fmla="val -74800"/>
            <a:gd name="adj2" fmla="val -60172"/>
            <a:gd name="adj3" fmla="val 16667"/>
          </a:avLst>
        </a:prstGeom>
        <a:solidFill>
          <a:schemeClr val="bg1"/>
        </a:solidFill>
        <a:ln w="6350"/>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rgbClr val="FF0000"/>
              </a:solidFill>
            </a:rPr>
            <a:t>実施不可能</a:t>
          </a:r>
          <a:r>
            <a:rPr kumimoji="1" lang="ja-JP" altLang="en-US" sz="900"/>
            <a:t>：日時・指導教員が同じ</a:t>
          </a:r>
          <a:r>
            <a:rPr kumimoji="1" lang="en-US" altLang="ja-JP" sz="900"/>
            <a:t>(A2)</a:t>
          </a:r>
        </a:p>
      </xdr:txBody>
    </xdr:sp>
    <xdr:clientData/>
  </xdr:twoCellAnchor>
  <xdr:twoCellAnchor>
    <xdr:from>
      <xdr:col>0</xdr:col>
      <xdr:colOff>476250</xdr:colOff>
      <xdr:row>218</xdr:row>
      <xdr:rowOff>28574</xdr:rowOff>
    </xdr:from>
    <xdr:to>
      <xdr:col>2</xdr:col>
      <xdr:colOff>247650</xdr:colOff>
      <xdr:row>219</xdr:row>
      <xdr:rowOff>133349</xdr:rowOff>
    </xdr:to>
    <xdr:sp macro="" textlink="">
      <xdr:nvSpPr>
        <xdr:cNvPr id="77" name="角丸四角形 76">
          <a:extLst>
            <a:ext uri="{FF2B5EF4-FFF2-40B4-BE49-F238E27FC236}">
              <a16:creationId xmlns:a16="http://schemas.microsoft.com/office/drawing/2014/main" id="{00000000-0008-0000-0200-00004D000000}"/>
            </a:ext>
          </a:extLst>
        </xdr:cNvPr>
        <xdr:cNvSpPr/>
      </xdr:nvSpPr>
      <xdr:spPr>
        <a:xfrm>
          <a:off x="476250" y="37061774"/>
          <a:ext cx="1143000" cy="276225"/>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nchorCtr="1"/>
        <a:lstStyle/>
        <a:p>
          <a:pPr algn="l"/>
          <a:r>
            <a:rPr kumimoji="1" lang="ja-JP" altLang="en-US" sz="1100">
              <a:solidFill>
                <a:srgbClr val="002060"/>
              </a:solidFill>
              <a:latin typeface="AR P丸ゴシック体E" panose="020F0900000000000000" pitchFamily="50" charset="-128"/>
              <a:ea typeface="AR P丸ゴシック体E" panose="020F0900000000000000" pitchFamily="50" charset="-128"/>
            </a:rPr>
            <a:t>実施可能例</a:t>
          </a:r>
        </a:p>
      </xdr:txBody>
    </xdr:sp>
    <xdr:clientData/>
  </xdr:twoCellAnchor>
  <xdr:twoCellAnchor>
    <xdr:from>
      <xdr:col>0</xdr:col>
      <xdr:colOff>457200</xdr:colOff>
      <xdr:row>233</xdr:row>
      <xdr:rowOff>161925</xdr:rowOff>
    </xdr:from>
    <xdr:to>
      <xdr:col>2</xdr:col>
      <xdr:colOff>228600</xdr:colOff>
      <xdr:row>235</xdr:row>
      <xdr:rowOff>95250</xdr:rowOff>
    </xdr:to>
    <xdr:sp macro="" textlink="">
      <xdr:nvSpPr>
        <xdr:cNvPr id="78" name="角丸四角形 77">
          <a:extLst>
            <a:ext uri="{FF2B5EF4-FFF2-40B4-BE49-F238E27FC236}">
              <a16:creationId xmlns:a16="http://schemas.microsoft.com/office/drawing/2014/main" id="{00000000-0008-0000-0200-00004E000000}"/>
            </a:ext>
          </a:extLst>
        </xdr:cNvPr>
        <xdr:cNvSpPr/>
      </xdr:nvSpPr>
      <xdr:spPr>
        <a:xfrm>
          <a:off x="457200" y="39766875"/>
          <a:ext cx="1143000" cy="276225"/>
        </a:xfrm>
        <a:prstGeom prst="roundRect">
          <a:avLst/>
        </a:prstGeom>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nchorCtr="1"/>
        <a:lstStyle/>
        <a:p>
          <a:pPr algn="l"/>
          <a:r>
            <a:rPr kumimoji="1" lang="ja-JP" altLang="en-US" sz="1100">
              <a:solidFill>
                <a:srgbClr val="C00000"/>
              </a:solidFill>
              <a:latin typeface="AR P丸ゴシック体E" panose="020F0900000000000000" pitchFamily="50" charset="-128"/>
              <a:ea typeface="AR P丸ゴシック体E" panose="020F0900000000000000" pitchFamily="50" charset="-128"/>
            </a:rPr>
            <a:t>実施不可能例</a:t>
          </a:r>
        </a:p>
      </xdr:txBody>
    </xdr:sp>
    <xdr:clientData/>
  </xdr:twoCellAnchor>
  <xdr:twoCellAnchor>
    <xdr:from>
      <xdr:col>0</xdr:col>
      <xdr:colOff>76200</xdr:colOff>
      <xdr:row>305</xdr:row>
      <xdr:rowOff>1443</xdr:rowOff>
    </xdr:from>
    <xdr:to>
      <xdr:col>10</xdr:col>
      <xdr:colOff>504825</xdr:colOff>
      <xdr:row>312</xdr:row>
      <xdr:rowOff>17318</xdr:rowOff>
    </xdr:to>
    <xdr:sp macro="" textlink="">
      <xdr:nvSpPr>
        <xdr:cNvPr id="130" name="テキスト ボックス 129">
          <a:extLst>
            <a:ext uri="{FF2B5EF4-FFF2-40B4-BE49-F238E27FC236}">
              <a16:creationId xmlns:a16="http://schemas.microsoft.com/office/drawing/2014/main" id="{00000000-0008-0000-0200-000082000000}"/>
            </a:ext>
          </a:extLst>
        </xdr:cNvPr>
        <xdr:cNvSpPr txBox="1"/>
      </xdr:nvSpPr>
      <xdr:spPr>
        <a:xfrm>
          <a:off x="76200" y="49474293"/>
          <a:ext cx="6524625" cy="1149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300"/>
            </a:lnSpc>
          </a:pP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18</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全ての研修が修了し（</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210</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時間）、入力が完了したら、管理職の確認後、指定された</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3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200" b="1" baseline="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方法で提出してください。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endParaRPr kumimoji="1"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gn="l">
            <a:lnSpc>
              <a:spcPts val="1500"/>
            </a:lnSpc>
          </a:pPr>
          <a:r>
            <a:rPr kumimoji="1"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kumimoji="1"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提出先　県立：</a:t>
          </a:r>
          <a:r>
            <a:rPr kumimoji="1"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千葉県</a:t>
          </a:r>
          <a:r>
            <a:rPr kumimoji="1"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総合教育センター</a:t>
          </a:r>
          <a:endPar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endParaRPr>
        </a:p>
        <a:p>
          <a:pPr algn="l">
            <a:lnSpc>
              <a:spcPts val="1500"/>
            </a:lnSpc>
          </a:pPr>
          <a:r>
            <a:rPr kumimoji="1"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市立（千葉・船橋</a:t>
          </a:r>
          <a:r>
            <a:rPr kumimoji="1"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・市川</a:t>
          </a:r>
          <a:r>
            <a:rPr kumimoji="1"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各</a:t>
          </a:r>
          <a:r>
            <a:rPr kumimoji="1"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市教育委員会</a:t>
          </a:r>
          <a:endParaRPr kumimoji="1"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gn="l">
            <a:lnSpc>
              <a:spcPts val="1500"/>
            </a:lnSpc>
          </a:pPr>
          <a:r>
            <a:rPr kumimoji="1"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kumimoji="1" lang="ja-JP" altLang="en-US" sz="1200" b="1">
              <a:solidFill>
                <a:srgbClr val="00B0F0"/>
              </a:solidFill>
              <a:effectLst/>
              <a:latin typeface="HG丸ｺﾞｼｯｸM-PRO" panose="020F0600000000000000" pitchFamily="50" charset="-128"/>
              <a:ea typeface="HG丸ｺﾞｼｯｸM-PRO" panose="020F0600000000000000" pitchFamily="50" charset="-128"/>
              <a:cs typeface="+mn-cs"/>
            </a:rPr>
            <a:t>◎提出期限は「研修の手引」で確認してください。</a:t>
          </a:r>
          <a:endParaRPr kumimoji="1" lang="en-US" altLang="ja-JP" sz="1200" b="1">
            <a:solidFill>
              <a:srgbClr val="00B0F0"/>
            </a:solidFill>
            <a:latin typeface="HG丸ｺﾞｼｯｸM-PRO" panose="020F0600000000000000" pitchFamily="50" charset="-128"/>
            <a:ea typeface="HG丸ｺﾞｼｯｸM-PRO" panose="020F0600000000000000" pitchFamily="50" charset="-128"/>
          </a:endParaRPr>
        </a:p>
      </xdr:txBody>
    </xdr:sp>
    <xdr:clientData/>
  </xdr:twoCellAnchor>
  <xdr:oneCellAnchor>
    <xdr:from>
      <xdr:col>5</xdr:col>
      <xdr:colOff>371475</xdr:colOff>
      <xdr:row>200</xdr:row>
      <xdr:rowOff>123825</xdr:rowOff>
    </xdr:from>
    <xdr:ext cx="2857500" cy="471051"/>
    <xdr:sp macro="" textlink="">
      <xdr:nvSpPr>
        <xdr:cNvPr id="86" name="角丸四角形吹き出し 85">
          <a:extLst>
            <a:ext uri="{FF2B5EF4-FFF2-40B4-BE49-F238E27FC236}">
              <a16:creationId xmlns:a16="http://schemas.microsoft.com/office/drawing/2014/main" id="{00000000-0008-0000-0200-000056000000}"/>
            </a:ext>
          </a:extLst>
        </xdr:cNvPr>
        <xdr:cNvSpPr/>
      </xdr:nvSpPr>
      <xdr:spPr>
        <a:xfrm>
          <a:off x="3800475" y="39233475"/>
          <a:ext cx="2857500" cy="471051"/>
        </a:xfrm>
        <a:prstGeom prst="wedgeRoundRectCallout">
          <a:avLst>
            <a:gd name="adj1" fmla="val -50558"/>
            <a:gd name="adj2" fmla="val 169158"/>
            <a:gd name="adj3" fmla="val 16667"/>
          </a:avLst>
        </a:prstGeom>
        <a:solidFill>
          <a:schemeClr val="bg1"/>
        </a:solidFill>
        <a:ln w="6350"/>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spAutoFit/>
        </a:bodyPr>
        <a:lstStyle/>
        <a:p>
          <a:pPr algn="l">
            <a:lnSpc>
              <a:spcPts val="800"/>
            </a:lnSpc>
          </a:pPr>
          <a:r>
            <a:rPr kumimoji="1" lang="ja-JP" altLang="en-US" sz="900"/>
            <a:t>　他の初任者と月日・時間が重複しているとチェック欄に「確認」と赤で表示されます。</a:t>
          </a:r>
          <a:endParaRPr kumimoji="1" lang="en-US" altLang="ja-JP" sz="900"/>
        </a:p>
        <a:p>
          <a:pPr algn="l">
            <a:lnSpc>
              <a:spcPts val="1000"/>
            </a:lnSpc>
          </a:pPr>
          <a:r>
            <a:rPr kumimoji="1" lang="ja-JP" altLang="en-US" sz="900"/>
            <a:t>　実施可能の場合もあるので、必ず確認してください。</a:t>
          </a:r>
          <a:endParaRPr kumimoji="1" lang="en-US" altLang="ja-JP" sz="900"/>
        </a:p>
      </xdr:txBody>
    </xdr:sp>
    <xdr:clientData/>
  </xdr:oneCellAnchor>
  <xdr:twoCellAnchor>
    <xdr:from>
      <xdr:col>0</xdr:col>
      <xdr:colOff>57150</xdr:colOff>
      <xdr:row>3</xdr:row>
      <xdr:rowOff>82550</xdr:rowOff>
    </xdr:from>
    <xdr:to>
      <xdr:col>10</xdr:col>
      <xdr:colOff>606425</xdr:colOff>
      <xdr:row>7</xdr:row>
      <xdr:rowOff>82550</xdr:rowOff>
    </xdr:to>
    <xdr:sp macro="" textlink="">
      <xdr:nvSpPr>
        <xdr:cNvPr id="79" name="テキスト ボックス 78">
          <a:extLst>
            <a:ext uri="{FF2B5EF4-FFF2-40B4-BE49-F238E27FC236}">
              <a16:creationId xmlns:a16="http://schemas.microsoft.com/office/drawing/2014/main" id="{00000000-0008-0000-0200-00004F000000}"/>
            </a:ext>
          </a:extLst>
        </xdr:cNvPr>
        <xdr:cNvSpPr txBox="1"/>
      </xdr:nvSpPr>
      <xdr:spPr>
        <a:xfrm>
          <a:off x="57150" y="568325"/>
          <a:ext cx="6645275" cy="695325"/>
        </a:xfrm>
        <a:prstGeom prst="rect">
          <a:avLst/>
        </a:prstGeom>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nchorCtr="0"/>
        <a:lstStyle/>
        <a:p>
          <a:pPr algn="l">
            <a:lnSpc>
              <a:spcPts val="1500"/>
            </a:lnSpc>
          </a:pPr>
          <a:r>
            <a:rPr kumimoji="1" lang="ja-JP" altLang="en-US" sz="1200" b="1">
              <a:solidFill>
                <a:schemeClr val="accent6">
                  <a:lumMod val="75000"/>
                </a:schemeClr>
              </a:solidFill>
              <a:latin typeface="HG丸ｺﾞｼｯｸM-PRO" panose="020F0600000000000000" pitchFamily="50" charset="-128"/>
              <a:ea typeface="HG丸ｺﾞｼｯｸM-PRO" panose="020F0600000000000000" pitchFamily="50" charset="-128"/>
            </a:rPr>
            <a:t>　</a:t>
          </a:r>
          <a:r>
            <a:rPr kumimoji="1" lang="ja-JP" altLang="en-US" sz="1200" b="1">
              <a:solidFill>
                <a:schemeClr val="accent6">
                  <a:lumMod val="50000"/>
                </a:schemeClr>
              </a:solidFill>
              <a:latin typeface="HG丸ｺﾞｼｯｸM-PRO" panose="020F0600000000000000" pitchFamily="50" charset="-128"/>
              <a:ea typeface="HG丸ｺﾞｼｯｸM-PRO" panose="020F0600000000000000" pitchFamily="50" charset="-128"/>
            </a:rPr>
            <a:t>様式４は、「Ａ　授業研修」及び「Ｂ　年間指導計画に基づく研修」の報告書です。</a:t>
          </a:r>
          <a:endParaRPr kumimoji="1" lang="en-US" altLang="ja-JP" sz="1200" b="1">
            <a:solidFill>
              <a:schemeClr val="accent6">
                <a:lumMod val="50000"/>
              </a:schemeClr>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chemeClr val="accent6">
                  <a:lumMod val="50000"/>
                </a:schemeClr>
              </a:solidFill>
              <a:latin typeface="HG丸ｺﾞｼｯｸM-PRO" panose="020F0600000000000000" pitchFamily="50" charset="-128"/>
              <a:ea typeface="HG丸ｺﾞｼｯｸM-PRO" panose="020F0600000000000000" pitchFamily="50" charset="-128"/>
            </a:rPr>
            <a:t>　指導の記録を基に、授業研修及び年間指導計画に基づく研修の実施日時や指導教員、主な内容等を簡潔に記入し、２１０時間分（Ａ研１８０時間、Ｂ研３０時間）の報告書を作成します。</a:t>
          </a:r>
        </a:p>
      </xdr:txBody>
    </xdr:sp>
    <xdr:clientData/>
  </xdr:twoCellAnchor>
  <xdr:twoCellAnchor>
    <xdr:from>
      <xdr:col>0</xdr:col>
      <xdr:colOff>57151</xdr:colOff>
      <xdr:row>77</xdr:row>
      <xdr:rowOff>104775</xdr:rowOff>
    </xdr:from>
    <xdr:to>
      <xdr:col>10</xdr:col>
      <xdr:colOff>476251</xdr:colOff>
      <xdr:row>87</xdr:row>
      <xdr:rowOff>19051</xdr:rowOff>
    </xdr:to>
    <xdr:sp macro="" textlink="">
      <xdr:nvSpPr>
        <xdr:cNvPr id="90" name="テキスト ボックス 89">
          <a:extLst>
            <a:ext uri="{FF2B5EF4-FFF2-40B4-BE49-F238E27FC236}">
              <a16:creationId xmlns:a16="http://schemas.microsoft.com/office/drawing/2014/main" id="{00000000-0008-0000-0200-00005A000000}"/>
            </a:ext>
          </a:extLst>
        </xdr:cNvPr>
        <xdr:cNvSpPr txBox="1"/>
      </xdr:nvSpPr>
      <xdr:spPr>
        <a:xfrm>
          <a:off x="57151" y="13373100"/>
          <a:ext cx="7277100" cy="16287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８　「種類」を入力します。該当する研修の種類を▼から選択してください。</a:t>
          </a: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A1</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（授業実践研修）</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A1</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実演（指導教員の授業から学ぶ）</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5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A2</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（授業事前・事後研修）</a:t>
          </a: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A2</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参観（他の教員の授業参観）</a:t>
          </a: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B</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（年間計画に基づく研修）</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→Ａ研と区別できるように</a:t>
          </a:r>
          <a:r>
            <a:rPr kumimoji="1" lang="ja-JP" altLang="en-US" sz="1200" b="1">
              <a:solidFill>
                <a:schemeClr val="accent6"/>
              </a:solidFill>
              <a:latin typeface="HG丸ｺﾞｼｯｸM-PRO" panose="020F0600000000000000" pitchFamily="50" charset="-128"/>
              <a:ea typeface="HG丸ｺﾞｼｯｸM-PRO" panose="020F0600000000000000" pitchFamily="50" charset="-128"/>
            </a:rPr>
            <a:t>セルがオレンジ</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になります。</a:t>
          </a:r>
        </a:p>
      </xdr:txBody>
    </xdr:sp>
    <xdr:clientData/>
  </xdr:twoCellAnchor>
  <xdr:twoCellAnchor>
    <xdr:from>
      <xdr:col>0</xdr:col>
      <xdr:colOff>85725</xdr:colOff>
      <xdr:row>96</xdr:row>
      <xdr:rowOff>152400</xdr:rowOff>
    </xdr:from>
    <xdr:to>
      <xdr:col>10</xdr:col>
      <xdr:colOff>419100</xdr:colOff>
      <xdr:row>101</xdr:row>
      <xdr:rowOff>0</xdr:rowOff>
    </xdr:to>
    <xdr:sp macro="" textlink="">
      <xdr:nvSpPr>
        <xdr:cNvPr id="92" name="テキスト ボックス 91">
          <a:extLst>
            <a:ext uri="{FF2B5EF4-FFF2-40B4-BE49-F238E27FC236}">
              <a16:creationId xmlns:a16="http://schemas.microsoft.com/office/drawing/2014/main" id="{00000000-0008-0000-0200-00005C000000}"/>
            </a:ext>
          </a:extLst>
        </xdr:cNvPr>
        <xdr:cNvSpPr txBox="1"/>
      </xdr:nvSpPr>
      <xdr:spPr>
        <a:xfrm>
          <a:off x="85725" y="16678275"/>
          <a:ext cx="7191375" cy="704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９　「教科等」を入力します。該当する教科等を▼から選択してください。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kumimoji="1"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「最初に入力　教科等」が反映されています）</a:t>
          </a:r>
          <a:endPar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rgbClr val="FF0000"/>
              </a:solidFill>
              <a:latin typeface="HG丸ｺﾞｼｯｸM-PRO" panose="020F0600000000000000" pitchFamily="50" charset="-128"/>
              <a:ea typeface="HG丸ｺﾞｼｯｸM-PRO" panose="020F0600000000000000" pitchFamily="50" charset="-128"/>
            </a:rPr>
            <a:t>※A</a:t>
          </a:r>
          <a:r>
            <a:rPr kumimoji="1" lang="ja-JP" altLang="en-US" sz="1200" b="1">
              <a:solidFill>
                <a:srgbClr val="FF0000"/>
              </a:solidFill>
              <a:latin typeface="HG丸ｺﾞｼｯｸM-PRO" panose="020F0600000000000000" pitchFamily="50" charset="-128"/>
              <a:ea typeface="HG丸ｺﾞｼｯｸM-PRO" panose="020F0600000000000000" pitchFamily="50" charset="-128"/>
            </a:rPr>
            <a:t>研のみ入力してください。Ｂ研は入力の必要はありません。</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0</xdr:col>
      <xdr:colOff>85725</xdr:colOff>
      <xdr:row>110</xdr:row>
      <xdr:rowOff>14528</xdr:rowOff>
    </xdr:from>
    <xdr:to>
      <xdr:col>11</xdr:col>
      <xdr:colOff>85725</xdr:colOff>
      <xdr:row>119</xdr:row>
      <xdr:rowOff>124979</xdr:rowOff>
    </xdr:to>
    <xdr:sp macro="" textlink="">
      <xdr:nvSpPr>
        <xdr:cNvPr id="95" name="テキスト ボックス 94">
          <a:extLst>
            <a:ext uri="{FF2B5EF4-FFF2-40B4-BE49-F238E27FC236}">
              <a16:creationId xmlns:a16="http://schemas.microsoft.com/office/drawing/2014/main" id="{00000000-0008-0000-0200-00005F000000}"/>
            </a:ext>
          </a:extLst>
        </xdr:cNvPr>
        <xdr:cNvSpPr txBox="1"/>
      </xdr:nvSpPr>
      <xdr:spPr>
        <a:xfrm>
          <a:off x="85725" y="18940703"/>
          <a:ext cx="7543800" cy="16535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10</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「主な内容等」を入力します。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単元・教材等と内容を簡潔に記入してください。</a:t>
          </a: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例</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〉A1</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A1</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実演・</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A2</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参観　→　水遊びをしよう</a:t>
          </a:r>
        </a:p>
        <a:p>
          <a:pPr algn="l">
            <a:lnSpc>
              <a:spcPts val="15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A2</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　水遊びをしよう　指導内容と安全確認</a:t>
          </a: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B</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　▼から選択</a:t>
          </a:r>
          <a:r>
            <a:rPr kumimoji="1" lang="ja-JP" altLang="en-US" sz="1050" b="1">
              <a:solidFill>
                <a:sysClr val="windowText" lastClr="000000"/>
              </a:solidFill>
              <a:latin typeface="HG丸ｺﾞｼｯｸM-PRO" panose="020F0600000000000000" pitchFamily="50" charset="-128"/>
              <a:ea typeface="HG丸ｺﾞｼｯｸM-PRO" panose="020F0600000000000000" pitchFamily="50" charset="-128"/>
            </a:rPr>
            <a:t>・・・「様式３　年間指導計画書」の研修内容が反映されています</a:t>
          </a:r>
          <a:endParaRPr kumimoji="1" lang="en-US" altLang="ja-JP" sz="105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（手入力することもできます）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98714</xdr:colOff>
      <xdr:row>129</xdr:row>
      <xdr:rowOff>51954</xdr:rowOff>
    </xdr:from>
    <xdr:to>
      <xdr:col>10</xdr:col>
      <xdr:colOff>489239</xdr:colOff>
      <xdr:row>134</xdr:row>
      <xdr:rowOff>161059</xdr:rowOff>
    </xdr:to>
    <xdr:sp macro="" textlink="">
      <xdr:nvSpPr>
        <xdr:cNvPr id="98" name="テキスト ボックス 97">
          <a:extLst>
            <a:ext uri="{FF2B5EF4-FFF2-40B4-BE49-F238E27FC236}">
              <a16:creationId xmlns:a16="http://schemas.microsoft.com/office/drawing/2014/main" id="{00000000-0008-0000-0200-000062000000}"/>
            </a:ext>
          </a:extLst>
        </xdr:cNvPr>
        <xdr:cNvSpPr txBox="1"/>
      </xdr:nvSpPr>
      <xdr:spPr>
        <a:xfrm>
          <a:off x="98714" y="22235679"/>
          <a:ext cx="7248525" cy="9663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11</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「主たる指導担当者」を入力します。▼から選択してください。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複数で担当する場合も主担当者を選択してください。</a:t>
          </a:r>
        </a:p>
        <a:p>
          <a:pPr algn="l">
            <a:lnSpc>
              <a:spcPts val="15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指導教員　→　拠点校指導教員、指導教員、校内指導教員</a:t>
          </a:r>
        </a:p>
      </xdr:txBody>
    </xdr:sp>
    <xdr:clientData/>
  </xdr:twoCellAnchor>
  <xdr:twoCellAnchor>
    <xdr:from>
      <xdr:col>5</xdr:col>
      <xdr:colOff>86591</xdr:colOff>
      <xdr:row>47</xdr:row>
      <xdr:rowOff>69272</xdr:rowOff>
    </xdr:from>
    <xdr:to>
      <xdr:col>7</xdr:col>
      <xdr:colOff>0</xdr:colOff>
      <xdr:row>48</xdr:row>
      <xdr:rowOff>164523</xdr:rowOff>
    </xdr:to>
    <xdr:sp macro="" textlink="">
      <xdr:nvSpPr>
        <xdr:cNvPr id="17" name="正方形/長方形 16">
          <a:extLst>
            <a:ext uri="{FF2B5EF4-FFF2-40B4-BE49-F238E27FC236}">
              <a16:creationId xmlns:a16="http://schemas.microsoft.com/office/drawing/2014/main" id="{00000000-0008-0000-0200-000011000000}"/>
            </a:ext>
          </a:extLst>
        </xdr:cNvPr>
        <xdr:cNvSpPr/>
      </xdr:nvSpPr>
      <xdr:spPr>
        <a:xfrm>
          <a:off x="3506932" y="9654886"/>
          <a:ext cx="1281545" cy="26843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69849</xdr:colOff>
      <xdr:row>27</xdr:row>
      <xdr:rowOff>123825</xdr:rowOff>
    </xdr:from>
    <xdr:to>
      <xdr:col>8</xdr:col>
      <xdr:colOff>571499</xdr:colOff>
      <xdr:row>33</xdr:row>
      <xdr:rowOff>104775</xdr:rowOff>
    </xdr:to>
    <xdr:grpSp>
      <xdr:nvGrpSpPr>
        <xdr:cNvPr id="25" name="グループ化 24">
          <a:extLst>
            <a:ext uri="{FF2B5EF4-FFF2-40B4-BE49-F238E27FC236}">
              <a16:creationId xmlns:a16="http://schemas.microsoft.com/office/drawing/2014/main" id="{B20FE74F-831C-4FE9-903F-6ADACD562CF7}"/>
            </a:ext>
          </a:extLst>
        </xdr:cNvPr>
        <xdr:cNvGrpSpPr/>
      </xdr:nvGrpSpPr>
      <xdr:grpSpPr>
        <a:xfrm>
          <a:off x="676274" y="4578350"/>
          <a:ext cx="4772025" cy="952500"/>
          <a:chOff x="676274" y="4352925"/>
          <a:chExt cx="4772025" cy="952500"/>
        </a:xfrm>
      </xdr:grpSpPr>
      <xdr:pic>
        <xdr:nvPicPr>
          <xdr:cNvPr id="13" name="図 12">
            <a:extLst>
              <a:ext uri="{FF2B5EF4-FFF2-40B4-BE49-F238E27FC236}">
                <a16:creationId xmlns:a16="http://schemas.microsoft.com/office/drawing/2014/main" id="{30F88ED1-B743-4A19-08E7-96A98B6A8DB4}"/>
              </a:ext>
            </a:extLst>
          </xdr:cNvPr>
          <xdr:cNvPicPr>
            <a:picLocks noChangeAspect="1"/>
          </xdr:cNvPicPr>
        </xdr:nvPicPr>
        <xdr:blipFill rotWithShape="1">
          <a:blip xmlns:r="http://schemas.openxmlformats.org/officeDocument/2006/relationships" r:embed="rId6"/>
          <a:srcRect t="26471"/>
          <a:stretch/>
        </xdr:blipFill>
        <xdr:spPr>
          <a:xfrm>
            <a:off x="676274" y="4352925"/>
            <a:ext cx="4772025" cy="952500"/>
          </a:xfrm>
          <a:prstGeom prst="rect">
            <a:avLst/>
          </a:prstGeom>
        </xdr:spPr>
      </xdr:pic>
      <xdr:sp macro="" textlink="">
        <xdr:nvSpPr>
          <xdr:cNvPr id="8" name="角丸四角形 7">
            <a:extLst>
              <a:ext uri="{FF2B5EF4-FFF2-40B4-BE49-F238E27FC236}">
                <a16:creationId xmlns:a16="http://schemas.microsoft.com/office/drawing/2014/main" id="{00000000-0008-0000-0200-000008000000}"/>
              </a:ext>
            </a:extLst>
          </xdr:cNvPr>
          <xdr:cNvSpPr/>
        </xdr:nvSpPr>
        <xdr:spPr>
          <a:xfrm>
            <a:off x="1265382" y="4793096"/>
            <a:ext cx="2512868" cy="232929"/>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57150</xdr:colOff>
      <xdr:row>36</xdr:row>
      <xdr:rowOff>82550</xdr:rowOff>
    </xdr:from>
    <xdr:to>
      <xdr:col>8</xdr:col>
      <xdr:colOff>606425</xdr:colOff>
      <xdr:row>42</xdr:row>
      <xdr:rowOff>66675</xdr:rowOff>
    </xdr:to>
    <xdr:grpSp>
      <xdr:nvGrpSpPr>
        <xdr:cNvPr id="20" name="グループ化 19">
          <a:extLst>
            <a:ext uri="{FF2B5EF4-FFF2-40B4-BE49-F238E27FC236}">
              <a16:creationId xmlns:a16="http://schemas.microsoft.com/office/drawing/2014/main" id="{5C57AE95-4FAE-05E0-CA57-766FD38BA1E0}"/>
            </a:ext>
          </a:extLst>
        </xdr:cNvPr>
        <xdr:cNvGrpSpPr/>
      </xdr:nvGrpSpPr>
      <xdr:grpSpPr>
        <a:xfrm>
          <a:off x="666750" y="6000750"/>
          <a:ext cx="4816475" cy="949325"/>
          <a:chOff x="666750" y="5864225"/>
          <a:chExt cx="4816475" cy="952500"/>
        </a:xfrm>
      </xdr:grpSpPr>
      <xdr:pic>
        <xdr:nvPicPr>
          <xdr:cNvPr id="15" name="図 14">
            <a:extLst>
              <a:ext uri="{FF2B5EF4-FFF2-40B4-BE49-F238E27FC236}">
                <a16:creationId xmlns:a16="http://schemas.microsoft.com/office/drawing/2014/main" id="{41F0A106-F1AE-0FB7-3E18-922D09592B75}"/>
              </a:ext>
            </a:extLst>
          </xdr:cNvPr>
          <xdr:cNvPicPr>
            <a:picLocks noChangeAspect="1"/>
          </xdr:cNvPicPr>
        </xdr:nvPicPr>
        <xdr:blipFill>
          <a:blip xmlns:r="http://schemas.openxmlformats.org/officeDocument/2006/relationships" r:embed="rId7"/>
          <a:stretch>
            <a:fillRect/>
          </a:stretch>
        </xdr:blipFill>
        <xdr:spPr>
          <a:xfrm>
            <a:off x="666750" y="5864225"/>
            <a:ext cx="4816475" cy="952500"/>
          </a:xfrm>
          <a:prstGeom prst="rect">
            <a:avLst/>
          </a:prstGeom>
        </xdr:spPr>
      </xdr:pic>
      <xdr:sp macro="" textlink="">
        <xdr:nvSpPr>
          <xdr:cNvPr id="96" name="角丸四角形 95">
            <a:extLst>
              <a:ext uri="{FF2B5EF4-FFF2-40B4-BE49-F238E27FC236}">
                <a16:creationId xmlns:a16="http://schemas.microsoft.com/office/drawing/2014/main" id="{00000000-0008-0000-0200-000060000000}"/>
              </a:ext>
            </a:extLst>
          </xdr:cNvPr>
          <xdr:cNvSpPr/>
        </xdr:nvSpPr>
        <xdr:spPr>
          <a:xfrm>
            <a:off x="1265382" y="6560705"/>
            <a:ext cx="2468418" cy="18934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120651</xdr:colOff>
      <xdr:row>48</xdr:row>
      <xdr:rowOff>55996</xdr:rowOff>
    </xdr:from>
    <xdr:to>
      <xdr:col>7</xdr:col>
      <xdr:colOff>311151</xdr:colOff>
      <xdr:row>55</xdr:row>
      <xdr:rowOff>76578</xdr:rowOff>
    </xdr:to>
    <xdr:grpSp>
      <xdr:nvGrpSpPr>
        <xdr:cNvPr id="12" name="グループ化 11">
          <a:extLst>
            <a:ext uri="{FF2B5EF4-FFF2-40B4-BE49-F238E27FC236}">
              <a16:creationId xmlns:a16="http://schemas.microsoft.com/office/drawing/2014/main" id="{CF6BE8DA-6770-7BEC-7C08-F07221BA934C}"/>
            </a:ext>
          </a:extLst>
        </xdr:cNvPr>
        <xdr:cNvGrpSpPr/>
      </xdr:nvGrpSpPr>
      <xdr:grpSpPr>
        <a:xfrm>
          <a:off x="733426" y="7914121"/>
          <a:ext cx="3848100" cy="1154057"/>
          <a:chOff x="730251" y="7764896"/>
          <a:chExt cx="3848100" cy="1150882"/>
        </a:xfrm>
      </xdr:grpSpPr>
      <xdr:pic>
        <xdr:nvPicPr>
          <xdr:cNvPr id="21" name="図 20">
            <a:extLst>
              <a:ext uri="{FF2B5EF4-FFF2-40B4-BE49-F238E27FC236}">
                <a16:creationId xmlns:a16="http://schemas.microsoft.com/office/drawing/2014/main" id="{0806DD3A-7BF9-3F71-47B7-6F849616A462}"/>
              </a:ext>
            </a:extLst>
          </xdr:cNvPr>
          <xdr:cNvPicPr>
            <a:picLocks noChangeAspect="1"/>
          </xdr:cNvPicPr>
        </xdr:nvPicPr>
        <xdr:blipFill>
          <a:blip xmlns:r="http://schemas.openxmlformats.org/officeDocument/2006/relationships" r:embed="rId8"/>
          <a:stretch>
            <a:fillRect/>
          </a:stretch>
        </xdr:blipFill>
        <xdr:spPr>
          <a:xfrm>
            <a:off x="730251" y="7764896"/>
            <a:ext cx="3848100" cy="1150882"/>
          </a:xfrm>
          <a:prstGeom prst="rect">
            <a:avLst/>
          </a:prstGeom>
        </xdr:spPr>
      </xdr:pic>
      <xdr:cxnSp macro="">
        <xdr:nvCxnSpPr>
          <xdr:cNvPr id="19" name="直線矢印コネクタ 18">
            <a:extLst>
              <a:ext uri="{FF2B5EF4-FFF2-40B4-BE49-F238E27FC236}">
                <a16:creationId xmlns:a16="http://schemas.microsoft.com/office/drawing/2014/main" id="{00000000-0008-0000-0200-000013000000}"/>
              </a:ext>
            </a:extLst>
          </xdr:cNvPr>
          <xdr:cNvCxnSpPr/>
        </xdr:nvCxnSpPr>
        <xdr:spPr>
          <a:xfrm flipH="1" flipV="1">
            <a:off x="1149350" y="8207375"/>
            <a:ext cx="1917700" cy="381000"/>
          </a:xfrm>
          <a:prstGeom prst="straightConnector1">
            <a:avLst/>
          </a:prstGeom>
          <a:ln w="57150">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grpSp>
    <xdr:clientData/>
  </xdr:twoCellAnchor>
  <xdr:twoCellAnchor editAs="oneCell">
    <xdr:from>
      <xdr:col>0</xdr:col>
      <xdr:colOff>590550</xdr:colOff>
      <xdr:row>57</xdr:row>
      <xdr:rowOff>57150</xdr:rowOff>
    </xdr:from>
    <xdr:to>
      <xdr:col>9</xdr:col>
      <xdr:colOff>380999</xdr:colOff>
      <xdr:row>64</xdr:row>
      <xdr:rowOff>133350</xdr:rowOff>
    </xdr:to>
    <xdr:pic>
      <xdr:nvPicPr>
        <xdr:cNvPr id="28" name="図 27">
          <a:extLst>
            <a:ext uri="{FF2B5EF4-FFF2-40B4-BE49-F238E27FC236}">
              <a16:creationId xmlns:a16="http://schemas.microsoft.com/office/drawing/2014/main" id="{39C29056-F675-D17B-9A7B-2A52BD08973A}"/>
            </a:ext>
          </a:extLst>
        </xdr:cNvPr>
        <xdr:cNvPicPr>
          <a:picLocks noChangeAspect="1"/>
        </xdr:cNvPicPr>
      </xdr:nvPicPr>
      <xdr:blipFill>
        <a:blip xmlns:r="http://schemas.openxmlformats.org/officeDocument/2006/relationships" r:embed="rId9"/>
        <a:stretch>
          <a:fillRect/>
        </a:stretch>
      </xdr:blipFill>
      <xdr:spPr>
        <a:xfrm>
          <a:off x="590550" y="9896475"/>
          <a:ext cx="5962649" cy="1276350"/>
        </a:xfrm>
        <a:prstGeom prst="rect">
          <a:avLst/>
        </a:prstGeom>
      </xdr:spPr>
    </xdr:pic>
    <xdr:clientData/>
  </xdr:twoCellAnchor>
  <xdr:twoCellAnchor>
    <xdr:from>
      <xdr:col>1</xdr:col>
      <xdr:colOff>63501</xdr:colOff>
      <xdr:row>61</xdr:row>
      <xdr:rowOff>0</xdr:rowOff>
    </xdr:from>
    <xdr:to>
      <xdr:col>1</xdr:col>
      <xdr:colOff>511175</xdr:colOff>
      <xdr:row>62</xdr:row>
      <xdr:rowOff>114301</xdr:rowOff>
    </xdr:to>
    <xdr:sp macro="" textlink="">
      <xdr:nvSpPr>
        <xdr:cNvPr id="11" name="角丸四角形 10">
          <a:extLst>
            <a:ext uri="{FF2B5EF4-FFF2-40B4-BE49-F238E27FC236}">
              <a16:creationId xmlns:a16="http://schemas.microsoft.com/office/drawing/2014/main" id="{00000000-0008-0000-0200-00000B000000}"/>
            </a:ext>
          </a:extLst>
        </xdr:cNvPr>
        <xdr:cNvSpPr/>
      </xdr:nvSpPr>
      <xdr:spPr>
        <a:xfrm>
          <a:off x="673101" y="9963150"/>
          <a:ext cx="447674" cy="276226"/>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571501</xdr:colOff>
      <xdr:row>68</xdr:row>
      <xdr:rowOff>66675</xdr:rowOff>
    </xdr:from>
    <xdr:to>
      <xdr:col>9</xdr:col>
      <xdr:colOff>371475</xdr:colOff>
      <xdr:row>77</xdr:row>
      <xdr:rowOff>28575</xdr:rowOff>
    </xdr:to>
    <xdr:pic>
      <xdr:nvPicPr>
        <xdr:cNvPr id="29" name="図 28">
          <a:extLst>
            <a:ext uri="{FF2B5EF4-FFF2-40B4-BE49-F238E27FC236}">
              <a16:creationId xmlns:a16="http://schemas.microsoft.com/office/drawing/2014/main" id="{EC73CEB1-28E5-82F7-2DA6-1CDC4EB96830}"/>
            </a:ext>
          </a:extLst>
        </xdr:cNvPr>
        <xdr:cNvPicPr>
          <a:picLocks noChangeAspect="1"/>
        </xdr:cNvPicPr>
      </xdr:nvPicPr>
      <xdr:blipFill>
        <a:blip xmlns:r="http://schemas.openxmlformats.org/officeDocument/2006/relationships" r:embed="rId10"/>
        <a:stretch>
          <a:fillRect/>
        </a:stretch>
      </xdr:blipFill>
      <xdr:spPr>
        <a:xfrm>
          <a:off x="571501" y="11791950"/>
          <a:ext cx="5972174" cy="1504950"/>
        </a:xfrm>
        <a:prstGeom prst="rect">
          <a:avLst/>
        </a:prstGeom>
      </xdr:spPr>
    </xdr:pic>
    <xdr:clientData/>
  </xdr:twoCellAnchor>
  <xdr:twoCellAnchor>
    <xdr:from>
      <xdr:col>2</xdr:col>
      <xdr:colOff>66675</xdr:colOff>
      <xdr:row>72</xdr:row>
      <xdr:rowOff>133350</xdr:rowOff>
    </xdr:from>
    <xdr:to>
      <xdr:col>3</xdr:col>
      <xdr:colOff>57150</xdr:colOff>
      <xdr:row>74</xdr:row>
      <xdr:rowOff>142875</xdr:rowOff>
    </xdr:to>
    <xdr:sp macro="" textlink="">
      <xdr:nvSpPr>
        <xdr:cNvPr id="99" name="角丸四角形 98">
          <a:extLst>
            <a:ext uri="{FF2B5EF4-FFF2-40B4-BE49-F238E27FC236}">
              <a16:creationId xmlns:a16="http://schemas.microsoft.com/office/drawing/2014/main" id="{00000000-0008-0000-0200-000063000000}"/>
            </a:ext>
          </a:extLst>
        </xdr:cNvPr>
        <xdr:cNvSpPr/>
      </xdr:nvSpPr>
      <xdr:spPr>
        <a:xfrm>
          <a:off x="1438275" y="12544425"/>
          <a:ext cx="676275" cy="3524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552450</xdr:colOff>
      <xdr:row>85</xdr:row>
      <xdr:rowOff>147205</xdr:rowOff>
    </xdr:from>
    <xdr:to>
      <xdr:col>9</xdr:col>
      <xdr:colOff>342899</xdr:colOff>
      <xdr:row>96</xdr:row>
      <xdr:rowOff>19050</xdr:rowOff>
    </xdr:to>
    <xdr:pic>
      <xdr:nvPicPr>
        <xdr:cNvPr id="30" name="図 29">
          <a:extLst>
            <a:ext uri="{FF2B5EF4-FFF2-40B4-BE49-F238E27FC236}">
              <a16:creationId xmlns:a16="http://schemas.microsoft.com/office/drawing/2014/main" id="{B7ED896B-4269-C85D-526A-0369AD9884B5}"/>
            </a:ext>
          </a:extLst>
        </xdr:cNvPr>
        <xdr:cNvPicPr>
          <a:picLocks noChangeAspect="1"/>
        </xdr:cNvPicPr>
      </xdr:nvPicPr>
      <xdr:blipFill>
        <a:blip xmlns:r="http://schemas.openxmlformats.org/officeDocument/2006/relationships" r:embed="rId11"/>
        <a:stretch>
          <a:fillRect/>
        </a:stretch>
      </xdr:blipFill>
      <xdr:spPr>
        <a:xfrm>
          <a:off x="552450" y="14928273"/>
          <a:ext cx="5947063" cy="1776845"/>
        </a:xfrm>
        <a:prstGeom prst="rect">
          <a:avLst/>
        </a:prstGeom>
      </xdr:spPr>
    </xdr:pic>
    <xdr:clientData/>
  </xdr:twoCellAnchor>
  <xdr:twoCellAnchor>
    <xdr:from>
      <xdr:col>3</xdr:col>
      <xdr:colOff>19050</xdr:colOff>
      <xdr:row>90</xdr:row>
      <xdr:rowOff>14720</xdr:rowOff>
    </xdr:from>
    <xdr:to>
      <xdr:col>3</xdr:col>
      <xdr:colOff>466725</xdr:colOff>
      <xdr:row>91</xdr:row>
      <xdr:rowOff>168852</xdr:rowOff>
    </xdr:to>
    <xdr:sp macro="" textlink="">
      <xdr:nvSpPr>
        <xdr:cNvPr id="100" name="角丸四角形 99">
          <a:extLst>
            <a:ext uri="{FF2B5EF4-FFF2-40B4-BE49-F238E27FC236}">
              <a16:creationId xmlns:a16="http://schemas.microsoft.com/office/drawing/2014/main" id="{00000000-0008-0000-0200-000064000000}"/>
            </a:ext>
          </a:extLst>
        </xdr:cNvPr>
        <xdr:cNvSpPr/>
      </xdr:nvSpPr>
      <xdr:spPr>
        <a:xfrm>
          <a:off x="2071255" y="15661697"/>
          <a:ext cx="447675" cy="327314"/>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457200</xdr:colOff>
      <xdr:row>100</xdr:row>
      <xdr:rowOff>114300</xdr:rowOff>
    </xdr:from>
    <xdr:to>
      <xdr:col>10</xdr:col>
      <xdr:colOff>152400</xdr:colOff>
      <xdr:row>108</xdr:row>
      <xdr:rowOff>161925</xdr:rowOff>
    </xdr:to>
    <xdr:pic>
      <xdr:nvPicPr>
        <xdr:cNvPr id="31" name="図 30">
          <a:extLst>
            <a:ext uri="{FF2B5EF4-FFF2-40B4-BE49-F238E27FC236}">
              <a16:creationId xmlns:a16="http://schemas.microsoft.com/office/drawing/2014/main" id="{FA40A14D-041E-4953-046A-CF0D04E601B0}"/>
            </a:ext>
          </a:extLst>
        </xdr:cNvPr>
        <xdr:cNvPicPr>
          <a:picLocks noChangeAspect="1"/>
        </xdr:cNvPicPr>
      </xdr:nvPicPr>
      <xdr:blipFill>
        <a:blip xmlns:r="http://schemas.openxmlformats.org/officeDocument/2006/relationships" r:embed="rId12"/>
        <a:stretch>
          <a:fillRect/>
        </a:stretch>
      </xdr:blipFill>
      <xdr:spPr>
        <a:xfrm>
          <a:off x="457200" y="17325975"/>
          <a:ext cx="6553200" cy="1419225"/>
        </a:xfrm>
        <a:prstGeom prst="rect">
          <a:avLst/>
        </a:prstGeom>
      </xdr:spPr>
    </xdr:pic>
    <xdr:clientData/>
  </xdr:twoCellAnchor>
  <xdr:twoCellAnchor>
    <xdr:from>
      <xdr:col>3</xdr:col>
      <xdr:colOff>561975</xdr:colOff>
      <xdr:row>105</xdr:row>
      <xdr:rowOff>66674</xdr:rowOff>
    </xdr:from>
    <xdr:to>
      <xdr:col>4</xdr:col>
      <xdr:colOff>352425</xdr:colOff>
      <xdr:row>107</xdr:row>
      <xdr:rowOff>95250</xdr:rowOff>
    </xdr:to>
    <xdr:sp macro="" textlink="">
      <xdr:nvSpPr>
        <xdr:cNvPr id="102" name="角丸四角形 101">
          <a:extLst>
            <a:ext uri="{FF2B5EF4-FFF2-40B4-BE49-F238E27FC236}">
              <a16:creationId xmlns:a16="http://schemas.microsoft.com/office/drawing/2014/main" id="{00000000-0008-0000-0200-000066000000}"/>
            </a:ext>
          </a:extLst>
        </xdr:cNvPr>
        <xdr:cNvSpPr/>
      </xdr:nvSpPr>
      <xdr:spPr>
        <a:xfrm>
          <a:off x="2619375" y="18135599"/>
          <a:ext cx="476250" cy="371476"/>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380135</xdr:colOff>
      <xdr:row>117</xdr:row>
      <xdr:rowOff>51955</xdr:rowOff>
    </xdr:from>
    <xdr:to>
      <xdr:col>11</xdr:col>
      <xdr:colOff>867</xdr:colOff>
      <xdr:row>127</xdr:row>
      <xdr:rowOff>157596</xdr:rowOff>
    </xdr:to>
    <xdr:pic>
      <xdr:nvPicPr>
        <xdr:cNvPr id="1416576" name="図 1416575">
          <a:extLst>
            <a:ext uri="{FF2B5EF4-FFF2-40B4-BE49-F238E27FC236}">
              <a16:creationId xmlns:a16="http://schemas.microsoft.com/office/drawing/2014/main" id="{5E4176B5-3EE4-C93F-D0B6-D02310C0FF0F}"/>
            </a:ext>
          </a:extLst>
        </xdr:cNvPr>
        <xdr:cNvPicPr>
          <a:picLocks noChangeAspect="1"/>
        </xdr:cNvPicPr>
      </xdr:nvPicPr>
      <xdr:blipFill>
        <a:blip xmlns:r="http://schemas.openxmlformats.org/officeDocument/2006/relationships" r:embed="rId13"/>
        <a:stretch>
          <a:fillRect/>
        </a:stretch>
      </xdr:blipFill>
      <xdr:spPr>
        <a:xfrm>
          <a:off x="380135" y="20374841"/>
          <a:ext cx="7145482" cy="1837460"/>
        </a:xfrm>
        <a:prstGeom prst="rect">
          <a:avLst/>
        </a:prstGeom>
      </xdr:spPr>
    </xdr:pic>
    <xdr:clientData/>
  </xdr:twoCellAnchor>
  <xdr:twoCellAnchor>
    <xdr:from>
      <xdr:col>3</xdr:col>
      <xdr:colOff>648278</xdr:colOff>
      <xdr:row>121</xdr:row>
      <xdr:rowOff>116031</xdr:rowOff>
    </xdr:from>
    <xdr:to>
      <xdr:col>7</xdr:col>
      <xdr:colOff>426894</xdr:colOff>
      <xdr:row>123</xdr:row>
      <xdr:rowOff>129791</xdr:rowOff>
    </xdr:to>
    <xdr:sp macro="" textlink="">
      <xdr:nvSpPr>
        <xdr:cNvPr id="103" name="角丸四角形 102">
          <a:extLst>
            <a:ext uri="{FF2B5EF4-FFF2-40B4-BE49-F238E27FC236}">
              <a16:creationId xmlns:a16="http://schemas.microsoft.com/office/drawing/2014/main" id="{00000000-0008-0000-0200-000067000000}"/>
            </a:ext>
          </a:extLst>
        </xdr:cNvPr>
        <xdr:cNvSpPr/>
      </xdr:nvSpPr>
      <xdr:spPr>
        <a:xfrm>
          <a:off x="2700483" y="21131645"/>
          <a:ext cx="2514888" cy="360123"/>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30883</xdr:colOff>
      <xdr:row>124</xdr:row>
      <xdr:rowOff>162696</xdr:rowOff>
    </xdr:from>
    <xdr:to>
      <xdr:col>10</xdr:col>
      <xdr:colOff>573231</xdr:colOff>
      <xdr:row>128</xdr:row>
      <xdr:rowOff>88322</xdr:rowOff>
    </xdr:to>
    <xdr:sp macro="" textlink="">
      <xdr:nvSpPr>
        <xdr:cNvPr id="110" name="正方形/長方形 109">
          <a:extLst>
            <a:ext uri="{FF2B5EF4-FFF2-40B4-BE49-F238E27FC236}">
              <a16:creationId xmlns:a16="http://schemas.microsoft.com/office/drawing/2014/main" id="{00000000-0008-0000-0200-00006E000000}"/>
            </a:ext>
          </a:extLst>
        </xdr:cNvPr>
        <xdr:cNvSpPr/>
      </xdr:nvSpPr>
      <xdr:spPr>
        <a:xfrm>
          <a:off x="6187497" y="21697855"/>
          <a:ext cx="1226416" cy="61835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333376</xdr:colOff>
      <xdr:row>132</xdr:row>
      <xdr:rowOff>152400</xdr:rowOff>
    </xdr:from>
    <xdr:to>
      <xdr:col>10</xdr:col>
      <xdr:colOff>638176</xdr:colOff>
      <xdr:row>142</xdr:row>
      <xdr:rowOff>38100</xdr:rowOff>
    </xdr:to>
    <xdr:pic>
      <xdr:nvPicPr>
        <xdr:cNvPr id="1416577" name="図 1416576">
          <a:extLst>
            <a:ext uri="{FF2B5EF4-FFF2-40B4-BE49-F238E27FC236}">
              <a16:creationId xmlns:a16="http://schemas.microsoft.com/office/drawing/2014/main" id="{0A1F097A-69F3-3F0E-379E-322A176A58BF}"/>
            </a:ext>
          </a:extLst>
        </xdr:cNvPr>
        <xdr:cNvPicPr>
          <a:picLocks noChangeAspect="1"/>
        </xdr:cNvPicPr>
      </xdr:nvPicPr>
      <xdr:blipFill>
        <a:blip xmlns:r="http://schemas.openxmlformats.org/officeDocument/2006/relationships" r:embed="rId14"/>
        <a:stretch>
          <a:fillRect/>
        </a:stretch>
      </xdr:blipFill>
      <xdr:spPr>
        <a:xfrm>
          <a:off x="333376" y="22850475"/>
          <a:ext cx="7162800" cy="1600200"/>
        </a:xfrm>
        <a:prstGeom prst="rect">
          <a:avLst/>
        </a:prstGeom>
      </xdr:spPr>
    </xdr:pic>
    <xdr:clientData/>
  </xdr:twoCellAnchor>
  <xdr:twoCellAnchor>
    <xdr:from>
      <xdr:col>9</xdr:col>
      <xdr:colOff>243899</xdr:colOff>
      <xdr:row>139</xdr:row>
      <xdr:rowOff>7215</xdr:rowOff>
    </xdr:from>
    <xdr:to>
      <xdr:col>10</xdr:col>
      <xdr:colOff>647700</xdr:colOff>
      <xdr:row>142</xdr:row>
      <xdr:rowOff>153650</xdr:rowOff>
    </xdr:to>
    <xdr:sp macro="" textlink="">
      <xdr:nvSpPr>
        <xdr:cNvPr id="112" name="正方形/長方形 111">
          <a:extLst>
            <a:ext uri="{FF2B5EF4-FFF2-40B4-BE49-F238E27FC236}">
              <a16:creationId xmlns:a16="http://schemas.microsoft.com/office/drawing/2014/main" id="{00000000-0008-0000-0200-000070000000}"/>
            </a:ext>
          </a:extLst>
        </xdr:cNvPr>
        <xdr:cNvSpPr/>
      </xdr:nvSpPr>
      <xdr:spPr>
        <a:xfrm>
          <a:off x="6416099" y="23905440"/>
          <a:ext cx="1089601" cy="66078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601132</xdr:colOff>
      <xdr:row>137</xdr:row>
      <xdr:rowOff>81492</xdr:rowOff>
    </xdr:from>
    <xdr:to>
      <xdr:col>8</xdr:col>
      <xdr:colOff>372533</xdr:colOff>
      <xdr:row>139</xdr:row>
      <xdr:rowOff>93133</xdr:rowOff>
    </xdr:to>
    <xdr:sp macro="" textlink="">
      <xdr:nvSpPr>
        <xdr:cNvPr id="104" name="角丸四角形 103">
          <a:extLst>
            <a:ext uri="{FF2B5EF4-FFF2-40B4-BE49-F238E27FC236}">
              <a16:creationId xmlns:a16="http://schemas.microsoft.com/office/drawing/2014/main" id="{00000000-0008-0000-0200-000068000000}"/>
            </a:ext>
          </a:extLst>
        </xdr:cNvPr>
        <xdr:cNvSpPr/>
      </xdr:nvSpPr>
      <xdr:spPr>
        <a:xfrm>
          <a:off x="5401732" y="23636817"/>
          <a:ext cx="457201" cy="354541"/>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76199</xdr:colOff>
      <xdr:row>166</xdr:row>
      <xdr:rowOff>47625</xdr:rowOff>
    </xdr:from>
    <xdr:to>
      <xdr:col>10</xdr:col>
      <xdr:colOff>523874</xdr:colOff>
      <xdr:row>168</xdr:row>
      <xdr:rowOff>57150</xdr:rowOff>
    </xdr:to>
    <xdr:pic>
      <xdr:nvPicPr>
        <xdr:cNvPr id="1416579" name="図 1416578">
          <a:extLst>
            <a:ext uri="{FF2B5EF4-FFF2-40B4-BE49-F238E27FC236}">
              <a16:creationId xmlns:a16="http://schemas.microsoft.com/office/drawing/2014/main" id="{14C3E7D9-16E1-932D-1FEF-8D3C979F9BC4}"/>
            </a:ext>
          </a:extLst>
        </xdr:cNvPr>
        <xdr:cNvPicPr>
          <a:picLocks noChangeAspect="1"/>
        </xdr:cNvPicPr>
      </xdr:nvPicPr>
      <xdr:blipFill>
        <a:blip xmlns:r="http://schemas.openxmlformats.org/officeDocument/2006/relationships" r:embed="rId15"/>
        <a:stretch>
          <a:fillRect/>
        </a:stretch>
      </xdr:blipFill>
      <xdr:spPr>
        <a:xfrm>
          <a:off x="76199" y="28575000"/>
          <a:ext cx="7305675" cy="352425"/>
        </a:xfrm>
        <a:prstGeom prst="rect">
          <a:avLst/>
        </a:prstGeom>
      </xdr:spPr>
    </xdr:pic>
    <xdr:clientData/>
  </xdr:twoCellAnchor>
  <xdr:twoCellAnchor>
    <xdr:from>
      <xdr:col>8</xdr:col>
      <xdr:colOff>128771</xdr:colOff>
      <xdr:row>166</xdr:row>
      <xdr:rowOff>105723</xdr:rowOff>
    </xdr:from>
    <xdr:to>
      <xdr:col>10</xdr:col>
      <xdr:colOff>542925</xdr:colOff>
      <xdr:row>168</xdr:row>
      <xdr:rowOff>28946</xdr:rowOff>
    </xdr:to>
    <xdr:sp macro="" textlink="">
      <xdr:nvSpPr>
        <xdr:cNvPr id="117" name="角丸四角形 116">
          <a:extLst>
            <a:ext uri="{FF2B5EF4-FFF2-40B4-BE49-F238E27FC236}">
              <a16:creationId xmlns:a16="http://schemas.microsoft.com/office/drawing/2014/main" id="{00000000-0008-0000-0200-000075000000}"/>
            </a:ext>
          </a:extLst>
        </xdr:cNvPr>
        <xdr:cNvSpPr/>
      </xdr:nvSpPr>
      <xdr:spPr>
        <a:xfrm>
          <a:off x="5615171" y="28633098"/>
          <a:ext cx="1785754" cy="266123"/>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342900</xdr:colOff>
      <xdr:row>162</xdr:row>
      <xdr:rowOff>95250</xdr:rowOff>
    </xdr:from>
    <xdr:to>
      <xdr:col>10</xdr:col>
      <xdr:colOff>133350</xdr:colOff>
      <xdr:row>165</xdr:row>
      <xdr:rowOff>47625</xdr:rowOff>
    </xdr:to>
    <xdr:sp macro="" textlink="">
      <xdr:nvSpPr>
        <xdr:cNvPr id="1416580" name="正方形/長方形 1416579">
          <a:extLst>
            <a:ext uri="{FF2B5EF4-FFF2-40B4-BE49-F238E27FC236}">
              <a16:creationId xmlns:a16="http://schemas.microsoft.com/office/drawing/2014/main" id="{504AE82F-561E-46BD-8C9F-9CEC1601692A}"/>
            </a:ext>
          </a:extLst>
        </xdr:cNvPr>
        <xdr:cNvSpPr/>
      </xdr:nvSpPr>
      <xdr:spPr>
        <a:xfrm>
          <a:off x="6515100" y="27936825"/>
          <a:ext cx="476250" cy="466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161925</xdr:colOff>
      <xdr:row>149</xdr:row>
      <xdr:rowOff>43295</xdr:rowOff>
    </xdr:from>
    <xdr:to>
      <xdr:col>10</xdr:col>
      <xdr:colOff>619124</xdr:colOff>
      <xdr:row>166</xdr:row>
      <xdr:rowOff>66674</xdr:rowOff>
    </xdr:to>
    <xdr:pic>
      <xdr:nvPicPr>
        <xdr:cNvPr id="1416581" name="図 1416580">
          <a:extLst>
            <a:ext uri="{FF2B5EF4-FFF2-40B4-BE49-F238E27FC236}">
              <a16:creationId xmlns:a16="http://schemas.microsoft.com/office/drawing/2014/main" id="{7AF0D7DD-418C-8F18-EED2-83E10D38E2A4}"/>
            </a:ext>
          </a:extLst>
        </xdr:cNvPr>
        <xdr:cNvPicPr>
          <a:picLocks noChangeAspect="1"/>
        </xdr:cNvPicPr>
      </xdr:nvPicPr>
      <xdr:blipFill>
        <a:blip xmlns:r="http://schemas.openxmlformats.org/officeDocument/2006/relationships" r:embed="rId16"/>
        <a:stretch>
          <a:fillRect/>
        </a:stretch>
      </xdr:blipFill>
      <xdr:spPr>
        <a:xfrm>
          <a:off x="161925" y="25908000"/>
          <a:ext cx="7297881" cy="2967469"/>
        </a:xfrm>
        <a:prstGeom prst="rect">
          <a:avLst/>
        </a:prstGeom>
      </xdr:spPr>
    </xdr:pic>
    <xdr:clientData/>
  </xdr:twoCellAnchor>
  <xdr:twoCellAnchor>
    <xdr:from>
      <xdr:col>5</xdr:col>
      <xdr:colOff>685799</xdr:colOff>
      <xdr:row>160</xdr:row>
      <xdr:rowOff>15710</xdr:rowOff>
    </xdr:from>
    <xdr:to>
      <xdr:col>6</xdr:col>
      <xdr:colOff>345374</xdr:colOff>
      <xdr:row>162</xdr:row>
      <xdr:rowOff>2103</xdr:rowOff>
    </xdr:to>
    <xdr:sp macro="" textlink="">
      <xdr:nvSpPr>
        <xdr:cNvPr id="115" name="角丸四角形 114">
          <a:extLst>
            <a:ext uri="{FF2B5EF4-FFF2-40B4-BE49-F238E27FC236}">
              <a16:creationId xmlns:a16="http://schemas.microsoft.com/office/drawing/2014/main" id="{00000000-0008-0000-0200-000073000000}"/>
            </a:ext>
          </a:extLst>
        </xdr:cNvPr>
        <xdr:cNvSpPr/>
      </xdr:nvSpPr>
      <xdr:spPr>
        <a:xfrm>
          <a:off x="4114799" y="27514385"/>
          <a:ext cx="345375" cy="329293"/>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370610</xdr:colOff>
      <xdr:row>149</xdr:row>
      <xdr:rowOff>39832</xdr:rowOff>
    </xdr:from>
    <xdr:to>
      <xdr:col>10</xdr:col>
      <xdr:colOff>523010</xdr:colOff>
      <xdr:row>161</xdr:row>
      <xdr:rowOff>60614</xdr:rowOff>
    </xdr:to>
    <xdr:sp macro="" textlink="">
      <xdr:nvSpPr>
        <xdr:cNvPr id="116" name="角丸四角形 115">
          <a:extLst>
            <a:ext uri="{FF2B5EF4-FFF2-40B4-BE49-F238E27FC236}">
              <a16:creationId xmlns:a16="http://schemas.microsoft.com/office/drawing/2014/main" id="{00000000-0008-0000-0200-000074000000}"/>
            </a:ext>
          </a:extLst>
        </xdr:cNvPr>
        <xdr:cNvSpPr/>
      </xdr:nvSpPr>
      <xdr:spPr>
        <a:xfrm>
          <a:off x="4475019" y="25904537"/>
          <a:ext cx="2888673" cy="2098963"/>
        </a:xfrm>
        <a:prstGeom prst="roundRect">
          <a:avLst>
            <a:gd name="adj" fmla="val 9705"/>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149</xdr:row>
      <xdr:rowOff>34636</xdr:rowOff>
    </xdr:from>
    <xdr:to>
      <xdr:col>4</xdr:col>
      <xdr:colOff>38099</xdr:colOff>
      <xdr:row>149</xdr:row>
      <xdr:rowOff>86592</xdr:rowOff>
    </xdr:to>
    <xdr:sp macro="" textlink="">
      <xdr:nvSpPr>
        <xdr:cNvPr id="1416582" name="正方形/長方形 1416581">
          <a:extLst>
            <a:ext uri="{FF2B5EF4-FFF2-40B4-BE49-F238E27FC236}">
              <a16:creationId xmlns:a16="http://schemas.microsoft.com/office/drawing/2014/main" id="{1067B789-9173-41A0-9344-8E806623D1D7}"/>
            </a:ext>
          </a:extLst>
        </xdr:cNvPr>
        <xdr:cNvSpPr/>
      </xdr:nvSpPr>
      <xdr:spPr>
        <a:xfrm>
          <a:off x="0" y="25899341"/>
          <a:ext cx="2774372" cy="5195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228600</xdr:colOff>
      <xdr:row>173</xdr:row>
      <xdr:rowOff>76201</xdr:rowOff>
    </xdr:from>
    <xdr:to>
      <xdr:col>10</xdr:col>
      <xdr:colOff>161925</xdr:colOff>
      <xdr:row>182</xdr:row>
      <xdr:rowOff>95251</xdr:rowOff>
    </xdr:to>
    <xdr:pic>
      <xdr:nvPicPr>
        <xdr:cNvPr id="1416583" name="図 1416582">
          <a:extLst>
            <a:ext uri="{FF2B5EF4-FFF2-40B4-BE49-F238E27FC236}">
              <a16:creationId xmlns:a16="http://schemas.microsoft.com/office/drawing/2014/main" id="{2A7FA624-CA2E-D667-4406-2CE448947D05}"/>
            </a:ext>
          </a:extLst>
        </xdr:cNvPr>
        <xdr:cNvPicPr>
          <a:picLocks noChangeAspect="1"/>
        </xdr:cNvPicPr>
      </xdr:nvPicPr>
      <xdr:blipFill>
        <a:blip xmlns:r="http://schemas.openxmlformats.org/officeDocument/2006/relationships" r:embed="rId17"/>
        <a:stretch>
          <a:fillRect/>
        </a:stretch>
      </xdr:blipFill>
      <xdr:spPr>
        <a:xfrm>
          <a:off x="228600" y="29803726"/>
          <a:ext cx="6791325" cy="1562100"/>
        </a:xfrm>
        <a:prstGeom prst="rect">
          <a:avLst/>
        </a:prstGeom>
      </xdr:spPr>
    </xdr:pic>
    <xdr:clientData/>
  </xdr:twoCellAnchor>
  <xdr:twoCellAnchor editAs="oneCell">
    <xdr:from>
      <xdr:col>0</xdr:col>
      <xdr:colOff>209550</xdr:colOff>
      <xdr:row>185</xdr:row>
      <xdr:rowOff>19050</xdr:rowOff>
    </xdr:from>
    <xdr:to>
      <xdr:col>10</xdr:col>
      <xdr:colOff>180975</xdr:colOff>
      <xdr:row>195</xdr:row>
      <xdr:rowOff>123825</xdr:rowOff>
    </xdr:to>
    <xdr:pic>
      <xdr:nvPicPr>
        <xdr:cNvPr id="1416584" name="図 1416583">
          <a:extLst>
            <a:ext uri="{FF2B5EF4-FFF2-40B4-BE49-F238E27FC236}">
              <a16:creationId xmlns:a16="http://schemas.microsoft.com/office/drawing/2014/main" id="{99B6C915-A371-4CB8-D4F6-4E1F33D0C99E}"/>
            </a:ext>
          </a:extLst>
        </xdr:cNvPr>
        <xdr:cNvPicPr>
          <a:picLocks noChangeAspect="1"/>
        </xdr:cNvPicPr>
      </xdr:nvPicPr>
      <xdr:blipFill>
        <a:blip xmlns:r="http://schemas.openxmlformats.org/officeDocument/2006/relationships" r:embed="rId18"/>
        <a:stretch>
          <a:fillRect/>
        </a:stretch>
      </xdr:blipFill>
      <xdr:spPr>
        <a:xfrm>
          <a:off x="209550" y="31803975"/>
          <a:ext cx="6829425" cy="1819275"/>
        </a:xfrm>
        <a:prstGeom prst="rect">
          <a:avLst/>
        </a:prstGeom>
      </xdr:spPr>
    </xdr:pic>
    <xdr:clientData/>
  </xdr:twoCellAnchor>
  <xdr:twoCellAnchor>
    <xdr:from>
      <xdr:col>1</xdr:col>
      <xdr:colOff>466724</xdr:colOff>
      <xdr:row>191</xdr:row>
      <xdr:rowOff>19050</xdr:rowOff>
    </xdr:from>
    <xdr:to>
      <xdr:col>2</xdr:col>
      <xdr:colOff>647699</xdr:colOff>
      <xdr:row>195</xdr:row>
      <xdr:rowOff>9525</xdr:rowOff>
    </xdr:to>
    <xdr:sp macro="" textlink="">
      <xdr:nvSpPr>
        <xdr:cNvPr id="16" name="角丸四角形 15">
          <a:extLst>
            <a:ext uri="{FF2B5EF4-FFF2-40B4-BE49-F238E27FC236}">
              <a16:creationId xmlns:a16="http://schemas.microsoft.com/office/drawing/2014/main" id="{00000000-0008-0000-0200-000010000000}"/>
            </a:ext>
          </a:extLst>
        </xdr:cNvPr>
        <xdr:cNvSpPr/>
      </xdr:nvSpPr>
      <xdr:spPr>
        <a:xfrm>
          <a:off x="1152524" y="32832675"/>
          <a:ext cx="866775" cy="676275"/>
        </a:xfrm>
        <a:prstGeom prst="roundRect">
          <a:avLst/>
        </a:prstGeom>
        <a:noFill/>
        <a:ln w="762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295275</xdr:colOff>
      <xdr:row>274</xdr:row>
      <xdr:rowOff>57150</xdr:rowOff>
    </xdr:from>
    <xdr:to>
      <xdr:col>9</xdr:col>
      <xdr:colOff>552450</xdr:colOff>
      <xdr:row>299</xdr:row>
      <xdr:rowOff>57150</xdr:rowOff>
    </xdr:to>
    <xdr:pic>
      <xdr:nvPicPr>
        <xdr:cNvPr id="1416585" name="図 1416584">
          <a:extLst>
            <a:ext uri="{FF2B5EF4-FFF2-40B4-BE49-F238E27FC236}">
              <a16:creationId xmlns:a16="http://schemas.microsoft.com/office/drawing/2014/main" id="{51FA2C8C-4D26-E628-5964-9EF96981913E}"/>
            </a:ext>
          </a:extLst>
        </xdr:cNvPr>
        <xdr:cNvPicPr>
          <a:picLocks noChangeAspect="1"/>
        </xdr:cNvPicPr>
      </xdr:nvPicPr>
      <xdr:blipFill>
        <a:blip xmlns:r="http://schemas.openxmlformats.org/officeDocument/2006/relationships" r:embed="rId19"/>
        <a:stretch>
          <a:fillRect/>
        </a:stretch>
      </xdr:blipFill>
      <xdr:spPr>
        <a:xfrm>
          <a:off x="295275" y="47101125"/>
          <a:ext cx="6429375" cy="4286250"/>
        </a:xfrm>
        <a:prstGeom prst="rect">
          <a:avLst/>
        </a:prstGeom>
      </xdr:spPr>
    </xdr:pic>
    <xdr:clientData/>
  </xdr:twoCellAnchor>
  <xdr:oneCellAnchor>
    <xdr:from>
      <xdr:col>4</xdr:col>
      <xdr:colOff>561975</xdr:colOff>
      <xdr:row>273</xdr:row>
      <xdr:rowOff>19050</xdr:rowOff>
    </xdr:from>
    <xdr:ext cx="2924175" cy="434161"/>
    <xdr:sp macro="" textlink="">
      <xdr:nvSpPr>
        <xdr:cNvPr id="83" name="角丸四角形吹き出し 82">
          <a:extLst>
            <a:ext uri="{FF2B5EF4-FFF2-40B4-BE49-F238E27FC236}">
              <a16:creationId xmlns:a16="http://schemas.microsoft.com/office/drawing/2014/main" id="{00000000-0008-0000-0200-000053000000}"/>
            </a:ext>
          </a:extLst>
        </xdr:cNvPr>
        <xdr:cNvSpPr/>
      </xdr:nvSpPr>
      <xdr:spPr>
        <a:xfrm>
          <a:off x="3305175" y="46891575"/>
          <a:ext cx="2924175" cy="434161"/>
        </a:xfrm>
        <a:prstGeom prst="wedgeRoundRectCallout">
          <a:avLst>
            <a:gd name="adj1" fmla="val -54452"/>
            <a:gd name="adj2" fmla="val 82642"/>
            <a:gd name="adj3" fmla="val 16667"/>
          </a:avLst>
        </a:prstGeom>
        <a:solidFill>
          <a:schemeClr val="bg1"/>
        </a:solidFill>
        <a:ln w="6350"/>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spAutoFit/>
        </a:bodyPr>
        <a:lstStyle/>
        <a:p>
          <a:r>
            <a:rPr kumimoji="1" lang="ja-JP" altLang="ja-JP" sz="900">
              <a:solidFill>
                <a:schemeClr val="dk1"/>
              </a:solidFill>
              <a:effectLst/>
              <a:latin typeface="+mn-lt"/>
              <a:ea typeface="+mn-ea"/>
              <a:cs typeface="+mn-cs"/>
            </a:rPr>
            <a:t>Ｂ研の「教員等育成指標」の実施回数が表示されます。</a:t>
          </a:r>
          <a:endParaRPr lang="ja-JP" altLang="ja-JP" sz="900">
            <a:effectLst/>
          </a:endParaRPr>
        </a:p>
        <a:p>
          <a:r>
            <a:rPr kumimoji="1" lang="ja-JP" altLang="ja-JP" sz="900">
              <a:solidFill>
                <a:schemeClr val="dk1"/>
              </a:solidFill>
              <a:effectLst/>
              <a:latin typeface="+mn-lt"/>
              <a:ea typeface="+mn-ea"/>
              <a:cs typeface="+mn-cs"/>
            </a:rPr>
            <a:t>（Ａ研の回数はカウントされません）</a:t>
          </a:r>
          <a:endParaRPr lang="ja-JP" altLang="ja-JP" sz="900">
            <a:effectLst/>
          </a:endParaRPr>
        </a:p>
      </xdr:txBody>
    </xdr:sp>
    <xdr:clientData/>
  </xdr:oneCellAnchor>
  <xdr:oneCellAnchor>
    <xdr:from>
      <xdr:col>7</xdr:col>
      <xdr:colOff>590550</xdr:colOff>
      <xdr:row>277</xdr:row>
      <xdr:rowOff>117474</xdr:rowOff>
    </xdr:from>
    <xdr:ext cx="1657350" cy="507940"/>
    <xdr:sp macro="" textlink="">
      <xdr:nvSpPr>
        <xdr:cNvPr id="56" name="角丸四角形吹き出し 55">
          <a:extLst>
            <a:ext uri="{FF2B5EF4-FFF2-40B4-BE49-F238E27FC236}">
              <a16:creationId xmlns:a16="http://schemas.microsoft.com/office/drawing/2014/main" id="{00000000-0008-0000-0200-000038000000}"/>
            </a:ext>
          </a:extLst>
        </xdr:cNvPr>
        <xdr:cNvSpPr/>
      </xdr:nvSpPr>
      <xdr:spPr>
        <a:xfrm>
          <a:off x="4857750" y="45056424"/>
          <a:ext cx="1657350" cy="507940"/>
        </a:xfrm>
        <a:prstGeom prst="wedgeRoundRectCallout">
          <a:avLst>
            <a:gd name="adj1" fmla="val -68437"/>
            <a:gd name="adj2" fmla="val 80915"/>
            <a:gd name="adj3" fmla="val 16667"/>
          </a:avLst>
        </a:prstGeom>
        <a:solidFill>
          <a:schemeClr val="bg1"/>
        </a:solidFill>
        <a:ln w="6350"/>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spAutoFit/>
        </a:bodyPr>
        <a:lstStyle/>
        <a:p>
          <a:pPr algn="l"/>
          <a:r>
            <a:rPr kumimoji="1" lang="ja-JP" altLang="en-US" sz="1100"/>
            <a:t>「６つの柱」のバランスが表示されます。</a:t>
          </a:r>
        </a:p>
      </xdr:txBody>
    </xdr:sp>
    <xdr:clientData/>
  </xdr:oneCellAnchor>
  <xdr:twoCellAnchor>
    <xdr:from>
      <xdr:col>0</xdr:col>
      <xdr:colOff>171450</xdr:colOff>
      <xdr:row>15</xdr:row>
      <xdr:rowOff>25400</xdr:rowOff>
    </xdr:from>
    <xdr:to>
      <xdr:col>10</xdr:col>
      <xdr:colOff>501650</xdr:colOff>
      <xdr:row>18</xdr:row>
      <xdr:rowOff>9525</xdr:rowOff>
    </xdr:to>
    <xdr:sp macro="" textlink="">
      <xdr:nvSpPr>
        <xdr:cNvPr id="18" name="テキスト ボックス 17">
          <a:extLst>
            <a:ext uri="{FF2B5EF4-FFF2-40B4-BE49-F238E27FC236}">
              <a16:creationId xmlns:a16="http://schemas.microsoft.com/office/drawing/2014/main" id="{7E133090-5411-4B6E-A1B6-54E002B446EC}"/>
            </a:ext>
          </a:extLst>
        </xdr:cNvPr>
        <xdr:cNvSpPr txBox="1"/>
      </xdr:nvSpPr>
      <xdr:spPr>
        <a:xfrm>
          <a:off x="171450" y="2501900"/>
          <a:ext cx="6426200" cy="488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chorCtr="0"/>
        <a:lstStyle/>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２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e</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ラーニング研修実施日」の各回に、視聴日を入力します。</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400"/>
            </a:lnSpc>
          </a:pP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研修を確実に実施するために、表を活用してください。</a:t>
          </a:r>
          <a:endParaRPr kumimoji="1" lang="en-US" altLang="ja-JP" sz="12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1</xdr:col>
      <xdr:colOff>95250</xdr:colOff>
      <xdr:row>18</xdr:row>
      <xdr:rowOff>25400</xdr:rowOff>
    </xdr:from>
    <xdr:to>
      <xdr:col>8</xdr:col>
      <xdr:colOff>229529</xdr:colOff>
      <xdr:row>23</xdr:row>
      <xdr:rowOff>126999</xdr:rowOff>
    </xdr:to>
    <xdr:pic>
      <xdr:nvPicPr>
        <xdr:cNvPr id="24" name="図 23">
          <a:extLst>
            <a:ext uri="{FF2B5EF4-FFF2-40B4-BE49-F238E27FC236}">
              <a16:creationId xmlns:a16="http://schemas.microsoft.com/office/drawing/2014/main" id="{D88B45DB-AA2D-1CDA-65C8-C92D59E8AB84}"/>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704850" y="3006725"/>
          <a:ext cx="4401479" cy="930274"/>
        </a:xfrm>
        <a:prstGeom prst="rect">
          <a:avLst/>
        </a:prstGeom>
      </xdr:spPr>
    </xdr:pic>
    <xdr:clientData/>
  </xdr:twoCellAnchor>
  <xdr:twoCellAnchor>
    <xdr:from>
      <xdr:col>1</xdr:col>
      <xdr:colOff>85725</xdr:colOff>
      <xdr:row>8</xdr:row>
      <xdr:rowOff>9525</xdr:rowOff>
    </xdr:from>
    <xdr:to>
      <xdr:col>10</xdr:col>
      <xdr:colOff>111125</xdr:colOff>
      <xdr:row>9</xdr:row>
      <xdr:rowOff>126999</xdr:rowOff>
    </xdr:to>
    <xdr:sp macro="" textlink="">
      <xdr:nvSpPr>
        <xdr:cNvPr id="10" name="テキスト ボックス 9">
          <a:extLst>
            <a:ext uri="{FF2B5EF4-FFF2-40B4-BE49-F238E27FC236}">
              <a16:creationId xmlns:a16="http://schemas.microsoft.com/office/drawing/2014/main" id="{C43F77E2-0FF6-4000-88F6-54FB072241A8}"/>
            </a:ext>
          </a:extLst>
        </xdr:cNvPr>
        <xdr:cNvSpPr txBox="1"/>
      </xdr:nvSpPr>
      <xdr:spPr>
        <a:xfrm>
          <a:off x="695325" y="1352550"/>
          <a:ext cx="5511800" cy="279399"/>
        </a:xfrm>
        <a:prstGeom prst="rect">
          <a:avLst/>
        </a:prstGeom>
        <a:solidFill>
          <a:srgbClr val="FF0000"/>
        </a:solid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nchorCtr="0"/>
        <a:lstStyle/>
        <a:p>
          <a:pPr algn="ctr">
            <a:lnSpc>
              <a:spcPts val="1500"/>
            </a:lnSpc>
          </a:pPr>
          <a:r>
            <a:rPr kumimoji="1" lang="ja-JP" altLang="en-US" sz="1400" b="1">
              <a:solidFill>
                <a:schemeClr val="bg1"/>
              </a:solidFill>
              <a:latin typeface="HG丸ｺﾞｼｯｸM-PRO" panose="020F0600000000000000" pitchFamily="50" charset="-128"/>
              <a:ea typeface="HG丸ｺﾞｼｯｸM-PRO" panose="020F0600000000000000" pitchFamily="50" charset="-128"/>
            </a:rPr>
            <a:t>研修が修了したら、速やかに入力してください。</a:t>
          </a:r>
        </a:p>
      </xdr:txBody>
    </xdr:sp>
    <xdr:clientData/>
  </xdr:twoCellAnchor>
  <xdr:twoCellAnchor>
    <xdr:from>
      <xdr:col>4</xdr:col>
      <xdr:colOff>266700</xdr:colOff>
      <xdr:row>19</xdr:row>
      <xdr:rowOff>38100</xdr:rowOff>
    </xdr:from>
    <xdr:to>
      <xdr:col>6</xdr:col>
      <xdr:colOff>95250</xdr:colOff>
      <xdr:row>22</xdr:row>
      <xdr:rowOff>104775</xdr:rowOff>
    </xdr:to>
    <xdr:sp macro="" textlink="">
      <xdr:nvSpPr>
        <xdr:cNvPr id="26" name="角丸四角形 7">
          <a:extLst>
            <a:ext uri="{FF2B5EF4-FFF2-40B4-BE49-F238E27FC236}">
              <a16:creationId xmlns:a16="http://schemas.microsoft.com/office/drawing/2014/main" id="{A9076363-A7F0-4729-9C7D-4235AEFC8B06}"/>
            </a:ext>
          </a:extLst>
        </xdr:cNvPr>
        <xdr:cNvSpPr/>
      </xdr:nvSpPr>
      <xdr:spPr>
        <a:xfrm>
          <a:off x="2705100" y="3200400"/>
          <a:ext cx="1047750" cy="55245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27</xdr:col>
      <xdr:colOff>76148</xdr:colOff>
      <xdr:row>9</xdr:row>
      <xdr:rowOff>41868</xdr:rowOff>
    </xdr:from>
    <xdr:to>
      <xdr:col>81</xdr:col>
      <xdr:colOff>230276</xdr:colOff>
      <xdr:row>19</xdr:row>
      <xdr:rowOff>272143</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989225" y="282610"/>
          <a:ext cx="4571216" cy="3181978"/>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tIns="0" bIns="0" rtlCol="0" anchor="t"/>
        <a:lstStyle/>
        <a:p>
          <a:pPr>
            <a:lnSpc>
              <a:spcPts val="1100"/>
            </a:lnSpc>
          </a:pPr>
          <a:r>
            <a:rPr kumimoji="1" lang="ja-JP" altLang="en-US" sz="900">
              <a:latin typeface="AR P丸ゴシック体E" panose="020F0900000000000000" pitchFamily="50" charset="-128"/>
              <a:ea typeface="AR P丸ゴシック体E" panose="020F0900000000000000" pitchFamily="50" charset="-128"/>
            </a:rPr>
            <a:t>千葉県・千葉市教員等育成指標</a:t>
          </a:r>
          <a:endParaRPr kumimoji="1" lang="en-US" altLang="ja-JP" sz="900">
            <a:latin typeface="AR P丸ゴシック体E" panose="020F0900000000000000" pitchFamily="50" charset="-128"/>
            <a:ea typeface="AR P丸ゴシック体E" panose="020F0900000000000000" pitchFamily="50" charset="-128"/>
          </a:endParaRPr>
        </a:p>
        <a:p>
          <a:pPr>
            <a:lnSpc>
              <a:spcPts val="1100"/>
            </a:lnSpc>
          </a:pP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Ａ１　使命感、責任感、教育的愛情、高い倫理観、コンプライアンス服務規律の遵守</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Ａ２　社会性、コミュニケーション能力</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Ａ３　社会の変化への対応、広い視野、学び続ける意欲</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Ａ４　教職に関する教養</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Ｂ５　教科等についての専門性</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Ｂ６　授業実践、指導技術</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Ｃ７　子供の発達過程や特徴の理解と信頼関係の構築、生徒指導</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Ｃ８　教育相談、個別指導</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Ｃ９　人権教育の推進、生徒指導上の課題への対応</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a:t>
          </a:r>
          <a:r>
            <a:rPr kumimoji="1" lang="en-US" altLang="ja-JP" sz="900">
              <a:latin typeface="ＭＳ ゴシック" panose="020B0609070205080204" pitchFamily="49" charset="-128"/>
              <a:ea typeface="ＭＳ ゴシック" panose="020B0609070205080204" pitchFamily="49" charset="-128"/>
            </a:rPr>
            <a:t>10</a:t>
          </a:r>
          <a:r>
            <a:rPr kumimoji="1" lang="ja-JP" altLang="en-US" sz="900">
              <a:latin typeface="ＭＳ ゴシック" panose="020B0609070205080204" pitchFamily="49" charset="-128"/>
              <a:ea typeface="ＭＳ ゴシック" panose="020B0609070205080204" pitchFamily="49" charset="-128"/>
            </a:rPr>
            <a:t>　キャリア教育、進路指導</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11</a:t>
          </a:r>
          <a:r>
            <a:rPr kumimoji="1" lang="ja-JP" altLang="en-US" sz="900">
              <a:latin typeface="ＭＳ ゴシック" panose="020B0609070205080204" pitchFamily="49" charset="-128"/>
              <a:ea typeface="ＭＳ ゴシック" panose="020B0609070205080204" pitchFamily="49" charset="-128"/>
            </a:rPr>
            <a:t>　教育課程の管理・運用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12</a:t>
          </a:r>
          <a:r>
            <a:rPr kumimoji="1" lang="ja-JP" altLang="en-US" sz="900">
              <a:latin typeface="ＭＳ ゴシック" panose="020B0609070205080204" pitchFamily="49" charset="-128"/>
              <a:ea typeface="ＭＳ ゴシック" panose="020B0609070205080204" pitchFamily="49" charset="-128"/>
            </a:rPr>
            <a:t>　校務分掌と連携・調整</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13</a:t>
          </a:r>
          <a:r>
            <a:rPr kumimoji="1" lang="ja-JP" altLang="en-US" sz="900">
              <a:latin typeface="ＭＳ ゴシック" panose="020B0609070205080204" pitchFamily="49" charset="-128"/>
              <a:ea typeface="ＭＳ ゴシック" panose="020B0609070205080204" pitchFamily="49" charset="-128"/>
            </a:rPr>
            <a:t>　家庭や地域、関係機関等との連携・協働</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14</a:t>
          </a:r>
          <a:r>
            <a:rPr kumimoji="1" lang="ja-JP" altLang="en-US" sz="900">
              <a:latin typeface="ＭＳ ゴシック" panose="020B0609070205080204" pitchFamily="49" charset="-128"/>
              <a:ea typeface="ＭＳ ゴシック" panose="020B0609070205080204" pitchFamily="49" charset="-128"/>
            </a:rPr>
            <a:t>　研修（研究</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体制</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Ｅ</a:t>
          </a:r>
          <a:r>
            <a:rPr kumimoji="1" lang="en-US" altLang="ja-JP" sz="900">
              <a:latin typeface="ＭＳ ゴシック" panose="020B0609070205080204" pitchFamily="49" charset="-128"/>
              <a:ea typeface="ＭＳ ゴシック" panose="020B0609070205080204" pitchFamily="49" charset="-128"/>
            </a:rPr>
            <a:t>15</a:t>
          </a:r>
          <a:r>
            <a:rPr kumimoji="1" lang="ja-JP" altLang="en-US" sz="900">
              <a:latin typeface="ＭＳ ゴシック" panose="020B0609070205080204" pitchFamily="49" charset="-128"/>
              <a:ea typeface="ＭＳ ゴシック" panose="020B0609070205080204" pitchFamily="49" charset="-128"/>
            </a:rPr>
            <a:t>　特別な配慮や支援を必要とする子供の理解</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Ｅ</a:t>
          </a:r>
          <a:r>
            <a:rPr kumimoji="1" lang="en-US" altLang="ja-JP" sz="900">
              <a:latin typeface="ＭＳ ゴシック" panose="020B0609070205080204" pitchFamily="49" charset="-128"/>
              <a:ea typeface="ＭＳ ゴシック" panose="020B0609070205080204" pitchFamily="49" charset="-128"/>
            </a:rPr>
            <a:t>16</a:t>
          </a:r>
          <a:r>
            <a:rPr kumimoji="1" lang="ja-JP" altLang="en-US" sz="900">
              <a:latin typeface="ＭＳ ゴシック" panose="020B0609070205080204" pitchFamily="49" charset="-128"/>
              <a:ea typeface="ＭＳ ゴシック" panose="020B0609070205080204" pitchFamily="49" charset="-128"/>
            </a:rPr>
            <a:t>　学習上・生活上の支援</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17</a:t>
          </a:r>
          <a:r>
            <a:rPr kumimoji="1" lang="ja-JP" altLang="en-US" sz="900">
              <a:latin typeface="ＭＳ ゴシック" panose="020B0609070205080204" pitchFamily="49" charset="-128"/>
              <a:ea typeface="ＭＳ ゴシック" panose="020B0609070205080204" pitchFamily="49" charset="-128"/>
            </a:rPr>
            <a:t>　学習指導に関するＩＣＴ利活用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18</a:t>
          </a:r>
          <a:r>
            <a:rPr kumimoji="1" lang="ja-JP" altLang="en-US" sz="900">
              <a:latin typeface="ＭＳ ゴシック" panose="020B0609070205080204" pitchFamily="49" charset="-128"/>
              <a:ea typeface="ＭＳ ゴシック" panose="020B0609070205080204" pitchFamily="49" charset="-128"/>
            </a:rPr>
            <a:t>　生徒指導に関するＩＣＴ利活用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19</a:t>
          </a:r>
          <a:r>
            <a:rPr kumimoji="1" lang="ja-JP" altLang="en-US" sz="900">
              <a:latin typeface="ＭＳ ゴシック" panose="020B0609070205080204" pitchFamily="49" charset="-128"/>
              <a:ea typeface="ＭＳ ゴシック" panose="020B0609070205080204" pitchFamily="49" charset="-128"/>
            </a:rPr>
            <a:t>　ＩＣＴによる校務効率化</a:t>
          </a:r>
        </a:p>
      </xdr:txBody>
    </xdr:sp>
    <xdr:clientData/>
  </xdr:twoCellAnchor>
  <xdr:twoCellAnchor>
    <xdr:from>
      <xdr:col>14</xdr:col>
      <xdr:colOff>158052</xdr:colOff>
      <xdr:row>246</xdr:row>
      <xdr:rowOff>471017</xdr:rowOff>
    </xdr:from>
    <xdr:to>
      <xdr:col>30</xdr:col>
      <xdr:colOff>40821</xdr:colOff>
      <xdr:row>258</xdr:row>
      <xdr:rowOff>298730</xdr:rowOff>
    </xdr:to>
    <xdr:graphicFrame macro="">
      <xdr:nvGraphicFramePr>
        <xdr:cNvPr id="4" name="グラフ 3">
          <a:extLst>
            <a:ext uri="{FF2B5EF4-FFF2-40B4-BE49-F238E27FC236}">
              <a16:creationId xmlns:a16="http://schemas.microsoft.com/office/drawing/2014/main" id="{8F1EE2B7-F2D1-A267-E95E-4C358B0052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27</xdr:col>
      <xdr:colOff>149678</xdr:colOff>
      <xdr:row>8</xdr:row>
      <xdr:rowOff>108858</xdr:rowOff>
    </xdr:from>
    <xdr:to>
      <xdr:col>42</xdr:col>
      <xdr:colOff>261936</xdr:colOff>
      <xdr:row>19</xdr:row>
      <xdr:rowOff>106765</xdr:rowOff>
    </xdr:to>
    <xdr:sp macro="" textlink="">
      <xdr:nvSpPr>
        <xdr:cNvPr id="3" name="テキスト ボックス 2">
          <a:extLst>
            <a:ext uri="{FF2B5EF4-FFF2-40B4-BE49-F238E27FC236}">
              <a16:creationId xmlns:a16="http://schemas.microsoft.com/office/drawing/2014/main" id="{8C896918-82F9-437A-9851-288FFE98ED8C}"/>
            </a:ext>
          </a:extLst>
        </xdr:cNvPr>
        <xdr:cNvSpPr txBox="1"/>
      </xdr:nvSpPr>
      <xdr:spPr>
        <a:xfrm>
          <a:off x="8232321" y="108858"/>
          <a:ext cx="4602615" cy="3181978"/>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tIns="0" bIns="0" rtlCol="0" anchor="t"/>
        <a:lstStyle/>
        <a:p>
          <a:pPr>
            <a:lnSpc>
              <a:spcPts val="1100"/>
            </a:lnSpc>
          </a:pPr>
          <a:r>
            <a:rPr kumimoji="1" lang="ja-JP" altLang="en-US" sz="900">
              <a:latin typeface="AR P丸ゴシック体E" panose="020F0900000000000000" pitchFamily="50" charset="-128"/>
              <a:ea typeface="AR P丸ゴシック体E" panose="020F0900000000000000" pitchFamily="50" charset="-128"/>
            </a:rPr>
            <a:t>千葉県・千葉市教員等育成指標</a:t>
          </a:r>
          <a:endParaRPr kumimoji="1" lang="en-US" altLang="ja-JP" sz="900">
            <a:latin typeface="AR P丸ゴシック体E" panose="020F0900000000000000" pitchFamily="50" charset="-128"/>
            <a:ea typeface="AR P丸ゴシック体E" panose="020F0900000000000000" pitchFamily="50" charset="-128"/>
          </a:endParaRPr>
        </a:p>
        <a:p>
          <a:pPr>
            <a:lnSpc>
              <a:spcPts val="1100"/>
            </a:lnSpc>
          </a:pP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Ａ１　使命感、責任感、教育的愛情、高い倫理観、コンプライアンス服務規律の遵守</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Ａ２　社会性、コミュニケーション能力</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Ａ３　社会の変化への対応、広い視野、学び続ける意欲</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Ａ４　教職に関する教養</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Ｂ５　教科等についての専門性</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Ｂ６　授業実践、指導技術</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Ｃ７　子供の発達過程や特徴の理解と信頼関係の構築、生徒指導</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Ｃ８　教育相談、個別指導</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Ｃ９　人権教育の推進、生徒指導上の課題への対応</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a:t>
          </a:r>
          <a:r>
            <a:rPr kumimoji="1" lang="en-US" altLang="ja-JP" sz="900">
              <a:latin typeface="ＭＳ ゴシック" panose="020B0609070205080204" pitchFamily="49" charset="-128"/>
              <a:ea typeface="ＭＳ ゴシック" panose="020B0609070205080204" pitchFamily="49" charset="-128"/>
            </a:rPr>
            <a:t>10</a:t>
          </a:r>
          <a:r>
            <a:rPr kumimoji="1" lang="ja-JP" altLang="en-US" sz="900">
              <a:latin typeface="ＭＳ ゴシック" panose="020B0609070205080204" pitchFamily="49" charset="-128"/>
              <a:ea typeface="ＭＳ ゴシック" panose="020B0609070205080204" pitchFamily="49" charset="-128"/>
            </a:rPr>
            <a:t>　キャリア教育、進路指導</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11</a:t>
          </a:r>
          <a:r>
            <a:rPr kumimoji="1" lang="ja-JP" altLang="en-US" sz="900">
              <a:latin typeface="ＭＳ ゴシック" panose="020B0609070205080204" pitchFamily="49" charset="-128"/>
              <a:ea typeface="ＭＳ ゴシック" panose="020B0609070205080204" pitchFamily="49" charset="-128"/>
            </a:rPr>
            <a:t>　教育課程の管理・運用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12</a:t>
          </a:r>
          <a:r>
            <a:rPr kumimoji="1" lang="ja-JP" altLang="en-US" sz="900">
              <a:latin typeface="ＭＳ ゴシック" panose="020B0609070205080204" pitchFamily="49" charset="-128"/>
              <a:ea typeface="ＭＳ ゴシック" panose="020B0609070205080204" pitchFamily="49" charset="-128"/>
            </a:rPr>
            <a:t>　校務分掌と連携・調整</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13</a:t>
          </a:r>
          <a:r>
            <a:rPr kumimoji="1" lang="ja-JP" altLang="en-US" sz="900">
              <a:latin typeface="ＭＳ ゴシック" panose="020B0609070205080204" pitchFamily="49" charset="-128"/>
              <a:ea typeface="ＭＳ ゴシック" panose="020B0609070205080204" pitchFamily="49" charset="-128"/>
            </a:rPr>
            <a:t>　家庭や地域、関係機関等との連携・協働</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14</a:t>
          </a:r>
          <a:r>
            <a:rPr kumimoji="1" lang="ja-JP" altLang="en-US" sz="900">
              <a:latin typeface="ＭＳ ゴシック" panose="020B0609070205080204" pitchFamily="49" charset="-128"/>
              <a:ea typeface="ＭＳ ゴシック" panose="020B0609070205080204" pitchFamily="49" charset="-128"/>
            </a:rPr>
            <a:t>　研修（研究</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体制</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Ｅ</a:t>
          </a:r>
          <a:r>
            <a:rPr kumimoji="1" lang="en-US" altLang="ja-JP" sz="900">
              <a:latin typeface="ＭＳ ゴシック" panose="020B0609070205080204" pitchFamily="49" charset="-128"/>
              <a:ea typeface="ＭＳ ゴシック" panose="020B0609070205080204" pitchFamily="49" charset="-128"/>
            </a:rPr>
            <a:t>15</a:t>
          </a:r>
          <a:r>
            <a:rPr kumimoji="1" lang="ja-JP" altLang="en-US" sz="900">
              <a:latin typeface="ＭＳ ゴシック" panose="020B0609070205080204" pitchFamily="49" charset="-128"/>
              <a:ea typeface="ＭＳ ゴシック" panose="020B0609070205080204" pitchFamily="49" charset="-128"/>
            </a:rPr>
            <a:t>　特別な配慮や支援を必要とする子供の理解</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Ｅ</a:t>
          </a:r>
          <a:r>
            <a:rPr kumimoji="1" lang="en-US" altLang="ja-JP" sz="900">
              <a:latin typeface="ＭＳ ゴシック" panose="020B0609070205080204" pitchFamily="49" charset="-128"/>
              <a:ea typeface="ＭＳ ゴシック" panose="020B0609070205080204" pitchFamily="49" charset="-128"/>
            </a:rPr>
            <a:t>16</a:t>
          </a:r>
          <a:r>
            <a:rPr kumimoji="1" lang="ja-JP" altLang="en-US" sz="900">
              <a:latin typeface="ＭＳ ゴシック" panose="020B0609070205080204" pitchFamily="49" charset="-128"/>
              <a:ea typeface="ＭＳ ゴシック" panose="020B0609070205080204" pitchFamily="49" charset="-128"/>
            </a:rPr>
            <a:t>　学習上・生活上の支援</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17</a:t>
          </a:r>
          <a:r>
            <a:rPr kumimoji="1" lang="ja-JP" altLang="en-US" sz="900">
              <a:latin typeface="ＭＳ ゴシック" panose="020B0609070205080204" pitchFamily="49" charset="-128"/>
              <a:ea typeface="ＭＳ ゴシック" panose="020B0609070205080204" pitchFamily="49" charset="-128"/>
            </a:rPr>
            <a:t>　学習指導に関するＩＣＴ利活用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18</a:t>
          </a:r>
          <a:r>
            <a:rPr kumimoji="1" lang="ja-JP" altLang="en-US" sz="900">
              <a:latin typeface="ＭＳ ゴシック" panose="020B0609070205080204" pitchFamily="49" charset="-128"/>
              <a:ea typeface="ＭＳ ゴシック" panose="020B0609070205080204" pitchFamily="49" charset="-128"/>
            </a:rPr>
            <a:t>　生徒指導に関するＩＣＴ利活用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19</a:t>
          </a:r>
          <a:r>
            <a:rPr kumimoji="1" lang="ja-JP" altLang="en-US" sz="900">
              <a:latin typeface="ＭＳ ゴシック" panose="020B0609070205080204" pitchFamily="49" charset="-128"/>
              <a:ea typeface="ＭＳ ゴシック" panose="020B0609070205080204" pitchFamily="49" charset="-128"/>
            </a:rPr>
            <a:t>　ＩＣＴによる校務効率化</a:t>
          </a:r>
        </a:p>
      </xdr:txBody>
    </xdr:sp>
    <xdr:clientData/>
  </xdr:twoCellAnchor>
  <xdr:twoCellAnchor>
    <xdr:from>
      <xdr:col>14</xdr:col>
      <xdr:colOff>203238</xdr:colOff>
      <xdr:row>246</xdr:row>
      <xdr:rowOff>448879</xdr:rowOff>
    </xdr:from>
    <xdr:to>
      <xdr:col>28</xdr:col>
      <xdr:colOff>54741</xdr:colOff>
      <xdr:row>259</xdr:row>
      <xdr:rowOff>123702</xdr:rowOff>
    </xdr:to>
    <xdr:graphicFrame macro="">
      <xdr:nvGraphicFramePr>
        <xdr:cNvPr id="7" name="グラフ 6">
          <a:extLst>
            <a:ext uri="{FF2B5EF4-FFF2-40B4-BE49-F238E27FC236}">
              <a16:creationId xmlns:a16="http://schemas.microsoft.com/office/drawing/2014/main" id="{684CA487-63CF-6DA3-811C-CC01EEC093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27</xdr:col>
      <xdr:colOff>163284</xdr:colOff>
      <xdr:row>8</xdr:row>
      <xdr:rowOff>163285</xdr:rowOff>
    </xdr:from>
    <xdr:to>
      <xdr:col>79</xdr:col>
      <xdr:colOff>126351</xdr:colOff>
      <xdr:row>19</xdr:row>
      <xdr:rowOff>174018</xdr:rowOff>
    </xdr:to>
    <xdr:sp macro="" textlink="">
      <xdr:nvSpPr>
        <xdr:cNvPr id="6" name="テキスト ボックス 5">
          <a:extLst>
            <a:ext uri="{FF2B5EF4-FFF2-40B4-BE49-F238E27FC236}">
              <a16:creationId xmlns:a16="http://schemas.microsoft.com/office/drawing/2014/main" id="{988C07D2-D439-40F1-8472-CB5FF1B0BA21}"/>
            </a:ext>
          </a:extLst>
        </xdr:cNvPr>
        <xdr:cNvSpPr txBox="1"/>
      </xdr:nvSpPr>
      <xdr:spPr>
        <a:xfrm>
          <a:off x="8035988" y="163285"/>
          <a:ext cx="4628373" cy="3198692"/>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tIns="0" bIns="0" rtlCol="0" anchor="t"/>
        <a:lstStyle/>
        <a:p>
          <a:pPr>
            <a:lnSpc>
              <a:spcPts val="1100"/>
            </a:lnSpc>
          </a:pPr>
          <a:r>
            <a:rPr kumimoji="1" lang="ja-JP" altLang="en-US" sz="900">
              <a:latin typeface="AR P丸ゴシック体E" panose="020F0900000000000000" pitchFamily="50" charset="-128"/>
              <a:ea typeface="AR P丸ゴシック体E" panose="020F0900000000000000" pitchFamily="50" charset="-128"/>
            </a:rPr>
            <a:t>千葉県・千葉市教員等育成指標</a:t>
          </a:r>
          <a:endParaRPr kumimoji="1" lang="en-US" altLang="ja-JP" sz="900">
            <a:latin typeface="AR P丸ゴシック体E" panose="020F0900000000000000" pitchFamily="50" charset="-128"/>
            <a:ea typeface="AR P丸ゴシック体E" panose="020F0900000000000000" pitchFamily="50" charset="-128"/>
          </a:endParaRPr>
        </a:p>
        <a:p>
          <a:pPr>
            <a:lnSpc>
              <a:spcPts val="1100"/>
            </a:lnSpc>
          </a:pP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Ａ１　使命感、責任感、教育的愛情、高い倫理観、コンプライアンス服務規律の遵守</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Ａ２　社会性、コミュニケーション能力</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Ａ３　社会の変化への対応、広い視野、学び続ける意欲</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Ａ４　教職に関する教養</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Ｂ５　教科等についての専門性</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Ｂ６　授業実践、指導技術</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Ｃ７　子供の発達過程や特徴の理解と信頼関係の構築、生徒指導</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Ｃ８　教育相談、個別指導</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Ｃ９　人権教育の推進、生徒指導上の課題への対応</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a:t>
          </a:r>
          <a:r>
            <a:rPr kumimoji="1" lang="en-US" altLang="ja-JP" sz="900">
              <a:latin typeface="ＭＳ ゴシック" panose="020B0609070205080204" pitchFamily="49" charset="-128"/>
              <a:ea typeface="ＭＳ ゴシック" panose="020B0609070205080204" pitchFamily="49" charset="-128"/>
            </a:rPr>
            <a:t>10</a:t>
          </a:r>
          <a:r>
            <a:rPr kumimoji="1" lang="ja-JP" altLang="en-US" sz="900">
              <a:latin typeface="ＭＳ ゴシック" panose="020B0609070205080204" pitchFamily="49" charset="-128"/>
              <a:ea typeface="ＭＳ ゴシック" panose="020B0609070205080204" pitchFamily="49" charset="-128"/>
            </a:rPr>
            <a:t>　キャリア教育、進路指導</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11</a:t>
          </a:r>
          <a:r>
            <a:rPr kumimoji="1" lang="ja-JP" altLang="en-US" sz="900">
              <a:latin typeface="ＭＳ ゴシック" panose="020B0609070205080204" pitchFamily="49" charset="-128"/>
              <a:ea typeface="ＭＳ ゴシック" panose="020B0609070205080204" pitchFamily="49" charset="-128"/>
            </a:rPr>
            <a:t>　教育課程の管理・運用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12</a:t>
          </a:r>
          <a:r>
            <a:rPr kumimoji="1" lang="ja-JP" altLang="en-US" sz="900">
              <a:latin typeface="ＭＳ ゴシック" panose="020B0609070205080204" pitchFamily="49" charset="-128"/>
              <a:ea typeface="ＭＳ ゴシック" panose="020B0609070205080204" pitchFamily="49" charset="-128"/>
            </a:rPr>
            <a:t>　校務分掌と連携・調整</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13</a:t>
          </a:r>
          <a:r>
            <a:rPr kumimoji="1" lang="ja-JP" altLang="en-US" sz="900">
              <a:latin typeface="ＭＳ ゴシック" panose="020B0609070205080204" pitchFamily="49" charset="-128"/>
              <a:ea typeface="ＭＳ ゴシック" panose="020B0609070205080204" pitchFamily="49" charset="-128"/>
            </a:rPr>
            <a:t>　家庭や地域、関係機関等との連携・協働</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14</a:t>
          </a:r>
          <a:r>
            <a:rPr kumimoji="1" lang="ja-JP" altLang="en-US" sz="900">
              <a:latin typeface="ＭＳ ゴシック" panose="020B0609070205080204" pitchFamily="49" charset="-128"/>
              <a:ea typeface="ＭＳ ゴシック" panose="020B0609070205080204" pitchFamily="49" charset="-128"/>
            </a:rPr>
            <a:t>　研修（研究</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体制</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Ｅ</a:t>
          </a:r>
          <a:r>
            <a:rPr kumimoji="1" lang="en-US" altLang="ja-JP" sz="900">
              <a:latin typeface="ＭＳ ゴシック" panose="020B0609070205080204" pitchFamily="49" charset="-128"/>
              <a:ea typeface="ＭＳ ゴシック" panose="020B0609070205080204" pitchFamily="49" charset="-128"/>
            </a:rPr>
            <a:t>15</a:t>
          </a:r>
          <a:r>
            <a:rPr kumimoji="1" lang="ja-JP" altLang="en-US" sz="900">
              <a:latin typeface="ＭＳ ゴシック" panose="020B0609070205080204" pitchFamily="49" charset="-128"/>
              <a:ea typeface="ＭＳ ゴシック" panose="020B0609070205080204" pitchFamily="49" charset="-128"/>
            </a:rPr>
            <a:t>　特別な配慮や支援を必要とする子供の理解</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Ｅ</a:t>
          </a:r>
          <a:r>
            <a:rPr kumimoji="1" lang="en-US" altLang="ja-JP" sz="900">
              <a:latin typeface="ＭＳ ゴシック" panose="020B0609070205080204" pitchFamily="49" charset="-128"/>
              <a:ea typeface="ＭＳ ゴシック" panose="020B0609070205080204" pitchFamily="49" charset="-128"/>
            </a:rPr>
            <a:t>16</a:t>
          </a:r>
          <a:r>
            <a:rPr kumimoji="1" lang="ja-JP" altLang="en-US" sz="900">
              <a:latin typeface="ＭＳ ゴシック" panose="020B0609070205080204" pitchFamily="49" charset="-128"/>
              <a:ea typeface="ＭＳ ゴシック" panose="020B0609070205080204" pitchFamily="49" charset="-128"/>
            </a:rPr>
            <a:t>　学習上・生活上の支援</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17</a:t>
          </a:r>
          <a:r>
            <a:rPr kumimoji="1" lang="ja-JP" altLang="en-US" sz="900">
              <a:latin typeface="ＭＳ ゴシック" panose="020B0609070205080204" pitchFamily="49" charset="-128"/>
              <a:ea typeface="ＭＳ ゴシック" panose="020B0609070205080204" pitchFamily="49" charset="-128"/>
            </a:rPr>
            <a:t>　学習指導に関するＩＣＴ利活用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18</a:t>
          </a:r>
          <a:r>
            <a:rPr kumimoji="1" lang="ja-JP" altLang="en-US" sz="900">
              <a:latin typeface="ＭＳ ゴシック" panose="020B0609070205080204" pitchFamily="49" charset="-128"/>
              <a:ea typeface="ＭＳ ゴシック" panose="020B0609070205080204" pitchFamily="49" charset="-128"/>
            </a:rPr>
            <a:t>　生徒指導に関するＩＣＴ利活用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19</a:t>
          </a:r>
          <a:r>
            <a:rPr kumimoji="1" lang="ja-JP" altLang="en-US" sz="900">
              <a:latin typeface="ＭＳ ゴシック" panose="020B0609070205080204" pitchFamily="49" charset="-128"/>
              <a:ea typeface="ＭＳ ゴシック" panose="020B0609070205080204" pitchFamily="49" charset="-128"/>
            </a:rPr>
            <a:t>　ＩＣＴによる校務効率化</a:t>
          </a:r>
        </a:p>
      </xdr:txBody>
    </xdr:sp>
    <xdr:clientData/>
  </xdr:twoCellAnchor>
  <xdr:twoCellAnchor>
    <xdr:from>
      <xdr:col>14</xdr:col>
      <xdr:colOff>231320</xdr:colOff>
      <xdr:row>246</xdr:row>
      <xdr:rowOff>437372</xdr:rowOff>
    </xdr:from>
    <xdr:to>
      <xdr:col>29</xdr:col>
      <xdr:colOff>97194</xdr:colOff>
      <xdr:row>258</xdr:row>
      <xdr:rowOff>190499</xdr:rowOff>
    </xdr:to>
    <xdr:graphicFrame macro="">
      <xdr:nvGraphicFramePr>
        <xdr:cNvPr id="2" name="グラフ 1">
          <a:extLst>
            <a:ext uri="{FF2B5EF4-FFF2-40B4-BE49-F238E27FC236}">
              <a16:creationId xmlns:a16="http://schemas.microsoft.com/office/drawing/2014/main" id="{402B6BF9-962A-F340-C6C2-E052C4A2A0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28</xdr:col>
      <xdr:colOff>11905</xdr:colOff>
      <xdr:row>8</xdr:row>
      <xdr:rowOff>226219</xdr:rowOff>
    </xdr:from>
    <xdr:to>
      <xdr:col>79</xdr:col>
      <xdr:colOff>95250</xdr:colOff>
      <xdr:row>19</xdr:row>
      <xdr:rowOff>315911</xdr:rowOff>
    </xdr:to>
    <xdr:sp macro="" textlink="">
      <xdr:nvSpPr>
        <xdr:cNvPr id="4" name="テキスト ボックス 3">
          <a:extLst>
            <a:ext uri="{FF2B5EF4-FFF2-40B4-BE49-F238E27FC236}">
              <a16:creationId xmlns:a16="http://schemas.microsoft.com/office/drawing/2014/main" id="{AAD011D3-BD6C-4C66-ACA1-91161A6FC467}"/>
            </a:ext>
          </a:extLst>
        </xdr:cNvPr>
        <xdr:cNvSpPr txBox="1"/>
      </xdr:nvSpPr>
      <xdr:spPr>
        <a:xfrm>
          <a:off x="7679530" y="1714500"/>
          <a:ext cx="4191001" cy="328056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tIns="0" bIns="0" rtlCol="0" anchor="t"/>
        <a:lstStyle/>
        <a:p>
          <a:pPr>
            <a:lnSpc>
              <a:spcPts val="1100"/>
            </a:lnSpc>
          </a:pPr>
          <a:r>
            <a:rPr kumimoji="1" lang="ja-JP" altLang="en-US" sz="900">
              <a:latin typeface="AR P丸ゴシック体E" panose="020F0900000000000000" pitchFamily="50" charset="-128"/>
              <a:ea typeface="AR P丸ゴシック体E" panose="020F0900000000000000" pitchFamily="50" charset="-128"/>
            </a:rPr>
            <a:t>千葉県・千葉市教員等育成指標</a:t>
          </a:r>
          <a:endParaRPr kumimoji="1" lang="en-US" altLang="ja-JP" sz="900">
            <a:latin typeface="AR P丸ゴシック体E" panose="020F0900000000000000" pitchFamily="50" charset="-128"/>
            <a:ea typeface="AR P丸ゴシック体E" panose="020F0900000000000000" pitchFamily="50" charset="-128"/>
          </a:endParaRPr>
        </a:p>
        <a:p>
          <a:pPr>
            <a:lnSpc>
              <a:spcPts val="1100"/>
            </a:lnSpc>
          </a:pP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Ａ１　使命感、責任感、教育的愛情、高い倫理観、コンプライアンス服務規律の遵守</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Ａ２　社会性、コミュニケーション能力</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Ａ３　社会の変化への対応、広い視野、学び続ける意欲</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Ａ４　教職に関する教養</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Ｂ５　教科等についての専門性</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Ｂ６　授業実践、指導技術</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Ｃ７　子供の発達過程や特徴の理解と信頼関係の構築、生徒指導</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Ｃ８　教育相談、個別指導</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Ｃ９　人権教育の推進、生徒指導上の課題への対応</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a:t>
          </a:r>
          <a:r>
            <a:rPr kumimoji="1" lang="en-US" altLang="ja-JP" sz="900">
              <a:latin typeface="ＭＳ ゴシック" panose="020B0609070205080204" pitchFamily="49" charset="-128"/>
              <a:ea typeface="ＭＳ ゴシック" panose="020B0609070205080204" pitchFamily="49" charset="-128"/>
            </a:rPr>
            <a:t>10</a:t>
          </a:r>
          <a:r>
            <a:rPr kumimoji="1" lang="ja-JP" altLang="en-US" sz="900">
              <a:latin typeface="ＭＳ ゴシック" panose="020B0609070205080204" pitchFamily="49" charset="-128"/>
              <a:ea typeface="ＭＳ ゴシック" panose="020B0609070205080204" pitchFamily="49" charset="-128"/>
            </a:rPr>
            <a:t>　キャリア教育、進路指導</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11</a:t>
          </a:r>
          <a:r>
            <a:rPr kumimoji="1" lang="ja-JP" altLang="en-US" sz="900">
              <a:latin typeface="ＭＳ ゴシック" panose="020B0609070205080204" pitchFamily="49" charset="-128"/>
              <a:ea typeface="ＭＳ ゴシック" panose="020B0609070205080204" pitchFamily="49" charset="-128"/>
            </a:rPr>
            <a:t>　教育課程の管理・運用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12</a:t>
          </a:r>
          <a:r>
            <a:rPr kumimoji="1" lang="ja-JP" altLang="en-US" sz="900">
              <a:latin typeface="ＭＳ ゴシック" panose="020B0609070205080204" pitchFamily="49" charset="-128"/>
              <a:ea typeface="ＭＳ ゴシック" panose="020B0609070205080204" pitchFamily="49" charset="-128"/>
            </a:rPr>
            <a:t>　校務分掌と連携・調整</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13</a:t>
          </a:r>
          <a:r>
            <a:rPr kumimoji="1" lang="ja-JP" altLang="en-US" sz="900">
              <a:latin typeface="ＭＳ ゴシック" panose="020B0609070205080204" pitchFamily="49" charset="-128"/>
              <a:ea typeface="ＭＳ ゴシック" panose="020B0609070205080204" pitchFamily="49" charset="-128"/>
            </a:rPr>
            <a:t>　家庭や地域、関係機関等との連携・協働</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14</a:t>
          </a:r>
          <a:r>
            <a:rPr kumimoji="1" lang="ja-JP" altLang="en-US" sz="900">
              <a:latin typeface="ＭＳ ゴシック" panose="020B0609070205080204" pitchFamily="49" charset="-128"/>
              <a:ea typeface="ＭＳ ゴシック" panose="020B0609070205080204" pitchFamily="49" charset="-128"/>
            </a:rPr>
            <a:t>　研修（研究</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体制</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Ｅ</a:t>
          </a:r>
          <a:r>
            <a:rPr kumimoji="1" lang="en-US" altLang="ja-JP" sz="900">
              <a:latin typeface="ＭＳ ゴシック" panose="020B0609070205080204" pitchFamily="49" charset="-128"/>
              <a:ea typeface="ＭＳ ゴシック" panose="020B0609070205080204" pitchFamily="49" charset="-128"/>
            </a:rPr>
            <a:t>15</a:t>
          </a:r>
          <a:r>
            <a:rPr kumimoji="1" lang="ja-JP" altLang="en-US" sz="900">
              <a:latin typeface="ＭＳ ゴシック" panose="020B0609070205080204" pitchFamily="49" charset="-128"/>
              <a:ea typeface="ＭＳ ゴシック" panose="020B0609070205080204" pitchFamily="49" charset="-128"/>
            </a:rPr>
            <a:t>　特別な配慮や支援を必要とする子供の理解</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Ｅ</a:t>
          </a:r>
          <a:r>
            <a:rPr kumimoji="1" lang="en-US" altLang="ja-JP" sz="900">
              <a:latin typeface="ＭＳ ゴシック" panose="020B0609070205080204" pitchFamily="49" charset="-128"/>
              <a:ea typeface="ＭＳ ゴシック" panose="020B0609070205080204" pitchFamily="49" charset="-128"/>
            </a:rPr>
            <a:t>16</a:t>
          </a:r>
          <a:r>
            <a:rPr kumimoji="1" lang="ja-JP" altLang="en-US" sz="900">
              <a:latin typeface="ＭＳ ゴシック" panose="020B0609070205080204" pitchFamily="49" charset="-128"/>
              <a:ea typeface="ＭＳ ゴシック" panose="020B0609070205080204" pitchFamily="49" charset="-128"/>
            </a:rPr>
            <a:t>　学習上・生活上の支援</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17</a:t>
          </a:r>
          <a:r>
            <a:rPr kumimoji="1" lang="ja-JP" altLang="en-US" sz="900">
              <a:latin typeface="ＭＳ ゴシック" panose="020B0609070205080204" pitchFamily="49" charset="-128"/>
              <a:ea typeface="ＭＳ ゴシック" panose="020B0609070205080204" pitchFamily="49" charset="-128"/>
            </a:rPr>
            <a:t>　学習指導に関するＩＣＴ利活用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18</a:t>
          </a:r>
          <a:r>
            <a:rPr kumimoji="1" lang="ja-JP" altLang="en-US" sz="900">
              <a:latin typeface="ＭＳ ゴシック" panose="020B0609070205080204" pitchFamily="49" charset="-128"/>
              <a:ea typeface="ＭＳ ゴシック" panose="020B0609070205080204" pitchFamily="49" charset="-128"/>
            </a:rPr>
            <a:t>　生徒指導に関するＩＣＴ利活用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19</a:t>
          </a:r>
          <a:r>
            <a:rPr kumimoji="1" lang="ja-JP" altLang="en-US" sz="900">
              <a:latin typeface="ＭＳ ゴシック" panose="020B0609070205080204" pitchFamily="49" charset="-128"/>
              <a:ea typeface="ＭＳ ゴシック" panose="020B0609070205080204" pitchFamily="49" charset="-128"/>
            </a:rPr>
            <a:t>　ＩＣＴによる校務効率化</a:t>
          </a:r>
        </a:p>
      </xdr:txBody>
    </xdr:sp>
    <xdr:clientData/>
  </xdr:twoCellAnchor>
  <xdr:twoCellAnchor>
    <xdr:from>
      <xdr:col>14</xdr:col>
      <xdr:colOff>150391</xdr:colOff>
      <xdr:row>247</xdr:row>
      <xdr:rowOff>12031</xdr:rowOff>
    </xdr:from>
    <xdr:to>
      <xdr:col>30</xdr:col>
      <xdr:colOff>70180</xdr:colOff>
      <xdr:row>258</xdr:row>
      <xdr:rowOff>290762</xdr:rowOff>
    </xdr:to>
    <xdr:graphicFrame macro="">
      <xdr:nvGraphicFramePr>
        <xdr:cNvPr id="5" name="グラフ 4">
          <a:extLst>
            <a:ext uri="{FF2B5EF4-FFF2-40B4-BE49-F238E27FC236}">
              <a16:creationId xmlns:a16="http://schemas.microsoft.com/office/drawing/2014/main" id="{1E0E72AA-FA3F-57AA-7AE2-1DC0F1DF20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27</xdr:col>
      <xdr:colOff>85725</xdr:colOff>
      <xdr:row>9</xdr:row>
      <xdr:rowOff>66675</xdr:rowOff>
    </xdr:from>
    <xdr:to>
      <xdr:col>42</xdr:col>
      <xdr:colOff>216694</xdr:colOff>
      <xdr:row>19</xdr:row>
      <xdr:rowOff>326225</xdr:rowOff>
    </xdr:to>
    <xdr:sp macro="" textlink="">
      <xdr:nvSpPr>
        <xdr:cNvPr id="3" name="テキスト ボックス 2">
          <a:extLst>
            <a:ext uri="{FF2B5EF4-FFF2-40B4-BE49-F238E27FC236}">
              <a16:creationId xmlns:a16="http://schemas.microsoft.com/office/drawing/2014/main" id="{96B2310E-4433-4E94-94C2-C4E429222C49}"/>
            </a:ext>
          </a:extLst>
        </xdr:cNvPr>
        <xdr:cNvSpPr txBox="1"/>
      </xdr:nvSpPr>
      <xdr:spPr>
        <a:xfrm>
          <a:off x="8058150" y="304800"/>
          <a:ext cx="4560094" cy="321230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tIns="0" bIns="0" rtlCol="0" anchor="t"/>
        <a:lstStyle/>
        <a:p>
          <a:pPr>
            <a:lnSpc>
              <a:spcPts val="1100"/>
            </a:lnSpc>
          </a:pPr>
          <a:r>
            <a:rPr kumimoji="1" lang="ja-JP" altLang="en-US" sz="900">
              <a:latin typeface="AR P丸ゴシック体E" panose="020F0900000000000000" pitchFamily="50" charset="-128"/>
              <a:ea typeface="AR P丸ゴシック体E" panose="020F0900000000000000" pitchFamily="50" charset="-128"/>
            </a:rPr>
            <a:t>千葉県・千葉市教員等育成指標</a:t>
          </a:r>
          <a:endParaRPr kumimoji="1" lang="en-US" altLang="ja-JP" sz="900">
            <a:latin typeface="AR P丸ゴシック体E" panose="020F0900000000000000" pitchFamily="50" charset="-128"/>
            <a:ea typeface="AR P丸ゴシック体E" panose="020F0900000000000000" pitchFamily="50" charset="-128"/>
          </a:endParaRPr>
        </a:p>
        <a:p>
          <a:pPr>
            <a:lnSpc>
              <a:spcPts val="1100"/>
            </a:lnSpc>
          </a:pP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Ａ１　使命感、責任感、教育的愛情、高い倫理観、コンプライアンス服務規律の遵守</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Ａ２　社会性、コミュニケーション能力</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Ａ３　社会の変化への対応、広い視野、学び続ける意欲</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Ａ４　教職に関する教養</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Ｂ５　教科等についての専門性</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Ｂ６　授業実践、指導技術</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Ｃ７　子供の発達過程や特徴の理解と信頼関係の構築、生徒指導</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Ｃ８　教育相談、個別指導</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Ｃ９　人権教育の推進、生徒指導上の課題への対応</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a:t>
          </a:r>
          <a:r>
            <a:rPr kumimoji="1" lang="en-US" altLang="ja-JP" sz="900">
              <a:latin typeface="ＭＳ ゴシック" panose="020B0609070205080204" pitchFamily="49" charset="-128"/>
              <a:ea typeface="ＭＳ ゴシック" panose="020B0609070205080204" pitchFamily="49" charset="-128"/>
            </a:rPr>
            <a:t>10</a:t>
          </a:r>
          <a:r>
            <a:rPr kumimoji="1" lang="ja-JP" altLang="en-US" sz="900">
              <a:latin typeface="ＭＳ ゴシック" panose="020B0609070205080204" pitchFamily="49" charset="-128"/>
              <a:ea typeface="ＭＳ ゴシック" panose="020B0609070205080204" pitchFamily="49" charset="-128"/>
            </a:rPr>
            <a:t>　キャリア教育、進路指導</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11</a:t>
          </a:r>
          <a:r>
            <a:rPr kumimoji="1" lang="ja-JP" altLang="en-US" sz="900">
              <a:latin typeface="ＭＳ ゴシック" panose="020B0609070205080204" pitchFamily="49" charset="-128"/>
              <a:ea typeface="ＭＳ ゴシック" panose="020B0609070205080204" pitchFamily="49" charset="-128"/>
            </a:rPr>
            <a:t>　教育課程の管理・運用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12</a:t>
          </a:r>
          <a:r>
            <a:rPr kumimoji="1" lang="ja-JP" altLang="en-US" sz="900">
              <a:latin typeface="ＭＳ ゴシック" panose="020B0609070205080204" pitchFamily="49" charset="-128"/>
              <a:ea typeface="ＭＳ ゴシック" panose="020B0609070205080204" pitchFamily="49" charset="-128"/>
            </a:rPr>
            <a:t>　校務分掌と連携・調整</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13</a:t>
          </a:r>
          <a:r>
            <a:rPr kumimoji="1" lang="ja-JP" altLang="en-US" sz="900">
              <a:latin typeface="ＭＳ ゴシック" panose="020B0609070205080204" pitchFamily="49" charset="-128"/>
              <a:ea typeface="ＭＳ ゴシック" panose="020B0609070205080204" pitchFamily="49" charset="-128"/>
            </a:rPr>
            <a:t>　家庭や地域、関係機関等との連携・協働</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14</a:t>
          </a:r>
          <a:r>
            <a:rPr kumimoji="1" lang="ja-JP" altLang="en-US" sz="900">
              <a:latin typeface="ＭＳ ゴシック" panose="020B0609070205080204" pitchFamily="49" charset="-128"/>
              <a:ea typeface="ＭＳ ゴシック" panose="020B0609070205080204" pitchFamily="49" charset="-128"/>
            </a:rPr>
            <a:t>　研修（研究</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体制</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Ｅ</a:t>
          </a:r>
          <a:r>
            <a:rPr kumimoji="1" lang="en-US" altLang="ja-JP" sz="900">
              <a:latin typeface="ＭＳ ゴシック" panose="020B0609070205080204" pitchFamily="49" charset="-128"/>
              <a:ea typeface="ＭＳ ゴシック" panose="020B0609070205080204" pitchFamily="49" charset="-128"/>
            </a:rPr>
            <a:t>15</a:t>
          </a:r>
          <a:r>
            <a:rPr kumimoji="1" lang="ja-JP" altLang="en-US" sz="900">
              <a:latin typeface="ＭＳ ゴシック" panose="020B0609070205080204" pitchFamily="49" charset="-128"/>
              <a:ea typeface="ＭＳ ゴシック" panose="020B0609070205080204" pitchFamily="49" charset="-128"/>
            </a:rPr>
            <a:t>　特別な配慮や支援を必要とする子供の理解</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Ｅ</a:t>
          </a:r>
          <a:r>
            <a:rPr kumimoji="1" lang="en-US" altLang="ja-JP" sz="900">
              <a:latin typeface="ＭＳ ゴシック" panose="020B0609070205080204" pitchFamily="49" charset="-128"/>
              <a:ea typeface="ＭＳ ゴシック" panose="020B0609070205080204" pitchFamily="49" charset="-128"/>
            </a:rPr>
            <a:t>16</a:t>
          </a:r>
          <a:r>
            <a:rPr kumimoji="1" lang="ja-JP" altLang="en-US" sz="900">
              <a:latin typeface="ＭＳ ゴシック" panose="020B0609070205080204" pitchFamily="49" charset="-128"/>
              <a:ea typeface="ＭＳ ゴシック" panose="020B0609070205080204" pitchFamily="49" charset="-128"/>
            </a:rPr>
            <a:t>　学習上・生活上の支援</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17</a:t>
          </a:r>
          <a:r>
            <a:rPr kumimoji="1" lang="ja-JP" altLang="en-US" sz="900">
              <a:latin typeface="ＭＳ ゴシック" panose="020B0609070205080204" pitchFamily="49" charset="-128"/>
              <a:ea typeface="ＭＳ ゴシック" panose="020B0609070205080204" pitchFamily="49" charset="-128"/>
            </a:rPr>
            <a:t>　学習指導に関するＩＣＴ利活用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18</a:t>
          </a:r>
          <a:r>
            <a:rPr kumimoji="1" lang="ja-JP" altLang="en-US" sz="900">
              <a:latin typeface="ＭＳ ゴシック" panose="020B0609070205080204" pitchFamily="49" charset="-128"/>
              <a:ea typeface="ＭＳ ゴシック" panose="020B0609070205080204" pitchFamily="49" charset="-128"/>
            </a:rPr>
            <a:t>　生徒指導に関するＩＣＴ利活用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19</a:t>
          </a:r>
          <a:r>
            <a:rPr kumimoji="1" lang="ja-JP" altLang="en-US" sz="900">
              <a:latin typeface="ＭＳ ゴシック" panose="020B0609070205080204" pitchFamily="49" charset="-128"/>
              <a:ea typeface="ＭＳ ゴシック" panose="020B0609070205080204" pitchFamily="49" charset="-128"/>
            </a:rPr>
            <a:t>　ＩＣＴによる校務効率化</a:t>
          </a:r>
        </a:p>
      </xdr:txBody>
    </xdr:sp>
    <xdr:clientData/>
  </xdr:twoCellAnchor>
  <xdr:twoCellAnchor>
    <xdr:from>
      <xdr:col>14</xdr:col>
      <xdr:colOff>190500</xdr:colOff>
      <xdr:row>246</xdr:row>
      <xdr:rowOff>471487</xdr:rowOff>
    </xdr:from>
    <xdr:to>
      <xdr:col>30</xdr:col>
      <xdr:colOff>38100</xdr:colOff>
      <xdr:row>258</xdr:row>
      <xdr:rowOff>333375</xdr:rowOff>
    </xdr:to>
    <xdr:graphicFrame macro="">
      <xdr:nvGraphicFramePr>
        <xdr:cNvPr id="4" name="グラフ 3">
          <a:extLst>
            <a:ext uri="{FF2B5EF4-FFF2-40B4-BE49-F238E27FC236}">
              <a16:creationId xmlns:a16="http://schemas.microsoft.com/office/drawing/2014/main" id="{49B97BEE-68A6-AEAF-490D-D9DE42593A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27</xdr:col>
      <xdr:colOff>136071</xdr:colOff>
      <xdr:row>9</xdr:row>
      <xdr:rowOff>81643</xdr:rowOff>
    </xdr:from>
    <xdr:to>
      <xdr:col>42</xdr:col>
      <xdr:colOff>284655</xdr:colOff>
      <xdr:row>19</xdr:row>
      <xdr:rowOff>354801</xdr:rowOff>
    </xdr:to>
    <xdr:sp macro="" textlink="">
      <xdr:nvSpPr>
        <xdr:cNvPr id="3" name="テキスト ボックス 2">
          <a:extLst>
            <a:ext uri="{FF2B5EF4-FFF2-40B4-BE49-F238E27FC236}">
              <a16:creationId xmlns:a16="http://schemas.microsoft.com/office/drawing/2014/main" id="{6635A564-2BE3-446A-B290-9BEA00153D5F}"/>
            </a:ext>
          </a:extLst>
        </xdr:cNvPr>
        <xdr:cNvSpPr txBox="1"/>
      </xdr:nvSpPr>
      <xdr:spPr>
        <a:xfrm>
          <a:off x="8117364" y="322505"/>
          <a:ext cx="4582636" cy="3229193"/>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tIns="0" bIns="0" rtlCol="0" anchor="t"/>
        <a:lstStyle/>
        <a:p>
          <a:pPr>
            <a:lnSpc>
              <a:spcPts val="1100"/>
            </a:lnSpc>
          </a:pPr>
          <a:r>
            <a:rPr kumimoji="1" lang="ja-JP" altLang="en-US" sz="900">
              <a:latin typeface="AR P丸ゴシック体E" panose="020F0900000000000000" pitchFamily="50" charset="-128"/>
              <a:ea typeface="AR P丸ゴシック体E" panose="020F0900000000000000" pitchFamily="50" charset="-128"/>
            </a:rPr>
            <a:t>千葉県・千葉市教員等育成指標</a:t>
          </a:r>
          <a:endParaRPr kumimoji="1" lang="en-US" altLang="ja-JP" sz="900">
            <a:latin typeface="AR P丸ゴシック体E" panose="020F0900000000000000" pitchFamily="50" charset="-128"/>
            <a:ea typeface="AR P丸ゴシック体E" panose="020F0900000000000000" pitchFamily="50" charset="-128"/>
          </a:endParaRPr>
        </a:p>
        <a:p>
          <a:pPr>
            <a:lnSpc>
              <a:spcPts val="1100"/>
            </a:lnSpc>
          </a:pP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Ａ１　使命感、責任感、教育的愛情、高い倫理観、コンプライアンス服務規律の遵守</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Ａ２　社会性、コミュニケーション能力</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Ａ３　社会の変化への対応、広い視野、学び続ける意欲</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Ａ４　教職に関する教養</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Ｂ５　教科等についての専門性</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Ｂ６　授業実践、指導技術</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Ｃ７　子供の発達過程や特徴の理解と信頼関係の構築、生徒指導</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Ｃ８　教育相談、個別指導</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Ｃ９　人権教育の推進、生徒指導上の課題への対応</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Ｃ</a:t>
          </a:r>
          <a:r>
            <a:rPr kumimoji="1" lang="en-US" altLang="ja-JP" sz="900">
              <a:latin typeface="ＭＳ ゴシック" panose="020B0609070205080204" pitchFamily="49" charset="-128"/>
              <a:ea typeface="ＭＳ ゴシック" panose="020B0609070205080204" pitchFamily="49" charset="-128"/>
            </a:rPr>
            <a:t>10</a:t>
          </a:r>
          <a:r>
            <a:rPr kumimoji="1" lang="ja-JP" altLang="en-US" sz="900">
              <a:latin typeface="ＭＳ ゴシック" panose="020B0609070205080204" pitchFamily="49" charset="-128"/>
              <a:ea typeface="ＭＳ ゴシック" panose="020B0609070205080204" pitchFamily="49" charset="-128"/>
            </a:rPr>
            <a:t>　キャリア教育、進路指導</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11</a:t>
          </a:r>
          <a:r>
            <a:rPr kumimoji="1" lang="ja-JP" altLang="en-US" sz="900">
              <a:latin typeface="ＭＳ ゴシック" panose="020B0609070205080204" pitchFamily="49" charset="-128"/>
              <a:ea typeface="ＭＳ ゴシック" panose="020B0609070205080204" pitchFamily="49" charset="-128"/>
            </a:rPr>
            <a:t>　教育課程の管理・運用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12</a:t>
          </a:r>
          <a:r>
            <a:rPr kumimoji="1" lang="ja-JP" altLang="en-US" sz="900">
              <a:latin typeface="ＭＳ ゴシック" panose="020B0609070205080204" pitchFamily="49" charset="-128"/>
              <a:ea typeface="ＭＳ ゴシック" panose="020B0609070205080204" pitchFamily="49" charset="-128"/>
            </a:rPr>
            <a:t>　校務分掌と連携・調整</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13</a:t>
          </a:r>
          <a:r>
            <a:rPr kumimoji="1" lang="ja-JP" altLang="en-US" sz="900">
              <a:latin typeface="ＭＳ ゴシック" panose="020B0609070205080204" pitchFamily="49" charset="-128"/>
              <a:ea typeface="ＭＳ ゴシック" panose="020B0609070205080204" pitchFamily="49" charset="-128"/>
            </a:rPr>
            <a:t>　家庭や地域、関係機関等との連携・協働</a:t>
          </a:r>
          <a:endParaRPr kumimoji="1" lang="en-US" altLang="ja-JP" sz="900">
            <a:latin typeface="ＭＳ ゴシック" panose="020B0609070205080204" pitchFamily="49" charset="-128"/>
            <a:ea typeface="ＭＳ ゴシック" panose="020B0609070205080204" pitchFamily="49" charset="-128"/>
          </a:endParaRPr>
        </a:p>
        <a:p>
          <a:pPr>
            <a:lnSpc>
              <a:spcPts val="1100"/>
            </a:lnSpc>
          </a:pPr>
          <a:r>
            <a:rPr kumimoji="1" lang="ja-JP" altLang="en-US" sz="900">
              <a:latin typeface="ＭＳ ゴシック" panose="020B0609070205080204" pitchFamily="49" charset="-128"/>
              <a:ea typeface="ＭＳ ゴシック" panose="020B0609070205080204" pitchFamily="49" charset="-128"/>
            </a:rPr>
            <a:t>Ｄ</a:t>
          </a:r>
          <a:r>
            <a:rPr kumimoji="1" lang="en-US" altLang="ja-JP" sz="900">
              <a:latin typeface="ＭＳ ゴシック" panose="020B0609070205080204" pitchFamily="49" charset="-128"/>
              <a:ea typeface="ＭＳ ゴシック" panose="020B0609070205080204" pitchFamily="49" charset="-128"/>
            </a:rPr>
            <a:t>14</a:t>
          </a:r>
          <a:r>
            <a:rPr kumimoji="1" lang="ja-JP" altLang="en-US" sz="900">
              <a:latin typeface="ＭＳ ゴシック" panose="020B0609070205080204" pitchFamily="49" charset="-128"/>
              <a:ea typeface="ＭＳ ゴシック" panose="020B0609070205080204" pitchFamily="49" charset="-128"/>
            </a:rPr>
            <a:t>　研修（研究</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体制</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Ｅ</a:t>
          </a:r>
          <a:r>
            <a:rPr kumimoji="1" lang="en-US" altLang="ja-JP" sz="900">
              <a:latin typeface="ＭＳ ゴシック" panose="020B0609070205080204" pitchFamily="49" charset="-128"/>
              <a:ea typeface="ＭＳ ゴシック" panose="020B0609070205080204" pitchFamily="49" charset="-128"/>
            </a:rPr>
            <a:t>15</a:t>
          </a:r>
          <a:r>
            <a:rPr kumimoji="1" lang="ja-JP" altLang="en-US" sz="900">
              <a:latin typeface="ＭＳ ゴシック" panose="020B0609070205080204" pitchFamily="49" charset="-128"/>
              <a:ea typeface="ＭＳ ゴシック" panose="020B0609070205080204" pitchFamily="49" charset="-128"/>
            </a:rPr>
            <a:t>　特別な配慮や支援を必要とする子供の理解</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Ｅ</a:t>
          </a:r>
          <a:r>
            <a:rPr kumimoji="1" lang="en-US" altLang="ja-JP" sz="900">
              <a:latin typeface="ＭＳ ゴシック" panose="020B0609070205080204" pitchFamily="49" charset="-128"/>
              <a:ea typeface="ＭＳ ゴシック" panose="020B0609070205080204" pitchFamily="49" charset="-128"/>
            </a:rPr>
            <a:t>16</a:t>
          </a:r>
          <a:r>
            <a:rPr kumimoji="1" lang="ja-JP" altLang="en-US" sz="900">
              <a:latin typeface="ＭＳ ゴシック" panose="020B0609070205080204" pitchFamily="49" charset="-128"/>
              <a:ea typeface="ＭＳ ゴシック" panose="020B0609070205080204" pitchFamily="49" charset="-128"/>
            </a:rPr>
            <a:t>　学習上・生活上の支援</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17</a:t>
          </a:r>
          <a:r>
            <a:rPr kumimoji="1" lang="ja-JP" altLang="en-US" sz="900">
              <a:latin typeface="ＭＳ ゴシック" panose="020B0609070205080204" pitchFamily="49" charset="-128"/>
              <a:ea typeface="ＭＳ ゴシック" panose="020B0609070205080204" pitchFamily="49" charset="-128"/>
            </a:rPr>
            <a:t>　学習指導に関するＩＣＴ利活用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18</a:t>
          </a:r>
          <a:r>
            <a:rPr kumimoji="1" lang="ja-JP" altLang="en-US" sz="900">
              <a:latin typeface="ＭＳ ゴシック" panose="020B0609070205080204" pitchFamily="49" charset="-128"/>
              <a:ea typeface="ＭＳ ゴシック" panose="020B0609070205080204" pitchFamily="49" charset="-128"/>
            </a:rPr>
            <a:t>　生徒指導に関するＩＣＴ利活用</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Ｆ</a:t>
          </a:r>
          <a:r>
            <a:rPr kumimoji="1" lang="en-US" altLang="ja-JP" sz="900">
              <a:latin typeface="ＭＳ ゴシック" panose="020B0609070205080204" pitchFamily="49" charset="-128"/>
              <a:ea typeface="ＭＳ ゴシック" panose="020B0609070205080204" pitchFamily="49" charset="-128"/>
            </a:rPr>
            <a:t>19</a:t>
          </a:r>
          <a:r>
            <a:rPr kumimoji="1" lang="ja-JP" altLang="en-US" sz="900">
              <a:latin typeface="ＭＳ ゴシック" panose="020B0609070205080204" pitchFamily="49" charset="-128"/>
              <a:ea typeface="ＭＳ ゴシック" panose="020B0609070205080204" pitchFamily="49" charset="-128"/>
            </a:rPr>
            <a:t>　ＩＣＴによる校務効率化</a:t>
          </a:r>
        </a:p>
      </xdr:txBody>
    </xdr:sp>
    <xdr:clientData/>
  </xdr:twoCellAnchor>
  <xdr:twoCellAnchor>
    <xdr:from>
      <xdr:col>14</xdr:col>
      <xdr:colOff>149683</xdr:colOff>
      <xdr:row>246</xdr:row>
      <xdr:rowOff>431344</xdr:rowOff>
    </xdr:from>
    <xdr:to>
      <xdr:col>29</xdr:col>
      <xdr:colOff>231326</xdr:colOff>
      <xdr:row>258</xdr:row>
      <xdr:rowOff>217713</xdr:rowOff>
    </xdr:to>
    <xdr:graphicFrame macro="">
      <xdr:nvGraphicFramePr>
        <xdr:cNvPr id="4" name="グラフ 3">
          <a:extLst>
            <a:ext uri="{FF2B5EF4-FFF2-40B4-BE49-F238E27FC236}">
              <a16:creationId xmlns:a16="http://schemas.microsoft.com/office/drawing/2014/main" id="{622CE9BB-A88F-4CD9-7C4F-EAE26695F6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4.9989318521683403E-2"/>
    <pageSetUpPr fitToPage="1"/>
  </sheetPr>
  <dimension ref="B4:N4"/>
  <sheetViews>
    <sheetView showGridLines="0" tabSelected="1" view="pageBreakPreview" zoomScaleNormal="80" zoomScaleSheetLayoutView="100" workbookViewId="0">
      <selection activeCell="L1" sqref="L1"/>
    </sheetView>
  </sheetViews>
  <sheetFormatPr defaultRowHeight="13"/>
  <cols>
    <col min="11" max="11" width="9" customWidth="1"/>
  </cols>
  <sheetData>
    <row r="4" spans="2:14" ht="14">
      <c r="B4" s="236"/>
      <c r="N4" s="236"/>
    </row>
  </sheetData>
  <sheetProtection selectLockedCells="1" selectUnlockedCells="1"/>
  <phoneticPr fontId="2"/>
  <printOptions horizontalCentered="1"/>
  <pageMargins left="0.51181102362204722" right="0.51181102362204722" top="0.59055118110236227" bottom="0.59055118110236227" header="0" footer="0"/>
  <pageSetup paperSize="9" scale="98" fitToHeight="0" orientation="portrait" r:id="rId1"/>
  <rowBreaks count="2" manualBreakCount="2">
    <brk id="62" max="10" man="1"/>
    <brk id="124" max="10" man="1"/>
  </rowBreaks>
  <colBreaks count="2" manualBreakCount="2">
    <brk id="10" max="249" man="1"/>
    <brk id="12"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2060"/>
    <pageSetUpPr fitToPage="1"/>
  </sheetPr>
  <dimension ref="A1:CA278"/>
  <sheetViews>
    <sheetView showGridLines="0" showZeros="0" zoomScaleNormal="100" zoomScaleSheetLayoutView="100" workbookViewId="0">
      <selection activeCell="K4" sqref="K4:O4"/>
    </sheetView>
  </sheetViews>
  <sheetFormatPr defaultColWidth="9" defaultRowHeight="13"/>
  <cols>
    <col min="1" max="1" width="3.90625" style="173" customWidth="1"/>
    <col min="2" max="4" width="3.90625" style="172" customWidth="1"/>
    <col min="5" max="43" width="3.90625" style="173" customWidth="1"/>
    <col min="44" max="48" width="3.90625" style="173" hidden="1" customWidth="1"/>
    <col min="49" max="50" width="3.90625" style="172" hidden="1" customWidth="1"/>
    <col min="51" max="79" width="3.90625" style="173" hidden="1" customWidth="1"/>
    <col min="80" max="90" width="3.90625" style="173" customWidth="1"/>
    <col min="91" max="16384" width="9" style="173"/>
  </cols>
  <sheetData>
    <row r="1" spans="1:49" s="139" customFormat="1" ht="14">
      <c r="A1" s="252"/>
      <c r="B1" s="253"/>
      <c r="C1" s="253"/>
      <c r="D1" s="253"/>
      <c r="E1" s="252"/>
      <c r="F1" s="252"/>
      <c r="G1" s="252"/>
      <c r="H1" s="252"/>
      <c r="I1" s="252"/>
      <c r="J1" s="252"/>
      <c r="K1" s="252"/>
      <c r="L1" s="252"/>
      <c r="M1" s="252"/>
      <c r="N1" s="252"/>
      <c r="O1" s="252"/>
      <c r="P1" s="252"/>
      <c r="Q1" s="252"/>
      <c r="R1" s="252"/>
      <c r="S1" s="252"/>
      <c r="T1" s="252"/>
      <c r="U1" s="252"/>
      <c r="V1" s="252"/>
      <c r="W1" s="252"/>
      <c r="X1" s="252"/>
      <c r="Y1" s="252"/>
      <c r="Z1" s="252"/>
      <c r="AA1" s="252"/>
      <c r="AB1" s="140"/>
      <c r="AV1" s="140"/>
      <c r="AW1" s="140"/>
    </row>
    <row r="2" spans="1:49" s="139" customFormat="1" ht="19">
      <c r="A2" s="252"/>
      <c r="B2" s="254" t="s">
        <v>291</v>
      </c>
      <c r="C2" s="253"/>
      <c r="D2" s="253"/>
      <c r="E2" s="252"/>
      <c r="F2" s="252"/>
      <c r="G2" s="252"/>
      <c r="H2" s="252"/>
      <c r="I2" s="252"/>
      <c r="J2" s="252"/>
      <c r="K2" s="252"/>
      <c r="L2" s="252"/>
      <c r="M2" s="252"/>
      <c r="N2" s="252"/>
      <c r="O2" s="252"/>
      <c r="P2" s="252"/>
      <c r="Q2" s="252"/>
      <c r="R2" s="252"/>
      <c r="S2" s="252"/>
      <c r="T2" s="252"/>
      <c r="U2" s="252"/>
      <c r="V2" s="252"/>
      <c r="W2" s="252"/>
      <c r="X2" s="252"/>
      <c r="Y2" s="252"/>
      <c r="Z2" s="252"/>
      <c r="AA2" s="252"/>
      <c r="AB2" s="140"/>
      <c r="AV2" s="140"/>
      <c r="AW2" s="140"/>
    </row>
    <row r="3" spans="1:49" s="139" customFormat="1" ht="14">
      <c r="A3" s="252"/>
      <c r="B3" s="442" t="s">
        <v>9</v>
      </c>
      <c r="C3" s="442"/>
      <c r="D3" s="442"/>
      <c r="E3" s="442"/>
      <c r="F3" s="301" t="s">
        <v>286</v>
      </c>
      <c r="G3" s="301"/>
      <c r="H3" s="301"/>
      <c r="I3" s="301"/>
      <c r="J3" s="301"/>
      <c r="K3" s="442" t="s">
        <v>292</v>
      </c>
      <c r="L3" s="442"/>
      <c r="M3" s="442"/>
      <c r="N3" s="442"/>
      <c r="O3" s="442"/>
      <c r="P3" s="252"/>
      <c r="Q3" s="252"/>
      <c r="R3" s="252"/>
      <c r="S3" s="252"/>
      <c r="T3" s="252"/>
      <c r="U3" s="252"/>
      <c r="V3" s="252"/>
      <c r="W3" s="252"/>
      <c r="X3" s="252"/>
      <c r="Y3" s="252"/>
      <c r="Z3" s="252"/>
      <c r="AA3" s="252"/>
      <c r="AB3" s="140"/>
      <c r="AV3" s="140"/>
      <c r="AW3" s="140"/>
    </row>
    <row r="4" spans="1:49" s="139" customFormat="1" ht="14">
      <c r="A4" s="252"/>
      <c r="B4" s="442" t="s">
        <v>287</v>
      </c>
      <c r="C4" s="442"/>
      <c r="D4" s="442"/>
      <c r="E4" s="442"/>
      <c r="F4" s="443">
        <f>'様式3　計画書'!F4:J4</f>
        <v>45778</v>
      </c>
      <c r="G4" s="443"/>
      <c r="H4" s="443"/>
      <c r="I4" s="443"/>
      <c r="J4" s="443"/>
      <c r="K4" s="444"/>
      <c r="L4" s="445"/>
      <c r="M4" s="445"/>
      <c r="N4" s="445"/>
      <c r="O4" s="445"/>
      <c r="P4" s="252"/>
      <c r="Q4" s="252"/>
      <c r="R4" s="252"/>
      <c r="S4" s="252"/>
      <c r="T4" s="252"/>
      <c r="U4" s="252"/>
      <c r="V4" s="252"/>
      <c r="W4" s="252"/>
      <c r="X4" s="252"/>
      <c r="Y4" s="252"/>
      <c r="Z4" s="252"/>
      <c r="AA4" s="252"/>
      <c r="AB4" s="140"/>
      <c r="AV4" s="140"/>
      <c r="AW4" s="140"/>
    </row>
    <row r="5" spans="1:49" s="139" customFormat="1" ht="14">
      <c r="A5" s="252"/>
      <c r="B5" s="442" t="s">
        <v>288</v>
      </c>
      <c r="C5" s="442"/>
      <c r="D5" s="442"/>
      <c r="E5" s="442"/>
      <c r="F5" s="443">
        <f>'様式3　計画書'!F5:J5</f>
        <v>45779</v>
      </c>
      <c r="G5" s="443"/>
      <c r="H5" s="443"/>
      <c r="I5" s="443"/>
      <c r="J5" s="443"/>
      <c r="K5" s="444"/>
      <c r="L5" s="445"/>
      <c r="M5" s="445"/>
      <c r="N5" s="445"/>
      <c r="O5" s="445"/>
      <c r="P5" s="252"/>
      <c r="Q5" s="252"/>
      <c r="R5" s="252"/>
      <c r="S5" s="252"/>
      <c r="T5" s="252"/>
      <c r="U5" s="252"/>
      <c r="V5" s="252"/>
      <c r="W5" s="252"/>
      <c r="X5" s="252"/>
      <c r="Y5" s="252"/>
      <c r="Z5" s="252"/>
      <c r="AA5" s="252"/>
      <c r="AB5" s="140"/>
      <c r="AV5" s="140"/>
      <c r="AW5" s="140"/>
    </row>
    <row r="6" spans="1:49" s="139" customFormat="1" ht="14">
      <c r="A6" s="252"/>
      <c r="B6" s="442" t="s">
        <v>289</v>
      </c>
      <c r="C6" s="442"/>
      <c r="D6" s="442"/>
      <c r="E6" s="442"/>
      <c r="F6" s="443">
        <f>'様式3　計画書'!F6:J6</f>
        <v>45780</v>
      </c>
      <c r="G6" s="443"/>
      <c r="H6" s="443"/>
      <c r="I6" s="443"/>
      <c r="J6" s="443"/>
      <c r="K6" s="444"/>
      <c r="L6" s="445"/>
      <c r="M6" s="445"/>
      <c r="N6" s="445"/>
      <c r="O6" s="445"/>
      <c r="P6" s="252"/>
      <c r="Q6" s="252"/>
      <c r="R6" s="252"/>
      <c r="S6" s="252"/>
      <c r="T6" s="252"/>
      <c r="U6" s="252"/>
      <c r="V6" s="252"/>
      <c r="W6" s="252"/>
      <c r="X6" s="252"/>
      <c r="Y6" s="252"/>
      <c r="Z6" s="252"/>
      <c r="AA6" s="252"/>
      <c r="AB6" s="140"/>
      <c r="AV6" s="140"/>
      <c r="AW6" s="140"/>
    </row>
    <row r="7" spans="1:49" s="139" customFormat="1" ht="14">
      <c r="A7" s="252"/>
      <c r="B7" s="252" t="s">
        <v>293</v>
      </c>
      <c r="C7" s="253"/>
      <c r="D7" s="253"/>
      <c r="E7" s="252"/>
      <c r="F7" s="252"/>
      <c r="G7" s="252"/>
      <c r="H7" s="252"/>
      <c r="I7" s="252"/>
      <c r="J7" s="252"/>
      <c r="K7" s="252"/>
      <c r="L7" s="252"/>
      <c r="M7" s="252"/>
      <c r="N7" s="252"/>
      <c r="O7" s="252"/>
      <c r="P7" s="252"/>
      <c r="Q7" s="252"/>
      <c r="R7" s="252"/>
      <c r="S7" s="252"/>
      <c r="T7" s="252"/>
      <c r="U7" s="252"/>
      <c r="V7" s="252"/>
      <c r="W7" s="252"/>
      <c r="X7" s="252"/>
      <c r="Y7" s="252"/>
      <c r="Z7" s="252"/>
      <c r="AA7" s="252"/>
      <c r="AB7" s="140"/>
      <c r="AV7" s="140"/>
      <c r="AW7" s="140"/>
    </row>
    <row r="8" spans="1:49" s="139" customFormat="1" ht="14">
      <c r="A8" s="252"/>
      <c r="B8" s="253"/>
      <c r="C8" s="253"/>
      <c r="D8" s="253"/>
      <c r="E8" s="252"/>
      <c r="F8" s="252"/>
      <c r="G8" s="252"/>
      <c r="H8" s="252"/>
      <c r="I8" s="252"/>
      <c r="J8" s="252"/>
      <c r="K8" s="252"/>
      <c r="L8" s="252"/>
      <c r="M8" s="252"/>
      <c r="N8" s="252"/>
      <c r="O8" s="252"/>
      <c r="P8" s="252"/>
      <c r="Q8" s="252"/>
      <c r="R8" s="252"/>
      <c r="S8" s="252"/>
      <c r="T8" s="252"/>
      <c r="U8" s="252"/>
      <c r="V8" s="252"/>
      <c r="W8" s="252"/>
      <c r="X8" s="252"/>
      <c r="Y8" s="252"/>
      <c r="Z8" s="252"/>
      <c r="AA8" s="252"/>
      <c r="AB8" s="140"/>
      <c r="AV8" s="140"/>
      <c r="AW8" s="140"/>
    </row>
    <row r="9" spans="1:49" s="139" customFormat="1" ht="18.75" customHeight="1">
      <c r="A9" s="139" t="s">
        <v>192</v>
      </c>
      <c r="B9" s="140"/>
      <c r="C9" s="140"/>
      <c r="D9" s="140"/>
      <c r="X9" s="140"/>
      <c r="Y9" s="140"/>
      <c r="Z9" s="140"/>
      <c r="AA9" s="140"/>
      <c r="AB9" s="140"/>
      <c r="AC9" s="140"/>
      <c r="AD9" s="140"/>
      <c r="AE9" s="140"/>
      <c r="AF9" s="140"/>
      <c r="AG9" s="140"/>
      <c r="AH9" s="140"/>
      <c r="AJ9" s="140"/>
      <c r="AK9" s="140"/>
    </row>
    <row r="10" spans="1:49" s="139" customFormat="1" ht="12" customHeight="1">
      <c r="A10" s="141"/>
      <c r="B10" s="140"/>
      <c r="C10" s="140"/>
      <c r="D10" s="140"/>
      <c r="E10" s="141"/>
      <c r="F10" s="141"/>
      <c r="G10" s="141"/>
      <c r="H10" s="141"/>
      <c r="I10" s="141"/>
      <c r="J10" s="141"/>
      <c r="K10" s="141"/>
      <c r="L10" s="141"/>
      <c r="M10" s="141"/>
      <c r="N10" s="141"/>
      <c r="O10" s="141"/>
      <c r="P10" s="141"/>
      <c r="Q10" s="141"/>
      <c r="R10" s="141"/>
      <c r="S10" s="141"/>
      <c r="T10" s="141"/>
      <c r="U10" s="141"/>
      <c r="V10" s="140"/>
      <c r="W10" s="140"/>
      <c r="X10" s="140"/>
      <c r="Y10" s="140"/>
      <c r="Z10" s="140"/>
      <c r="AA10" s="140"/>
      <c r="AB10" s="140"/>
      <c r="AC10" s="140"/>
      <c r="AD10" s="140"/>
      <c r="AE10" s="140"/>
      <c r="AF10" s="140"/>
      <c r="AG10" s="140"/>
      <c r="AH10" s="140"/>
      <c r="AJ10" s="140"/>
      <c r="AK10" s="140"/>
    </row>
    <row r="11" spans="1:49" s="139" customFormat="1" ht="30" customHeight="1">
      <c r="A11" s="141"/>
      <c r="B11" s="141"/>
      <c r="D11" s="304" t="s">
        <v>91</v>
      </c>
      <c r="E11" s="304"/>
      <c r="F11" s="304"/>
      <c r="G11" s="304"/>
      <c r="H11" s="304"/>
      <c r="I11" s="304"/>
      <c r="J11" s="304"/>
      <c r="K11" s="304"/>
      <c r="L11" s="304"/>
      <c r="M11" s="304"/>
      <c r="N11" s="304"/>
      <c r="O11" s="304"/>
      <c r="P11" s="304"/>
      <c r="Q11" s="304"/>
      <c r="R11" s="304"/>
      <c r="S11" s="304"/>
      <c r="T11" s="304"/>
      <c r="U11" s="304"/>
      <c r="V11" s="304"/>
      <c r="W11" s="304"/>
      <c r="X11" s="142"/>
      <c r="Y11" s="142"/>
      <c r="Z11" s="142"/>
      <c r="AA11" s="143"/>
      <c r="AB11" s="143"/>
      <c r="AC11" s="143"/>
      <c r="AD11" s="143"/>
      <c r="AE11" s="143"/>
      <c r="AF11" s="143"/>
      <c r="AG11" s="143"/>
      <c r="AH11" s="143"/>
      <c r="AJ11" s="140"/>
      <c r="AK11" s="140"/>
    </row>
    <row r="12" spans="1:49" s="139" customFormat="1" ht="12" customHeight="1">
      <c r="A12" s="141"/>
      <c r="B12" s="140"/>
      <c r="C12" s="140"/>
      <c r="D12" s="140"/>
      <c r="E12" s="141"/>
      <c r="F12" s="141"/>
      <c r="G12" s="141"/>
      <c r="H12" s="141"/>
      <c r="I12" s="141"/>
      <c r="J12" s="141"/>
      <c r="K12" s="141"/>
      <c r="L12" s="141"/>
      <c r="M12" s="141"/>
      <c r="N12" s="141"/>
      <c r="O12" s="141"/>
      <c r="P12" s="141"/>
      <c r="Q12" s="141"/>
      <c r="R12" s="141"/>
      <c r="S12" s="141"/>
      <c r="T12" s="141"/>
      <c r="U12" s="141"/>
      <c r="V12" s="140"/>
      <c r="W12" s="140"/>
      <c r="X12" s="140"/>
      <c r="Y12" s="140"/>
      <c r="Z12" s="140"/>
      <c r="AA12" s="140"/>
      <c r="AB12" s="140"/>
      <c r="AC12" s="140"/>
      <c r="AD12" s="140"/>
      <c r="AE12" s="140"/>
      <c r="AF12" s="140"/>
      <c r="AG12" s="140"/>
      <c r="AH12" s="140"/>
      <c r="AJ12" s="140"/>
      <c r="AK12" s="140"/>
    </row>
    <row r="13" spans="1:49" s="139" customFormat="1" ht="22.5" customHeight="1">
      <c r="B13" s="290" t="s">
        <v>19</v>
      </c>
      <c r="C13" s="290"/>
      <c r="D13" s="290"/>
      <c r="E13" s="440">
        <f>'様式3　計画書'!E13</f>
        <v>0</v>
      </c>
      <c r="F13" s="440"/>
      <c r="G13" s="440"/>
      <c r="H13" s="440"/>
      <c r="I13" s="440"/>
      <c r="J13" s="440"/>
      <c r="K13" s="440"/>
      <c r="L13" s="440"/>
      <c r="M13" s="440"/>
      <c r="N13" s="440"/>
      <c r="O13" s="440"/>
      <c r="P13" s="440"/>
      <c r="Q13" s="440"/>
      <c r="U13" s="448"/>
      <c r="V13" s="234"/>
      <c r="W13" s="234"/>
      <c r="X13" s="234"/>
      <c r="Y13" s="234"/>
      <c r="Z13" s="234"/>
      <c r="AJ13" s="140"/>
      <c r="AK13" s="140"/>
    </row>
    <row r="14" spans="1:49" s="139" customFormat="1" ht="22.5" customHeight="1">
      <c r="A14" s="140"/>
      <c r="B14" s="290" t="s">
        <v>32</v>
      </c>
      <c r="C14" s="290"/>
      <c r="D14" s="290"/>
      <c r="E14" s="440">
        <f>'様式3　計画書'!E14</f>
        <v>0</v>
      </c>
      <c r="F14" s="440"/>
      <c r="G14" s="440"/>
      <c r="H14" s="440"/>
      <c r="I14" s="440"/>
      <c r="J14" s="440"/>
      <c r="K14" s="440"/>
      <c r="L14" s="440"/>
      <c r="M14" s="440"/>
      <c r="N14" s="440"/>
      <c r="O14" s="440"/>
      <c r="P14" s="440"/>
      <c r="Q14" s="440"/>
      <c r="R14" s="140"/>
      <c r="S14" s="140"/>
      <c r="T14" s="140"/>
      <c r="U14" s="448"/>
      <c r="V14" s="234"/>
      <c r="W14" s="234"/>
      <c r="X14" s="234"/>
      <c r="Y14" s="234"/>
      <c r="Z14" s="234"/>
      <c r="AJ14" s="140"/>
      <c r="AK14" s="140"/>
    </row>
    <row r="15" spans="1:49" s="139" customFormat="1" ht="22.5" customHeight="1">
      <c r="A15" s="140"/>
      <c r="B15" s="290" t="s">
        <v>33</v>
      </c>
      <c r="C15" s="290"/>
      <c r="D15" s="290"/>
      <c r="E15" s="305"/>
      <c r="F15" s="305"/>
      <c r="G15" s="305"/>
      <c r="H15" s="305"/>
      <c r="I15" s="305"/>
      <c r="J15" s="305"/>
      <c r="K15" s="305"/>
      <c r="L15" s="305"/>
      <c r="M15" s="305"/>
      <c r="N15" s="305"/>
      <c r="O15" s="305"/>
      <c r="P15" s="305"/>
      <c r="Q15" s="305"/>
      <c r="R15" s="140"/>
      <c r="S15" s="140"/>
      <c r="T15" s="140"/>
      <c r="U15" s="448"/>
      <c r="V15" s="234"/>
      <c r="W15" s="234"/>
      <c r="X15" s="234"/>
      <c r="Y15" s="234"/>
      <c r="Z15" s="234"/>
      <c r="AJ15" s="140"/>
      <c r="AK15" s="140"/>
    </row>
    <row r="16" spans="1:49" s="139" customFormat="1" ht="22.5" customHeight="1">
      <c r="A16" s="140"/>
      <c r="B16" s="290" t="s">
        <v>79</v>
      </c>
      <c r="C16" s="290"/>
      <c r="D16" s="290"/>
      <c r="E16" s="305"/>
      <c r="F16" s="305"/>
      <c r="G16" s="305"/>
      <c r="H16" s="305"/>
      <c r="I16" s="305"/>
      <c r="J16" s="305"/>
      <c r="K16" s="305"/>
      <c r="L16" s="305"/>
      <c r="M16" s="305"/>
      <c r="N16" s="305"/>
      <c r="O16" s="305"/>
      <c r="P16" s="305"/>
      <c r="Q16" s="305"/>
      <c r="R16" s="140"/>
      <c r="S16" s="140"/>
      <c r="T16" s="140"/>
      <c r="U16" s="448"/>
      <c r="V16" s="234"/>
      <c r="W16" s="234"/>
      <c r="X16" s="234"/>
      <c r="Y16" s="234"/>
      <c r="Z16" s="234"/>
      <c r="AJ16" s="140"/>
      <c r="AK16" s="140"/>
    </row>
    <row r="17" spans="1:79" ht="15" customHeight="1">
      <c r="A17" s="172"/>
      <c r="E17" s="172"/>
      <c r="F17" s="172"/>
      <c r="G17" s="172"/>
      <c r="H17" s="172"/>
      <c r="I17" s="172"/>
      <c r="J17" s="172"/>
    </row>
    <row r="18" spans="1:79" ht="36.75" customHeight="1">
      <c r="A18" s="174" t="s">
        <v>9</v>
      </c>
      <c r="B18" s="174" t="s">
        <v>2</v>
      </c>
      <c r="C18" s="174" t="s">
        <v>0</v>
      </c>
      <c r="D18" s="174" t="s">
        <v>30</v>
      </c>
      <c r="E18" s="431" t="s">
        <v>89</v>
      </c>
      <c r="F18" s="431"/>
      <c r="G18" s="431"/>
      <c r="H18" s="431" t="s">
        <v>48</v>
      </c>
      <c r="I18" s="431"/>
      <c r="J18" s="434" t="s">
        <v>75</v>
      </c>
      <c r="K18" s="434"/>
      <c r="L18" s="431" t="s">
        <v>90</v>
      </c>
      <c r="M18" s="431"/>
      <c r="N18" s="431"/>
      <c r="O18" s="431"/>
      <c r="P18" s="431"/>
      <c r="Q18" s="431"/>
      <c r="R18" s="431"/>
      <c r="S18" s="431"/>
      <c r="T18" s="431"/>
      <c r="U18" s="431"/>
      <c r="V18" s="431"/>
      <c r="W18" s="431"/>
      <c r="X18" s="429" t="s">
        <v>78</v>
      </c>
      <c r="Y18" s="429"/>
      <c r="Z18" s="429" t="s">
        <v>77</v>
      </c>
      <c r="AA18" s="429"/>
      <c r="AB18" s="175"/>
      <c r="AC18" s="175"/>
      <c r="AD18" s="175"/>
      <c r="AE18" s="175"/>
      <c r="AF18" s="175"/>
      <c r="AG18" s="175"/>
      <c r="AH18" s="175"/>
      <c r="AI18" s="175"/>
      <c r="AJ18" s="175"/>
      <c r="AK18" s="175"/>
      <c r="AL18" s="175"/>
      <c r="AM18" s="175"/>
      <c r="AN18" s="175"/>
      <c r="AO18" s="175"/>
      <c r="AP18" s="175"/>
      <c r="AQ18" s="175"/>
      <c r="BN18" s="173" t="s">
        <v>80</v>
      </c>
      <c r="BO18" s="173" t="s">
        <v>81</v>
      </c>
    </row>
    <row r="19" spans="1:79" ht="36.75" customHeight="1">
      <c r="A19" s="176" t="s">
        <v>21</v>
      </c>
      <c r="B19" s="176">
        <v>5</v>
      </c>
      <c r="C19" s="176">
        <v>19</v>
      </c>
      <c r="D19" s="177">
        <f>IF(B19&lt;4,DATE(2024,B19,C19),DATE(2023,B19,C19))</f>
        <v>45065</v>
      </c>
      <c r="E19" s="430" t="s">
        <v>38</v>
      </c>
      <c r="F19" s="430"/>
      <c r="G19" s="430"/>
      <c r="H19" s="430" t="s">
        <v>43</v>
      </c>
      <c r="I19" s="430"/>
      <c r="J19" s="435" t="s">
        <v>49</v>
      </c>
      <c r="K19" s="435"/>
      <c r="L19" s="438" t="s">
        <v>98</v>
      </c>
      <c r="M19" s="438"/>
      <c r="N19" s="438"/>
      <c r="O19" s="438"/>
      <c r="P19" s="438"/>
      <c r="Q19" s="438"/>
      <c r="R19" s="438"/>
      <c r="S19" s="438"/>
      <c r="T19" s="438"/>
      <c r="U19" s="438"/>
      <c r="V19" s="438"/>
      <c r="W19" s="438"/>
      <c r="X19" s="439" t="s">
        <v>6</v>
      </c>
      <c r="Y19" s="439"/>
      <c r="Z19" s="430" t="s">
        <v>26</v>
      </c>
      <c r="AA19" s="430"/>
      <c r="AB19" s="178"/>
      <c r="AH19" s="178"/>
      <c r="AI19" s="178"/>
      <c r="AJ19" s="178"/>
      <c r="AK19" s="178"/>
      <c r="AL19" s="178"/>
      <c r="AM19" s="178"/>
      <c r="AN19" s="178"/>
      <c r="AO19" s="178"/>
      <c r="AP19" s="178"/>
      <c r="AQ19" s="178"/>
      <c r="AR19" s="425" t="s">
        <v>35</v>
      </c>
      <c r="AS19" s="425"/>
      <c r="AT19" s="425"/>
      <c r="AU19" s="425"/>
      <c r="AV19" s="179"/>
      <c r="AW19" s="446" t="s">
        <v>23</v>
      </c>
      <c r="AX19" s="446"/>
      <c r="AY19" s="173" t="s">
        <v>250</v>
      </c>
      <c r="BN19" s="173" t="s">
        <v>3</v>
      </c>
      <c r="BO19" s="173" t="s">
        <v>3</v>
      </c>
      <c r="BR19" s="173">
        <v>1</v>
      </c>
      <c r="BT19" s="173" t="s">
        <v>49</v>
      </c>
      <c r="BV19" s="173" t="s">
        <v>67</v>
      </c>
      <c r="BY19" s="173">
        <f>IFERROR('様式3　計画書'!E20,"")</f>
        <v>0</v>
      </c>
      <c r="BZ19" s="195" t="s">
        <v>243</v>
      </c>
      <c r="CA19" s="248">
        <f>$N$248</f>
        <v>0</v>
      </c>
    </row>
    <row r="20" spans="1:79" ht="36.75" customHeight="1" thickBot="1">
      <c r="A20" s="180">
        <v>1</v>
      </c>
      <c r="B20" s="181"/>
      <c r="C20" s="181"/>
      <c r="D20" s="182" t="str">
        <f>IF(B20="","",IF(B20&lt;4,DATE(2026,B20,C20),DATE(2025,B20,C20)))</f>
        <v/>
      </c>
      <c r="E20" s="432"/>
      <c r="F20" s="441"/>
      <c r="G20" s="433"/>
      <c r="H20" s="432"/>
      <c r="I20" s="433"/>
      <c r="J20" s="436"/>
      <c r="K20" s="437"/>
      <c r="L20" s="396"/>
      <c r="M20" s="397"/>
      <c r="N20" s="397"/>
      <c r="O20" s="397"/>
      <c r="P20" s="397"/>
      <c r="Q20" s="397"/>
      <c r="R20" s="397"/>
      <c r="S20" s="397"/>
      <c r="T20" s="397"/>
      <c r="U20" s="397"/>
      <c r="V20" s="397"/>
      <c r="W20" s="398"/>
      <c r="X20" s="394"/>
      <c r="Y20" s="395"/>
      <c r="Z20" s="383"/>
      <c r="AA20" s="385"/>
      <c r="AB20" s="178"/>
      <c r="AH20" s="178"/>
      <c r="AI20" s="178"/>
      <c r="AJ20" s="178"/>
      <c r="AK20" s="178"/>
      <c r="AL20" s="178"/>
      <c r="AM20" s="178"/>
      <c r="AN20" s="178"/>
      <c r="AO20" s="178"/>
      <c r="AP20" s="178"/>
      <c r="AQ20" s="178"/>
      <c r="AR20" s="185">
        <v>1</v>
      </c>
      <c r="AS20" s="422" t="s">
        <v>36</v>
      </c>
      <c r="AT20" s="423"/>
      <c r="AU20" s="424"/>
      <c r="AV20" s="179"/>
      <c r="AW20" s="446" t="s">
        <v>43</v>
      </c>
      <c r="AX20" s="446"/>
      <c r="AY20" s="173" t="s">
        <v>11</v>
      </c>
      <c r="BN20" s="173" t="s">
        <v>4</v>
      </c>
      <c r="BO20" s="173" t="s">
        <v>4</v>
      </c>
      <c r="BR20" s="173">
        <v>2</v>
      </c>
      <c r="BT20" s="173" t="s">
        <v>50</v>
      </c>
      <c r="BV20" s="173" t="s">
        <v>68</v>
      </c>
      <c r="BY20" s="173">
        <f>IFERROR('様式3　計画書'!E21,"")</f>
        <v>0</v>
      </c>
      <c r="BZ20" s="195" t="s">
        <v>280</v>
      </c>
      <c r="CA20" s="248">
        <f>$N$252</f>
        <v>0</v>
      </c>
    </row>
    <row r="21" spans="1:79" ht="36.75" customHeight="1" thickTop="1">
      <c r="A21" s="145">
        <v>2</v>
      </c>
      <c r="B21" s="186"/>
      <c r="C21" s="186"/>
      <c r="D21" s="182" t="str">
        <f t="shared" ref="D21:D84" si="0">IF(B21="","",IF(B21&lt;4,DATE(2026,B21,C21),DATE(2025,B21,C21)))</f>
        <v/>
      </c>
      <c r="E21" s="383"/>
      <c r="F21" s="384"/>
      <c r="G21" s="385"/>
      <c r="H21" s="383"/>
      <c r="I21" s="385"/>
      <c r="J21" s="399"/>
      <c r="K21" s="400"/>
      <c r="L21" s="396"/>
      <c r="M21" s="397"/>
      <c r="N21" s="397"/>
      <c r="O21" s="397"/>
      <c r="P21" s="397"/>
      <c r="Q21" s="397"/>
      <c r="R21" s="397"/>
      <c r="S21" s="397"/>
      <c r="T21" s="397"/>
      <c r="U21" s="397"/>
      <c r="V21" s="397"/>
      <c r="W21" s="398"/>
      <c r="X21" s="394"/>
      <c r="Y21" s="395"/>
      <c r="Z21" s="383"/>
      <c r="AA21" s="385"/>
      <c r="AB21" s="178"/>
      <c r="AC21" s="426" t="s">
        <v>121</v>
      </c>
      <c r="AD21" s="427"/>
      <c r="AE21" s="427"/>
      <c r="AF21" s="427"/>
      <c r="AG21" s="428"/>
      <c r="AH21" s="178"/>
      <c r="AI21" s="178"/>
      <c r="AJ21" s="178"/>
      <c r="AK21" s="178"/>
      <c r="AL21" s="178"/>
      <c r="AM21" s="178"/>
      <c r="AN21" s="178"/>
      <c r="AO21" s="178"/>
      <c r="AP21" s="178"/>
      <c r="AQ21" s="178"/>
      <c r="AR21" s="185">
        <v>2</v>
      </c>
      <c r="AS21" s="422" t="s">
        <v>37</v>
      </c>
      <c r="AT21" s="423"/>
      <c r="AU21" s="424"/>
      <c r="AV21" s="179"/>
      <c r="AW21" s="446" t="s">
        <v>44</v>
      </c>
      <c r="AX21" s="446"/>
      <c r="AY21" s="173" t="s">
        <v>251</v>
      </c>
      <c r="BN21" s="173" t="s">
        <v>5</v>
      </c>
      <c r="BO21" s="173" t="s">
        <v>5</v>
      </c>
      <c r="BR21" s="173">
        <v>3</v>
      </c>
      <c r="BT21" s="173" t="s">
        <v>51</v>
      </c>
      <c r="BV21" s="173" t="s">
        <v>69</v>
      </c>
      <c r="BY21" s="173">
        <f>IFERROR('様式3　計画書'!E22,"")</f>
        <v>0</v>
      </c>
      <c r="BZ21" s="195" t="s">
        <v>281</v>
      </c>
      <c r="CA21" s="248">
        <f>$N$254</f>
        <v>0</v>
      </c>
    </row>
    <row r="22" spans="1:79" ht="36.75" customHeight="1">
      <c r="A22" s="145">
        <v>3</v>
      </c>
      <c r="B22" s="186"/>
      <c r="C22" s="186"/>
      <c r="D22" s="182" t="str">
        <f t="shared" si="0"/>
        <v/>
      </c>
      <c r="E22" s="383"/>
      <c r="F22" s="384"/>
      <c r="G22" s="385"/>
      <c r="H22" s="383"/>
      <c r="I22" s="385"/>
      <c r="J22" s="399"/>
      <c r="K22" s="400"/>
      <c r="L22" s="396"/>
      <c r="M22" s="397"/>
      <c r="N22" s="397"/>
      <c r="O22" s="397"/>
      <c r="P22" s="397"/>
      <c r="Q22" s="397"/>
      <c r="R22" s="397"/>
      <c r="S22" s="397"/>
      <c r="T22" s="397"/>
      <c r="U22" s="397"/>
      <c r="V22" s="397"/>
      <c r="W22" s="398"/>
      <c r="X22" s="394"/>
      <c r="Y22" s="395"/>
      <c r="Z22" s="383"/>
      <c r="AA22" s="385"/>
      <c r="AB22" s="178"/>
      <c r="AC22" s="183">
        <v>1</v>
      </c>
      <c r="AD22" s="419"/>
      <c r="AE22" s="420"/>
      <c r="AF22" s="421"/>
      <c r="AG22" s="184"/>
      <c r="AH22" s="178"/>
      <c r="AI22" s="178"/>
      <c r="AJ22" s="178"/>
      <c r="AK22" s="178"/>
      <c r="AL22" s="178"/>
      <c r="AM22" s="178"/>
      <c r="AN22" s="178"/>
      <c r="AO22" s="178"/>
      <c r="AP22" s="178"/>
      <c r="AQ22" s="178"/>
      <c r="AR22" s="185">
        <v>3</v>
      </c>
      <c r="AS22" s="422" t="s">
        <v>38</v>
      </c>
      <c r="AT22" s="423"/>
      <c r="AU22" s="424"/>
      <c r="AV22" s="179"/>
      <c r="AW22" s="446" t="s">
        <v>45</v>
      </c>
      <c r="AX22" s="446"/>
      <c r="AY22" s="173" t="s">
        <v>13</v>
      </c>
      <c r="BN22" s="173" t="s">
        <v>20</v>
      </c>
      <c r="BO22" s="173" t="s">
        <v>6</v>
      </c>
      <c r="BR22" s="173">
        <v>4</v>
      </c>
      <c r="BT22" s="173" t="s">
        <v>61</v>
      </c>
      <c r="BV22" s="173" t="s">
        <v>70</v>
      </c>
      <c r="BY22" s="173">
        <f>IFERROR('様式3　計画書'!E23,"")</f>
        <v>0</v>
      </c>
      <c r="BZ22" s="195" t="s">
        <v>282</v>
      </c>
      <c r="CA22" s="248">
        <f>$N$258</f>
        <v>0</v>
      </c>
    </row>
    <row r="23" spans="1:79" ht="36.75" customHeight="1">
      <c r="A23" s="145">
        <v>4</v>
      </c>
      <c r="B23" s="186"/>
      <c r="C23" s="186"/>
      <c r="D23" s="182" t="str">
        <f t="shared" si="0"/>
        <v/>
      </c>
      <c r="E23" s="383"/>
      <c r="F23" s="384"/>
      <c r="G23" s="385"/>
      <c r="H23" s="383"/>
      <c r="I23" s="385"/>
      <c r="J23" s="399"/>
      <c r="K23" s="400"/>
      <c r="L23" s="396"/>
      <c r="M23" s="397"/>
      <c r="N23" s="397"/>
      <c r="O23" s="397"/>
      <c r="P23" s="397"/>
      <c r="Q23" s="397"/>
      <c r="R23" s="397"/>
      <c r="S23" s="397"/>
      <c r="T23" s="397"/>
      <c r="U23" s="397"/>
      <c r="V23" s="397"/>
      <c r="W23" s="398"/>
      <c r="X23" s="394"/>
      <c r="Y23" s="395"/>
      <c r="Z23" s="383"/>
      <c r="AA23" s="385"/>
      <c r="AB23" s="178"/>
      <c r="AC23" s="183">
        <v>2</v>
      </c>
      <c r="AD23" s="419"/>
      <c r="AE23" s="420"/>
      <c r="AF23" s="421"/>
      <c r="AG23" s="184"/>
      <c r="AH23" s="178"/>
      <c r="AI23" s="178"/>
      <c r="AJ23" s="178"/>
      <c r="AK23" s="178"/>
      <c r="AL23" s="178"/>
      <c r="AM23" s="178"/>
      <c r="AN23" s="178"/>
      <c r="AO23" s="178"/>
      <c r="AP23" s="178"/>
      <c r="AQ23" s="178"/>
      <c r="AR23" s="185">
        <v>4</v>
      </c>
      <c r="AS23" s="422" t="s">
        <v>39</v>
      </c>
      <c r="AT23" s="423"/>
      <c r="AU23" s="424"/>
      <c r="AV23" s="179"/>
      <c r="AW23" s="446" t="s">
        <v>25</v>
      </c>
      <c r="AX23" s="446"/>
      <c r="AY23" s="173" t="s">
        <v>14</v>
      </c>
      <c r="BN23" s="173" t="s">
        <v>7</v>
      </c>
      <c r="BO23" s="173" t="s">
        <v>206</v>
      </c>
      <c r="BR23" s="173">
        <v>5</v>
      </c>
      <c r="BT23" s="173" t="s">
        <v>52</v>
      </c>
      <c r="BV23" s="173" t="s">
        <v>71</v>
      </c>
      <c r="BY23" s="173">
        <f>IFERROR('様式3　計画書'!E24,"")</f>
        <v>0</v>
      </c>
      <c r="BZ23" s="195" t="s">
        <v>283</v>
      </c>
      <c r="CA23" s="248">
        <f>$N$262</f>
        <v>0</v>
      </c>
    </row>
    <row r="24" spans="1:79" ht="36.75" customHeight="1">
      <c r="A24" s="145">
        <v>5</v>
      </c>
      <c r="B24" s="186"/>
      <c r="C24" s="186"/>
      <c r="D24" s="182" t="str">
        <f t="shared" si="0"/>
        <v/>
      </c>
      <c r="E24" s="383"/>
      <c r="F24" s="384"/>
      <c r="G24" s="385"/>
      <c r="H24" s="383"/>
      <c r="I24" s="385"/>
      <c r="J24" s="399"/>
      <c r="K24" s="400"/>
      <c r="L24" s="396"/>
      <c r="M24" s="397"/>
      <c r="N24" s="397"/>
      <c r="O24" s="397"/>
      <c r="P24" s="397"/>
      <c r="Q24" s="397"/>
      <c r="R24" s="397"/>
      <c r="S24" s="397"/>
      <c r="T24" s="397"/>
      <c r="U24" s="397"/>
      <c r="V24" s="397"/>
      <c r="W24" s="398"/>
      <c r="X24" s="394"/>
      <c r="Y24" s="395"/>
      <c r="Z24" s="383"/>
      <c r="AA24" s="385"/>
      <c r="AB24" s="178"/>
      <c r="AC24" s="183">
        <v>3</v>
      </c>
      <c r="AD24" s="419"/>
      <c r="AE24" s="420"/>
      <c r="AF24" s="421"/>
      <c r="AG24" s="184"/>
      <c r="AH24" s="178"/>
      <c r="AI24" s="178"/>
      <c r="AJ24" s="178"/>
      <c r="AK24" s="178"/>
      <c r="AL24" s="178"/>
      <c r="AM24" s="178"/>
      <c r="AN24" s="178"/>
      <c r="AO24" s="178"/>
      <c r="AP24" s="178"/>
      <c r="AQ24" s="178"/>
      <c r="AR24" s="185">
        <v>5</v>
      </c>
      <c r="AS24" s="422" t="s">
        <v>40</v>
      </c>
      <c r="AT24" s="423"/>
      <c r="AU24" s="424"/>
      <c r="AV24" s="179"/>
      <c r="AW24" s="446" t="s">
        <v>26</v>
      </c>
      <c r="AX24" s="446"/>
      <c r="AY24" s="173" t="s">
        <v>15</v>
      </c>
      <c r="BN24" s="173" t="s">
        <v>206</v>
      </c>
      <c r="BO24" s="173" t="s">
        <v>207</v>
      </c>
      <c r="BR24" s="173">
        <v>6</v>
      </c>
      <c r="BT24" s="173" t="s">
        <v>53</v>
      </c>
      <c r="BV24" s="173" t="s">
        <v>72</v>
      </c>
      <c r="BY24" s="173">
        <f>IFERROR('様式3　計画書'!E25,"")</f>
        <v>0</v>
      </c>
      <c r="BZ24" s="195" t="s">
        <v>279</v>
      </c>
      <c r="CA24" s="248">
        <f>$N$264</f>
        <v>0</v>
      </c>
    </row>
    <row r="25" spans="1:79" ht="36.75" customHeight="1">
      <c r="A25" s="145">
        <v>6</v>
      </c>
      <c r="B25" s="186"/>
      <c r="C25" s="186"/>
      <c r="D25" s="182" t="str">
        <f t="shared" si="0"/>
        <v/>
      </c>
      <c r="E25" s="383"/>
      <c r="F25" s="384"/>
      <c r="G25" s="385"/>
      <c r="H25" s="383"/>
      <c r="I25" s="385"/>
      <c r="J25" s="399"/>
      <c r="K25" s="400"/>
      <c r="L25" s="396"/>
      <c r="M25" s="397"/>
      <c r="N25" s="397"/>
      <c r="O25" s="397"/>
      <c r="P25" s="397"/>
      <c r="Q25" s="397"/>
      <c r="R25" s="397"/>
      <c r="S25" s="397"/>
      <c r="T25" s="397"/>
      <c r="U25" s="397"/>
      <c r="V25" s="397"/>
      <c r="W25" s="398"/>
      <c r="X25" s="394"/>
      <c r="Y25" s="395"/>
      <c r="Z25" s="383"/>
      <c r="AA25" s="385"/>
      <c r="AB25" s="178"/>
      <c r="AC25" s="183">
        <v>4</v>
      </c>
      <c r="AD25" s="419"/>
      <c r="AE25" s="420"/>
      <c r="AF25" s="421"/>
      <c r="AG25" s="184"/>
      <c r="AH25" s="178"/>
      <c r="AI25" s="178"/>
      <c r="AJ25" s="178"/>
      <c r="AK25" s="178"/>
      <c r="AL25" s="178"/>
      <c r="AM25" s="178"/>
      <c r="AN25" s="178"/>
      <c r="AO25" s="178"/>
      <c r="AP25" s="178"/>
      <c r="AQ25" s="178"/>
      <c r="AR25" s="185">
        <v>6</v>
      </c>
      <c r="AS25" s="422" t="s">
        <v>41</v>
      </c>
      <c r="AT25" s="423"/>
      <c r="AU25" s="424"/>
      <c r="AV25" s="179"/>
      <c r="AW25" s="446" t="s">
        <v>210</v>
      </c>
      <c r="AX25" s="446"/>
      <c r="AY25" s="173" t="s">
        <v>253</v>
      </c>
      <c r="BN25" s="173" t="s">
        <v>207</v>
      </c>
      <c r="BR25" s="173">
        <v>7</v>
      </c>
      <c r="BT25" s="173" t="s">
        <v>54</v>
      </c>
      <c r="BY25" s="173">
        <f>IFERROR('様式3　計画書'!E26,"")</f>
        <v>0</v>
      </c>
    </row>
    <row r="26" spans="1:79" ht="36.75" customHeight="1">
      <c r="A26" s="145">
        <v>7</v>
      </c>
      <c r="B26" s="186"/>
      <c r="C26" s="186"/>
      <c r="D26" s="182" t="str">
        <f t="shared" si="0"/>
        <v/>
      </c>
      <c r="E26" s="383"/>
      <c r="F26" s="384"/>
      <c r="G26" s="385"/>
      <c r="H26" s="383"/>
      <c r="I26" s="385"/>
      <c r="J26" s="399"/>
      <c r="K26" s="400"/>
      <c r="L26" s="396"/>
      <c r="M26" s="397"/>
      <c r="N26" s="397"/>
      <c r="O26" s="397"/>
      <c r="P26" s="397"/>
      <c r="Q26" s="397"/>
      <c r="R26" s="397"/>
      <c r="S26" s="397"/>
      <c r="T26" s="397"/>
      <c r="U26" s="397"/>
      <c r="V26" s="397"/>
      <c r="W26" s="398"/>
      <c r="X26" s="394"/>
      <c r="Y26" s="395"/>
      <c r="Z26" s="383"/>
      <c r="AA26" s="385"/>
      <c r="AB26" s="178"/>
      <c r="AC26" s="183">
        <v>5</v>
      </c>
      <c r="AD26" s="419"/>
      <c r="AE26" s="420"/>
      <c r="AF26" s="421"/>
      <c r="AG26" s="184"/>
      <c r="AH26" s="178"/>
      <c r="AI26" s="178"/>
      <c r="AJ26" s="178"/>
      <c r="AK26" s="178"/>
      <c r="AL26" s="178"/>
      <c r="AM26" s="178"/>
      <c r="AN26" s="178"/>
      <c r="AO26" s="178"/>
      <c r="AP26" s="178"/>
      <c r="AQ26" s="178"/>
      <c r="AR26" s="185">
        <v>7</v>
      </c>
      <c r="AS26" s="422" t="s">
        <v>188</v>
      </c>
      <c r="AT26" s="423"/>
      <c r="AU26" s="424"/>
      <c r="AV26" s="179"/>
      <c r="AW26" s="446" t="s">
        <v>27</v>
      </c>
      <c r="AX26" s="446"/>
      <c r="AY26" s="173" t="s">
        <v>16</v>
      </c>
      <c r="BR26" s="173">
        <v>8</v>
      </c>
      <c r="BT26" s="173" t="s">
        <v>55</v>
      </c>
      <c r="BY26" s="173">
        <f>IFERROR('様式3　計画書'!E27,"")</f>
        <v>0</v>
      </c>
    </row>
    <row r="27" spans="1:79" ht="36.75" customHeight="1">
      <c r="A27" s="145">
        <v>8</v>
      </c>
      <c r="B27" s="186"/>
      <c r="C27" s="186"/>
      <c r="D27" s="182" t="str">
        <f t="shared" si="0"/>
        <v/>
      </c>
      <c r="E27" s="383"/>
      <c r="F27" s="384"/>
      <c r="G27" s="385"/>
      <c r="H27" s="383"/>
      <c r="I27" s="385"/>
      <c r="J27" s="399"/>
      <c r="K27" s="400"/>
      <c r="L27" s="396"/>
      <c r="M27" s="397"/>
      <c r="N27" s="397"/>
      <c r="O27" s="397"/>
      <c r="P27" s="397"/>
      <c r="Q27" s="397"/>
      <c r="R27" s="397"/>
      <c r="S27" s="397"/>
      <c r="T27" s="397"/>
      <c r="U27" s="397"/>
      <c r="V27" s="397"/>
      <c r="W27" s="398"/>
      <c r="X27" s="394"/>
      <c r="Y27" s="395"/>
      <c r="Z27" s="383"/>
      <c r="AA27" s="385"/>
      <c r="AB27" s="178"/>
      <c r="AC27" s="183">
        <v>6</v>
      </c>
      <c r="AD27" s="419"/>
      <c r="AE27" s="420"/>
      <c r="AF27" s="421"/>
      <c r="AG27" s="184"/>
      <c r="AH27" s="178"/>
      <c r="AI27" s="178"/>
      <c r="AJ27" s="178"/>
      <c r="AK27" s="178"/>
      <c r="AL27" s="178"/>
      <c r="AM27" s="178"/>
      <c r="AN27" s="178"/>
      <c r="AO27" s="178"/>
      <c r="AP27" s="178"/>
      <c r="AQ27" s="178"/>
      <c r="AR27" s="185" t="s">
        <v>190</v>
      </c>
      <c r="AS27" s="422" t="s">
        <v>42</v>
      </c>
      <c r="AT27" s="423"/>
      <c r="AU27" s="424"/>
      <c r="AW27" s="446" t="s">
        <v>46</v>
      </c>
      <c r="AX27" s="446"/>
      <c r="AY27" s="173" t="s">
        <v>254</v>
      </c>
      <c r="BR27" s="173">
        <v>9</v>
      </c>
      <c r="BT27" s="173" t="s">
        <v>62</v>
      </c>
      <c r="BY27" s="173">
        <f>IFERROR('様式3　計画書'!E28,"")</f>
        <v>0</v>
      </c>
    </row>
    <row r="28" spans="1:79" ht="36.75" customHeight="1">
      <c r="A28" s="145">
        <v>9</v>
      </c>
      <c r="B28" s="186"/>
      <c r="C28" s="186"/>
      <c r="D28" s="182" t="str">
        <f t="shared" si="0"/>
        <v/>
      </c>
      <c r="E28" s="383"/>
      <c r="F28" s="384"/>
      <c r="G28" s="385"/>
      <c r="H28" s="383"/>
      <c r="I28" s="385"/>
      <c r="J28" s="399"/>
      <c r="K28" s="400"/>
      <c r="L28" s="396"/>
      <c r="M28" s="397"/>
      <c r="N28" s="397"/>
      <c r="O28" s="397"/>
      <c r="P28" s="397"/>
      <c r="Q28" s="397"/>
      <c r="R28" s="397"/>
      <c r="S28" s="397"/>
      <c r="T28" s="397"/>
      <c r="U28" s="397"/>
      <c r="V28" s="397"/>
      <c r="W28" s="398"/>
      <c r="X28" s="394"/>
      <c r="Y28" s="395"/>
      <c r="Z28" s="383"/>
      <c r="AA28" s="385"/>
      <c r="AB28" s="178"/>
      <c r="AC28" s="183">
        <v>7</v>
      </c>
      <c r="AD28" s="419"/>
      <c r="AE28" s="420"/>
      <c r="AF28" s="421"/>
      <c r="AG28" s="184"/>
      <c r="AH28" s="178"/>
      <c r="AI28" s="178"/>
      <c r="AJ28" s="178"/>
      <c r="AK28" s="178"/>
      <c r="AL28" s="178"/>
      <c r="AM28" s="178"/>
      <c r="AN28" s="178"/>
      <c r="AO28" s="178"/>
      <c r="AP28" s="178"/>
      <c r="AQ28" s="178"/>
      <c r="AR28" s="172"/>
      <c r="AS28" s="172"/>
      <c r="AT28" s="172"/>
      <c r="AU28" s="172"/>
      <c r="AW28" s="446" t="s">
        <v>47</v>
      </c>
      <c r="AX28" s="446"/>
      <c r="AY28" s="173" t="s">
        <v>213</v>
      </c>
      <c r="BR28" s="173">
        <v>10</v>
      </c>
      <c r="BT28" s="173" t="s">
        <v>56</v>
      </c>
      <c r="BY28" s="173">
        <f>IFERROR('様式3　計画書'!E29,"")</f>
        <v>0</v>
      </c>
    </row>
    <row r="29" spans="1:79" ht="36.75" customHeight="1">
      <c r="A29" s="145">
        <v>10</v>
      </c>
      <c r="B29" s="186"/>
      <c r="C29" s="186"/>
      <c r="D29" s="182" t="str">
        <f t="shared" si="0"/>
        <v/>
      </c>
      <c r="E29" s="383"/>
      <c r="F29" s="384"/>
      <c r="G29" s="385"/>
      <c r="H29" s="383"/>
      <c r="I29" s="385"/>
      <c r="J29" s="399"/>
      <c r="K29" s="400"/>
      <c r="L29" s="396"/>
      <c r="M29" s="397"/>
      <c r="N29" s="397"/>
      <c r="O29" s="397"/>
      <c r="P29" s="397"/>
      <c r="Q29" s="397"/>
      <c r="R29" s="397"/>
      <c r="S29" s="397"/>
      <c r="T29" s="397"/>
      <c r="U29" s="397"/>
      <c r="V29" s="397"/>
      <c r="W29" s="398"/>
      <c r="X29" s="394"/>
      <c r="Y29" s="395"/>
      <c r="Z29" s="383"/>
      <c r="AA29" s="385"/>
      <c r="AB29" s="178"/>
      <c r="AC29" s="183">
        <v>8</v>
      </c>
      <c r="AD29" s="419"/>
      <c r="AE29" s="420"/>
      <c r="AF29" s="421"/>
      <c r="AG29" s="184"/>
      <c r="AH29" s="178"/>
      <c r="AI29" s="178"/>
      <c r="AJ29" s="178"/>
      <c r="AK29" s="178"/>
      <c r="AL29" s="178"/>
      <c r="AM29" s="178"/>
      <c r="AN29" s="178"/>
      <c r="AO29" s="178"/>
      <c r="AP29" s="178"/>
      <c r="AQ29" s="178"/>
      <c r="AW29" s="446" t="s">
        <v>214</v>
      </c>
      <c r="AX29" s="446"/>
      <c r="AY29" s="173" t="s">
        <v>258</v>
      </c>
      <c r="BR29" s="173">
        <v>11</v>
      </c>
      <c r="BT29" s="173" t="s">
        <v>63</v>
      </c>
      <c r="BY29" s="173">
        <f>IFERROR('様式3　計画書'!E30,"")</f>
        <v>0</v>
      </c>
    </row>
    <row r="30" spans="1:79" ht="36.75" customHeight="1">
      <c r="A30" s="145">
        <v>11</v>
      </c>
      <c r="B30" s="186"/>
      <c r="C30" s="186"/>
      <c r="D30" s="182" t="str">
        <f t="shared" si="0"/>
        <v/>
      </c>
      <c r="E30" s="383"/>
      <c r="F30" s="384"/>
      <c r="G30" s="385"/>
      <c r="H30" s="383"/>
      <c r="I30" s="385"/>
      <c r="J30" s="399"/>
      <c r="K30" s="400"/>
      <c r="L30" s="416"/>
      <c r="M30" s="417"/>
      <c r="N30" s="417"/>
      <c r="O30" s="417"/>
      <c r="P30" s="417"/>
      <c r="Q30" s="417"/>
      <c r="R30" s="417"/>
      <c r="S30" s="417"/>
      <c r="T30" s="417"/>
      <c r="U30" s="417"/>
      <c r="V30" s="417"/>
      <c r="W30" s="418"/>
      <c r="X30" s="394"/>
      <c r="Y30" s="395"/>
      <c r="Z30" s="383"/>
      <c r="AA30" s="385"/>
      <c r="AB30" s="178"/>
      <c r="AC30" s="183">
        <v>9</v>
      </c>
      <c r="AD30" s="419"/>
      <c r="AE30" s="420"/>
      <c r="AF30" s="421"/>
      <c r="AG30" s="184"/>
      <c r="AH30" s="178"/>
      <c r="AI30" s="178"/>
      <c r="AJ30" s="178"/>
      <c r="AK30" s="178"/>
      <c r="AL30" s="178"/>
      <c r="AM30" s="178"/>
      <c r="AN30" s="178"/>
      <c r="AO30" s="178"/>
      <c r="AP30" s="178"/>
      <c r="AQ30" s="178"/>
      <c r="AW30" s="446" t="s">
        <v>216</v>
      </c>
      <c r="AX30" s="446"/>
      <c r="AY30" s="173" t="s">
        <v>17</v>
      </c>
      <c r="BR30" s="173">
        <v>12</v>
      </c>
      <c r="BT30" s="173" t="s">
        <v>57</v>
      </c>
      <c r="BY30" s="173">
        <f>IFERROR('様式3　計画書'!E31,"")</f>
        <v>0</v>
      </c>
    </row>
    <row r="31" spans="1:79" ht="36.75" customHeight="1">
      <c r="A31" s="145">
        <v>12</v>
      </c>
      <c r="B31" s="186"/>
      <c r="C31" s="186"/>
      <c r="D31" s="182" t="str">
        <f t="shared" si="0"/>
        <v/>
      </c>
      <c r="E31" s="383"/>
      <c r="F31" s="384"/>
      <c r="G31" s="385"/>
      <c r="H31" s="383"/>
      <c r="I31" s="385"/>
      <c r="J31" s="399"/>
      <c r="K31" s="400"/>
      <c r="L31" s="396"/>
      <c r="M31" s="397"/>
      <c r="N31" s="397"/>
      <c r="O31" s="397"/>
      <c r="P31" s="397"/>
      <c r="Q31" s="397"/>
      <c r="R31" s="397"/>
      <c r="S31" s="397"/>
      <c r="T31" s="397"/>
      <c r="U31" s="397"/>
      <c r="V31" s="397"/>
      <c r="W31" s="398"/>
      <c r="X31" s="394"/>
      <c r="Y31" s="395"/>
      <c r="Z31" s="383"/>
      <c r="AA31" s="385"/>
      <c r="AB31" s="178"/>
      <c r="AC31" s="183">
        <v>10</v>
      </c>
      <c r="AD31" s="419"/>
      <c r="AE31" s="420"/>
      <c r="AF31" s="421"/>
      <c r="AG31" s="184"/>
      <c r="AH31" s="178"/>
      <c r="AI31" s="178"/>
      <c r="AJ31" s="178"/>
      <c r="AK31" s="178"/>
      <c r="AL31" s="178"/>
      <c r="AM31" s="178"/>
      <c r="AN31" s="178"/>
      <c r="AO31" s="178"/>
      <c r="AP31" s="178"/>
      <c r="AQ31" s="178"/>
      <c r="AW31" s="446" t="s">
        <v>29</v>
      </c>
      <c r="AX31" s="446"/>
      <c r="AY31" s="173" t="s">
        <v>259</v>
      </c>
      <c r="BR31" s="173">
        <v>13</v>
      </c>
      <c r="BT31" s="173" t="s">
        <v>64</v>
      </c>
      <c r="BY31" s="173">
        <f>IFERROR('様式3　計画書'!E32,"")</f>
        <v>0</v>
      </c>
    </row>
    <row r="32" spans="1:79" ht="36.75" customHeight="1">
      <c r="A32" s="145">
        <v>13</v>
      </c>
      <c r="B32" s="186"/>
      <c r="C32" s="186"/>
      <c r="D32" s="182" t="str">
        <f t="shared" si="0"/>
        <v/>
      </c>
      <c r="E32" s="383"/>
      <c r="F32" s="384"/>
      <c r="G32" s="385"/>
      <c r="H32" s="383"/>
      <c r="I32" s="385"/>
      <c r="J32" s="399"/>
      <c r="K32" s="400"/>
      <c r="L32" s="396"/>
      <c r="M32" s="397"/>
      <c r="N32" s="397"/>
      <c r="O32" s="397"/>
      <c r="P32" s="397"/>
      <c r="Q32" s="397"/>
      <c r="R32" s="397"/>
      <c r="S32" s="397"/>
      <c r="T32" s="397"/>
      <c r="U32" s="397"/>
      <c r="V32" s="397"/>
      <c r="W32" s="398"/>
      <c r="X32" s="394"/>
      <c r="Y32" s="395"/>
      <c r="Z32" s="383"/>
      <c r="AA32" s="385"/>
      <c r="AB32" s="178"/>
      <c r="AC32" s="183">
        <v>11</v>
      </c>
      <c r="AD32" s="419"/>
      <c r="AE32" s="420"/>
      <c r="AF32" s="421"/>
      <c r="AG32" s="184"/>
      <c r="AH32" s="178"/>
      <c r="AI32" s="178"/>
      <c r="AJ32" s="178"/>
      <c r="AK32" s="178"/>
      <c r="AL32" s="178"/>
      <c r="AM32" s="178"/>
      <c r="AN32" s="178"/>
      <c r="AO32" s="178"/>
      <c r="AP32" s="178"/>
      <c r="AQ32" s="178"/>
      <c r="AW32" s="446" t="s">
        <v>34</v>
      </c>
      <c r="AX32" s="446"/>
      <c r="AY32" s="173" t="s">
        <v>18</v>
      </c>
      <c r="BR32" s="173">
        <v>14</v>
      </c>
      <c r="BT32" s="173" t="s">
        <v>58</v>
      </c>
      <c r="BY32" s="173">
        <f>IFERROR('様式3　計画書'!E33,"")</f>
        <v>0</v>
      </c>
    </row>
    <row r="33" spans="1:77" ht="36.75" customHeight="1">
      <c r="A33" s="145">
        <v>14</v>
      </c>
      <c r="B33" s="186"/>
      <c r="C33" s="186"/>
      <c r="D33" s="182" t="str">
        <f t="shared" si="0"/>
        <v/>
      </c>
      <c r="E33" s="383"/>
      <c r="F33" s="384"/>
      <c r="G33" s="385"/>
      <c r="H33" s="383"/>
      <c r="I33" s="385"/>
      <c r="J33" s="399"/>
      <c r="K33" s="400"/>
      <c r="L33" s="396"/>
      <c r="M33" s="397"/>
      <c r="N33" s="397"/>
      <c r="O33" s="397"/>
      <c r="P33" s="397"/>
      <c r="Q33" s="397"/>
      <c r="R33" s="397"/>
      <c r="S33" s="397"/>
      <c r="T33" s="397"/>
      <c r="U33" s="397"/>
      <c r="V33" s="397"/>
      <c r="W33" s="398"/>
      <c r="X33" s="394"/>
      <c r="Y33" s="395"/>
      <c r="Z33" s="383"/>
      <c r="AA33" s="385"/>
      <c r="AB33" s="178"/>
      <c r="AC33" s="183">
        <v>12</v>
      </c>
      <c r="AD33" s="419"/>
      <c r="AE33" s="420"/>
      <c r="AF33" s="421"/>
      <c r="AG33" s="184"/>
      <c r="AH33" s="178"/>
      <c r="AI33" s="178"/>
      <c r="AJ33" s="178"/>
      <c r="AK33" s="178"/>
      <c r="AL33" s="178"/>
      <c r="AM33" s="178"/>
      <c r="AN33" s="178"/>
      <c r="AO33" s="178"/>
      <c r="AP33" s="178"/>
      <c r="AQ33" s="178"/>
      <c r="AW33" s="446" t="s">
        <v>219</v>
      </c>
      <c r="AX33" s="446"/>
      <c r="AY33" s="173" t="s">
        <v>224</v>
      </c>
      <c r="BR33" s="173">
        <v>15</v>
      </c>
      <c r="BT33" s="173" t="s">
        <v>65</v>
      </c>
      <c r="BY33" s="173">
        <f>IFERROR('様式3　計画書'!E34,"")</f>
        <v>0</v>
      </c>
    </row>
    <row r="34" spans="1:77" ht="36.75" customHeight="1">
      <c r="A34" s="145">
        <v>15</v>
      </c>
      <c r="B34" s="186"/>
      <c r="C34" s="186"/>
      <c r="D34" s="182" t="str">
        <f t="shared" si="0"/>
        <v/>
      </c>
      <c r="E34" s="383"/>
      <c r="F34" s="384"/>
      <c r="G34" s="385"/>
      <c r="H34" s="383"/>
      <c r="I34" s="385"/>
      <c r="J34" s="399"/>
      <c r="K34" s="400"/>
      <c r="L34" s="396"/>
      <c r="M34" s="397"/>
      <c r="N34" s="397"/>
      <c r="O34" s="397"/>
      <c r="P34" s="397"/>
      <c r="Q34" s="397"/>
      <c r="R34" s="397"/>
      <c r="S34" s="397"/>
      <c r="T34" s="397"/>
      <c r="U34" s="397"/>
      <c r="V34" s="397"/>
      <c r="W34" s="398"/>
      <c r="X34" s="394"/>
      <c r="Y34" s="395"/>
      <c r="Z34" s="383"/>
      <c r="AA34" s="385"/>
      <c r="AB34" s="178"/>
      <c r="AC34" s="183">
        <v>13</v>
      </c>
      <c r="AD34" s="419"/>
      <c r="AE34" s="420"/>
      <c r="AF34" s="421"/>
      <c r="AG34" s="184"/>
      <c r="AH34" s="178"/>
      <c r="AI34" s="178"/>
      <c r="AJ34" s="178"/>
      <c r="AK34" s="178"/>
      <c r="AL34" s="178"/>
      <c r="AM34" s="178"/>
      <c r="AN34" s="178"/>
      <c r="AO34" s="178"/>
      <c r="AP34" s="178"/>
      <c r="AQ34" s="178"/>
      <c r="AW34" s="446" t="s">
        <v>220</v>
      </c>
      <c r="AX34" s="446"/>
      <c r="AY34" s="173" t="s">
        <v>226</v>
      </c>
      <c r="BR34" s="173">
        <v>16</v>
      </c>
      <c r="BT34" s="173" t="s">
        <v>59</v>
      </c>
      <c r="BY34" s="173">
        <f>IFERROR('様式3　計画書'!E35,"")</f>
        <v>0</v>
      </c>
    </row>
    <row r="35" spans="1:77" ht="36.75" customHeight="1">
      <c r="A35" s="145">
        <v>16</v>
      </c>
      <c r="B35" s="186"/>
      <c r="C35" s="186"/>
      <c r="D35" s="182" t="str">
        <f t="shared" si="0"/>
        <v/>
      </c>
      <c r="E35" s="383"/>
      <c r="F35" s="384"/>
      <c r="G35" s="385"/>
      <c r="H35" s="383"/>
      <c r="I35" s="385"/>
      <c r="J35" s="399"/>
      <c r="K35" s="400"/>
      <c r="L35" s="396"/>
      <c r="M35" s="397"/>
      <c r="N35" s="397"/>
      <c r="O35" s="397"/>
      <c r="P35" s="397"/>
      <c r="Q35" s="397"/>
      <c r="R35" s="397"/>
      <c r="S35" s="397"/>
      <c r="T35" s="397"/>
      <c r="U35" s="397"/>
      <c r="V35" s="397"/>
      <c r="W35" s="398"/>
      <c r="X35" s="394"/>
      <c r="Y35" s="395"/>
      <c r="Z35" s="383"/>
      <c r="AA35" s="385"/>
      <c r="AB35" s="178"/>
      <c r="AC35" s="183">
        <v>14</v>
      </c>
      <c r="AD35" s="419"/>
      <c r="AE35" s="420"/>
      <c r="AF35" s="421"/>
      <c r="AG35" s="184"/>
      <c r="AH35" s="178"/>
      <c r="AI35" s="178"/>
      <c r="AJ35" s="178"/>
      <c r="AK35" s="178"/>
      <c r="AL35" s="178"/>
      <c r="AM35" s="178"/>
      <c r="AN35" s="178"/>
      <c r="AO35" s="178"/>
      <c r="AP35" s="178"/>
      <c r="AQ35" s="178"/>
      <c r="AW35" s="446" t="s">
        <v>257</v>
      </c>
      <c r="AX35" s="446"/>
      <c r="AY35" s="173" t="s">
        <v>227</v>
      </c>
      <c r="BR35" s="173">
        <v>17</v>
      </c>
      <c r="BT35" s="173" t="s">
        <v>60</v>
      </c>
      <c r="BY35" s="173">
        <f>IFERROR('様式3　計画書'!E36,"")</f>
        <v>0</v>
      </c>
    </row>
    <row r="36" spans="1:77" ht="36.75" customHeight="1" thickBot="1">
      <c r="A36" s="145">
        <v>17</v>
      </c>
      <c r="B36" s="186"/>
      <c r="C36" s="186"/>
      <c r="D36" s="182" t="str">
        <f t="shared" si="0"/>
        <v/>
      </c>
      <c r="E36" s="383"/>
      <c r="F36" s="384"/>
      <c r="G36" s="385"/>
      <c r="H36" s="383"/>
      <c r="I36" s="385"/>
      <c r="J36" s="399"/>
      <c r="K36" s="400"/>
      <c r="L36" s="396"/>
      <c r="M36" s="397"/>
      <c r="N36" s="397"/>
      <c r="O36" s="397"/>
      <c r="P36" s="397"/>
      <c r="Q36" s="397"/>
      <c r="R36" s="397"/>
      <c r="S36" s="397"/>
      <c r="T36" s="397"/>
      <c r="U36" s="397"/>
      <c r="V36" s="397"/>
      <c r="W36" s="398"/>
      <c r="X36" s="394"/>
      <c r="Y36" s="395"/>
      <c r="Z36" s="383"/>
      <c r="AA36" s="385"/>
      <c r="AB36" s="178"/>
      <c r="AC36" s="187"/>
      <c r="AD36" s="188"/>
      <c r="AE36" s="188"/>
      <c r="AF36" s="188"/>
      <c r="AG36" s="189"/>
      <c r="AH36" s="178"/>
      <c r="AI36" s="178"/>
      <c r="AJ36" s="178"/>
      <c r="AK36" s="178"/>
      <c r="AL36" s="178"/>
      <c r="AM36" s="178"/>
      <c r="AN36" s="178"/>
      <c r="AO36" s="178"/>
      <c r="AP36" s="178"/>
      <c r="AQ36" s="178"/>
      <c r="AW36" s="446" t="s">
        <v>232</v>
      </c>
      <c r="AX36" s="446"/>
      <c r="AY36" s="173" t="s">
        <v>225</v>
      </c>
      <c r="BR36" s="173">
        <v>18</v>
      </c>
      <c r="BT36" s="173" t="s">
        <v>66</v>
      </c>
      <c r="BY36" s="173">
        <f>IFERROR('様式3　計画書'!E37,"")</f>
        <v>0</v>
      </c>
    </row>
    <row r="37" spans="1:77" ht="36.75" customHeight="1" thickTop="1">
      <c r="A37" s="145">
        <v>18</v>
      </c>
      <c r="B37" s="186"/>
      <c r="C37" s="186"/>
      <c r="D37" s="182" t="str">
        <f t="shared" si="0"/>
        <v/>
      </c>
      <c r="E37" s="383"/>
      <c r="F37" s="384"/>
      <c r="G37" s="385"/>
      <c r="H37" s="383"/>
      <c r="I37" s="385"/>
      <c r="J37" s="399"/>
      <c r="K37" s="400"/>
      <c r="L37" s="396"/>
      <c r="M37" s="397"/>
      <c r="N37" s="397"/>
      <c r="O37" s="397"/>
      <c r="P37" s="397"/>
      <c r="Q37" s="397"/>
      <c r="R37" s="397"/>
      <c r="S37" s="397"/>
      <c r="T37" s="397"/>
      <c r="U37" s="397"/>
      <c r="V37" s="397"/>
      <c r="W37" s="398"/>
      <c r="X37" s="394"/>
      <c r="Y37" s="395"/>
      <c r="Z37" s="383"/>
      <c r="AA37" s="385"/>
      <c r="AB37" s="178"/>
      <c r="AC37" s="178"/>
      <c r="AD37" s="178"/>
      <c r="AE37" s="178"/>
      <c r="AF37" s="178"/>
      <c r="AG37" s="178"/>
      <c r="AH37" s="178"/>
      <c r="AI37" s="178"/>
      <c r="AJ37" s="178"/>
      <c r="AK37" s="178"/>
      <c r="AL37" s="178"/>
      <c r="AM37" s="178"/>
      <c r="AN37" s="178"/>
      <c r="AO37" s="178"/>
      <c r="AP37" s="178"/>
      <c r="AQ37" s="178"/>
      <c r="AW37" s="446" t="s">
        <v>229</v>
      </c>
      <c r="AX37" s="446"/>
      <c r="AY37" s="173" t="s">
        <v>228</v>
      </c>
      <c r="BR37" s="173">
        <v>19</v>
      </c>
      <c r="BY37" s="173">
        <f>IFERROR('様式3　計画書'!E38,"")</f>
        <v>0</v>
      </c>
    </row>
    <row r="38" spans="1:77" ht="36.75" customHeight="1">
      <c r="A38" s="145">
        <v>19</v>
      </c>
      <c r="B38" s="186"/>
      <c r="C38" s="186"/>
      <c r="D38" s="182" t="str">
        <f t="shared" si="0"/>
        <v/>
      </c>
      <c r="E38" s="383"/>
      <c r="F38" s="384"/>
      <c r="G38" s="385"/>
      <c r="H38" s="383"/>
      <c r="I38" s="385"/>
      <c r="J38" s="399"/>
      <c r="K38" s="400"/>
      <c r="L38" s="396"/>
      <c r="M38" s="397"/>
      <c r="N38" s="397"/>
      <c r="O38" s="397"/>
      <c r="P38" s="397"/>
      <c r="Q38" s="397"/>
      <c r="R38" s="397"/>
      <c r="S38" s="397"/>
      <c r="T38" s="397"/>
      <c r="U38" s="397"/>
      <c r="V38" s="397"/>
      <c r="W38" s="398"/>
      <c r="X38" s="394"/>
      <c r="Y38" s="395"/>
      <c r="Z38" s="383"/>
      <c r="AA38" s="385"/>
      <c r="AB38" s="178"/>
      <c r="AC38" s="178"/>
      <c r="AD38" s="178"/>
      <c r="AE38" s="178"/>
      <c r="AF38" s="178"/>
      <c r="AG38" s="178"/>
      <c r="AH38" s="178"/>
      <c r="AI38" s="178"/>
      <c r="AJ38" s="178"/>
      <c r="AK38" s="178"/>
      <c r="AL38" s="178"/>
      <c r="AM38" s="178"/>
      <c r="AN38" s="178"/>
      <c r="AO38" s="178"/>
      <c r="AP38" s="178"/>
      <c r="AQ38" s="178"/>
      <c r="BR38" s="173">
        <v>20</v>
      </c>
      <c r="BY38" s="173">
        <f>IFERROR('様式3　計画書'!E39,"")</f>
        <v>0</v>
      </c>
    </row>
    <row r="39" spans="1:77" ht="36.75" customHeight="1">
      <c r="A39" s="145">
        <v>20</v>
      </c>
      <c r="B39" s="186"/>
      <c r="C39" s="186"/>
      <c r="D39" s="182" t="str">
        <f t="shared" si="0"/>
        <v/>
      </c>
      <c r="E39" s="383"/>
      <c r="F39" s="384"/>
      <c r="G39" s="385"/>
      <c r="H39" s="383"/>
      <c r="I39" s="385"/>
      <c r="J39" s="399"/>
      <c r="K39" s="400"/>
      <c r="L39" s="396"/>
      <c r="M39" s="397"/>
      <c r="N39" s="397"/>
      <c r="O39" s="397"/>
      <c r="P39" s="397"/>
      <c r="Q39" s="397"/>
      <c r="R39" s="397"/>
      <c r="S39" s="397"/>
      <c r="T39" s="397"/>
      <c r="U39" s="397"/>
      <c r="V39" s="397"/>
      <c r="W39" s="398"/>
      <c r="X39" s="394"/>
      <c r="Y39" s="395"/>
      <c r="Z39" s="383"/>
      <c r="AA39" s="385"/>
      <c r="AB39" s="178"/>
      <c r="AC39" s="178"/>
      <c r="AD39" s="178"/>
      <c r="AE39" s="178"/>
      <c r="AF39" s="178"/>
      <c r="AG39" s="178"/>
      <c r="AH39" s="178"/>
      <c r="AI39" s="178"/>
      <c r="AJ39" s="178"/>
      <c r="AK39" s="178"/>
      <c r="AL39" s="178"/>
      <c r="AM39" s="178"/>
      <c r="AN39" s="178"/>
      <c r="AO39" s="178"/>
      <c r="AP39" s="178"/>
      <c r="AQ39" s="178"/>
      <c r="BR39" s="173">
        <v>21</v>
      </c>
      <c r="BY39" s="173">
        <f>IFERROR('様式3　計画書'!E40,"")</f>
        <v>0</v>
      </c>
    </row>
    <row r="40" spans="1:77" ht="36.75" customHeight="1">
      <c r="A40" s="145">
        <v>21</v>
      </c>
      <c r="B40" s="186"/>
      <c r="C40" s="186"/>
      <c r="D40" s="182" t="str">
        <f t="shared" si="0"/>
        <v/>
      </c>
      <c r="E40" s="383"/>
      <c r="F40" s="384"/>
      <c r="G40" s="385"/>
      <c r="H40" s="383"/>
      <c r="I40" s="385"/>
      <c r="J40" s="399"/>
      <c r="K40" s="400"/>
      <c r="L40" s="396"/>
      <c r="M40" s="397"/>
      <c r="N40" s="397"/>
      <c r="O40" s="397"/>
      <c r="P40" s="397"/>
      <c r="Q40" s="397"/>
      <c r="R40" s="397"/>
      <c r="S40" s="397"/>
      <c r="T40" s="397"/>
      <c r="U40" s="397"/>
      <c r="V40" s="397"/>
      <c r="W40" s="398"/>
      <c r="X40" s="394"/>
      <c r="Y40" s="395"/>
      <c r="Z40" s="383"/>
      <c r="AA40" s="385"/>
      <c r="AB40" s="178"/>
      <c r="AC40" s="178"/>
      <c r="AD40" s="178"/>
      <c r="AE40" s="178"/>
      <c r="AF40" s="178"/>
      <c r="AG40" s="178"/>
      <c r="AH40" s="178"/>
      <c r="AI40" s="178"/>
      <c r="AJ40" s="178"/>
      <c r="AK40" s="178"/>
      <c r="AL40" s="178"/>
      <c r="AM40" s="178"/>
      <c r="AN40" s="178"/>
      <c r="AO40" s="178"/>
      <c r="AP40" s="178"/>
      <c r="AQ40" s="178"/>
      <c r="BR40" s="173">
        <v>22</v>
      </c>
      <c r="BY40" s="173">
        <f>IFERROR('様式3　計画書'!E41,"")</f>
        <v>0</v>
      </c>
    </row>
    <row r="41" spans="1:77" ht="36.75" customHeight="1">
      <c r="A41" s="145">
        <v>22</v>
      </c>
      <c r="B41" s="186"/>
      <c r="C41" s="186"/>
      <c r="D41" s="182" t="str">
        <f t="shared" si="0"/>
        <v/>
      </c>
      <c r="E41" s="383"/>
      <c r="F41" s="384"/>
      <c r="G41" s="385"/>
      <c r="H41" s="383"/>
      <c r="I41" s="385"/>
      <c r="J41" s="399"/>
      <c r="K41" s="400"/>
      <c r="L41" s="396"/>
      <c r="M41" s="397"/>
      <c r="N41" s="397"/>
      <c r="O41" s="397"/>
      <c r="P41" s="397"/>
      <c r="Q41" s="397"/>
      <c r="R41" s="397"/>
      <c r="S41" s="397"/>
      <c r="T41" s="397"/>
      <c r="U41" s="397"/>
      <c r="V41" s="397"/>
      <c r="W41" s="398"/>
      <c r="X41" s="394"/>
      <c r="Y41" s="395"/>
      <c r="Z41" s="383"/>
      <c r="AA41" s="385"/>
      <c r="AB41" s="178"/>
      <c r="AC41" s="178"/>
      <c r="AD41" s="178"/>
      <c r="AE41" s="178"/>
      <c r="AF41" s="178"/>
      <c r="AG41" s="178"/>
      <c r="AH41" s="178"/>
      <c r="AI41" s="178"/>
      <c r="AJ41" s="178"/>
      <c r="AK41" s="178"/>
      <c r="AL41" s="178"/>
      <c r="AM41" s="178"/>
      <c r="AN41" s="178"/>
      <c r="AO41" s="178"/>
      <c r="AP41" s="178"/>
      <c r="AQ41" s="178"/>
      <c r="BR41" s="173">
        <v>23</v>
      </c>
      <c r="BY41" s="173">
        <f>IFERROR('様式3　計画書'!E42,"")</f>
        <v>0</v>
      </c>
    </row>
    <row r="42" spans="1:77" ht="36.75" customHeight="1">
      <c r="A42" s="145">
        <v>23</v>
      </c>
      <c r="B42" s="186"/>
      <c r="C42" s="186"/>
      <c r="D42" s="182" t="str">
        <f t="shared" si="0"/>
        <v/>
      </c>
      <c r="E42" s="383"/>
      <c r="F42" s="384"/>
      <c r="G42" s="385"/>
      <c r="H42" s="383"/>
      <c r="I42" s="385"/>
      <c r="J42" s="399"/>
      <c r="K42" s="400"/>
      <c r="L42" s="396"/>
      <c r="M42" s="397"/>
      <c r="N42" s="397"/>
      <c r="O42" s="397"/>
      <c r="P42" s="397"/>
      <c r="Q42" s="397"/>
      <c r="R42" s="397"/>
      <c r="S42" s="397"/>
      <c r="T42" s="397"/>
      <c r="U42" s="397"/>
      <c r="V42" s="397"/>
      <c r="W42" s="398"/>
      <c r="X42" s="394"/>
      <c r="Y42" s="395"/>
      <c r="Z42" s="383"/>
      <c r="AA42" s="385"/>
      <c r="AB42" s="178"/>
      <c r="AC42" s="178"/>
      <c r="AD42" s="178"/>
      <c r="AE42" s="178"/>
      <c r="AF42" s="178"/>
      <c r="AG42" s="178"/>
      <c r="AH42" s="178"/>
      <c r="AI42" s="178"/>
      <c r="AJ42" s="178"/>
      <c r="AK42" s="178"/>
      <c r="AL42" s="178"/>
      <c r="AM42" s="178"/>
      <c r="AN42" s="178"/>
      <c r="AO42" s="178"/>
      <c r="AP42" s="178"/>
      <c r="AQ42" s="178"/>
      <c r="BR42" s="173">
        <v>24</v>
      </c>
      <c r="BY42" s="173">
        <f>IFERROR('様式3　計画書'!E43,"")</f>
        <v>0</v>
      </c>
    </row>
    <row r="43" spans="1:77" ht="36.75" customHeight="1">
      <c r="A43" s="145">
        <v>24</v>
      </c>
      <c r="B43" s="186"/>
      <c r="C43" s="186"/>
      <c r="D43" s="182" t="str">
        <f t="shared" si="0"/>
        <v/>
      </c>
      <c r="E43" s="383"/>
      <c r="F43" s="384"/>
      <c r="G43" s="385"/>
      <c r="H43" s="383"/>
      <c r="I43" s="385"/>
      <c r="J43" s="399"/>
      <c r="K43" s="400"/>
      <c r="L43" s="396"/>
      <c r="M43" s="397"/>
      <c r="N43" s="397"/>
      <c r="O43" s="397"/>
      <c r="P43" s="397"/>
      <c r="Q43" s="397"/>
      <c r="R43" s="397"/>
      <c r="S43" s="397"/>
      <c r="T43" s="397"/>
      <c r="U43" s="397"/>
      <c r="V43" s="397"/>
      <c r="W43" s="398"/>
      <c r="X43" s="394"/>
      <c r="Y43" s="395"/>
      <c r="Z43" s="383"/>
      <c r="AA43" s="385"/>
      <c r="AB43" s="178"/>
      <c r="AC43" s="178"/>
      <c r="AD43" s="178"/>
      <c r="AE43" s="178"/>
      <c r="AF43" s="178"/>
      <c r="AG43" s="178"/>
      <c r="AH43" s="178"/>
      <c r="AI43" s="178"/>
      <c r="AJ43" s="178"/>
      <c r="AK43" s="178"/>
      <c r="AL43" s="178"/>
      <c r="AM43" s="178"/>
      <c r="AN43" s="178"/>
      <c r="AO43" s="178"/>
      <c r="AP43" s="178"/>
      <c r="AQ43" s="178"/>
      <c r="BR43" s="173">
        <v>25</v>
      </c>
      <c r="BY43" s="173">
        <f>IFERROR('様式3　計画書'!E44,"")</f>
        <v>0</v>
      </c>
    </row>
    <row r="44" spans="1:77" ht="36.75" customHeight="1">
      <c r="A44" s="145">
        <v>25</v>
      </c>
      <c r="B44" s="186"/>
      <c r="C44" s="186"/>
      <c r="D44" s="182" t="str">
        <f t="shared" si="0"/>
        <v/>
      </c>
      <c r="E44" s="383"/>
      <c r="F44" s="384"/>
      <c r="G44" s="385"/>
      <c r="H44" s="383"/>
      <c r="I44" s="385"/>
      <c r="J44" s="399"/>
      <c r="K44" s="400"/>
      <c r="L44" s="396"/>
      <c r="M44" s="397"/>
      <c r="N44" s="397"/>
      <c r="O44" s="397"/>
      <c r="P44" s="397"/>
      <c r="Q44" s="397"/>
      <c r="R44" s="397"/>
      <c r="S44" s="397"/>
      <c r="T44" s="397"/>
      <c r="U44" s="397"/>
      <c r="V44" s="397"/>
      <c r="W44" s="398"/>
      <c r="X44" s="394"/>
      <c r="Y44" s="395"/>
      <c r="Z44" s="383"/>
      <c r="AA44" s="385"/>
      <c r="AB44" s="178"/>
      <c r="AC44" s="178"/>
      <c r="AD44" s="178"/>
      <c r="AE44" s="178"/>
      <c r="AF44" s="178"/>
      <c r="AG44" s="178"/>
      <c r="AH44" s="178"/>
      <c r="AI44" s="178"/>
      <c r="AJ44" s="178"/>
      <c r="AK44" s="178"/>
      <c r="AL44" s="178"/>
      <c r="AM44" s="178"/>
      <c r="AN44" s="178"/>
      <c r="AO44" s="178"/>
      <c r="AP44" s="178"/>
      <c r="AQ44" s="178"/>
      <c r="AR44" s="178"/>
      <c r="AS44" s="172"/>
      <c r="AT44" s="172"/>
      <c r="AU44" s="172"/>
      <c r="BR44" s="173">
        <v>26</v>
      </c>
      <c r="BY44" s="173">
        <f>IFERROR('様式3　計画書'!E45,"")</f>
        <v>0</v>
      </c>
    </row>
    <row r="45" spans="1:77" ht="36.75" customHeight="1">
      <c r="A45" s="145">
        <v>26</v>
      </c>
      <c r="B45" s="186"/>
      <c r="C45" s="186"/>
      <c r="D45" s="182" t="str">
        <f t="shared" si="0"/>
        <v/>
      </c>
      <c r="E45" s="383"/>
      <c r="F45" s="384"/>
      <c r="G45" s="385"/>
      <c r="H45" s="383"/>
      <c r="I45" s="385"/>
      <c r="J45" s="399"/>
      <c r="K45" s="400"/>
      <c r="L45" s="396"/>
      <c r="M45" s="397"/>
      <c r="N45" s="397"/>
      <c r="O45" s="397"/>
      <c r="P45" s="397"/>
      <c r="Q45" s="397"/>
      <c r="R45" s="397"/>
      <c r="S45" s="397"/>
      <c r="T45" s="397"/>
      <c r="U45" s="397"/>
      <c r="V45" s="397"/>
      <c r="W45" s="398"/>
      <c r="X45" s="394"/>
      <c r="Y45" s="395"/>
      <c r="Z45" s="383"/>
      <c r="AA45" s="385"/>
      <c r="AB45" s="178"/>
      <c r="AC45" s="178"/>
      <c r="AD45" s="178"/>
      <c r="AE45" s="178"/>
      <c r="AF45" s="178"/>
      <c r="AG45" s="178"/>
      <c r="AH45" s="178"/>
      <c r="AI45" s="178"/>
      <c r="AJ45" s="178"/>
      <c r="AK45" s="178"/>
      <c r="AL45" s="178"/>
      <c r="AM45" s="178"/>
      <c r="AN45" s="178"/>
      <c r="AO45" s="178"/>
      <c r="AP45" s="178"/>
      <c r="AQ45" s="178"/>
      <c r="AR45" s="178"/>
      <c r="AS45" s="178"/>
      <c r="AT45" s="178"/>
      <c r="AU45" s="178"/>
      <c r="BR45" s="173">
        <v>27</v>
      </c>
      <c r="BY45" s="173">
        <f>IFERROR('様式3　計画書'!E46,"")</f>
        <v>0</v>
      </c>
    </row>
    <row r="46" spans="1:77" ht="36.75" customHeight="1">
      <c r="A46" s="145">
        <v>27</v>
      </c>
      <c r="B46" s="186"/>
      <c r="C46" s="186"/>
      <c r="D46" s="182" t="str">
        <f t="shared" si="0"/>
        <v/>
      </c>
      <c r="E46" s="383"/>
      <c r="F46" s="384"/>
      <c r="G46" s="385"/>
      <c r="H46" s="383"/>
      <c r="I46" s="385"/>
      <c r="J46" s="399"/>
      <c r="K46" s="400"/>
      <c r="L46" s="396"/>
      <c r="M46" s="397"/>
      <c r="N46" s="397"/>
      <c r="O46" s="397"/>
      <c r="P46" s="397"/>
      <c r="Q46" s="397"/>
      <c r="R46" s="397"/>
      <c r="S46" s="397"/>
      <c r="T46" s="397"/>
      <c r="U46" s="397"/>
      <c r="V46" s="397"/>
      <c r="W46" s="398"/>
      <c r="X46" s="394"/>
      <c r="Y46" s="395"/>
      <c r="Z46" s="383"/>
      <c r="AA46" s="385"/>
      <c r="AB46" s="178"/>
      <c r="AC46" s="178"/>
      <c r="AD46" s="178"/>
      <c r="AE46" s="178"/>
      <c r="AF46" s="178"/>
      <c r="AG46" s="178"/>
      <c r="AH46" s="178"/>
      <c r="AI46" s="178"/>
      <c r="AJ46" s="178"/>
      <c r="AK46" s="178"/>
      <c r="AL46" s="178"/>
      <c r="AM46" s="178"/>
      <c r="AN46" s="178"/>
      <c r="AO46" s="178"/>
      <c r="AP46" s="178"/>
      <c r="AQ46" s="178"/>
      <c r="AR46" s="178"/>
      <c r="AS46" s="178"/>
      <c r="AT46" s="178"/>
      <c r="AU46" s="178"/>
      <c r="BR46" s="173">
        <v>28</v>
      </c>
      <c r="BY46" s="173">
        <f>IFERROR('様式3　計画書'!E47,"")</f>
        <v>0</v>
      </c>
    </row>
    <row r="47" spans="1:77" ht="36.75" customHeight="1">
      <c r="A47" s="145">
        <v>28</v>
      </c>
      <c r="B47" s="186"/>
      <c r="C47" s="186"/>
      <c r="D47" s="182" t="str">
        <f t="shared" si="0"/>
        <v/>
      </c>
      <c r="E47" s="383"/>
      <c r="F47" s="384"/>
      <c r="G47" s="385"/>
      <c r="H47" s="383"/>
      <c r="I47" s="385"/>
      <c r="J47" s="399"/>
      <c r="K47" s="400"/>
      <c r="L47" s="396"/>
      <c r="M47" s="397"/>
      <c r="N47" s="397"/>
      <c r="O47" s="397"/>
      <c r="P47" s="397"/>
      <c r="Q47" s="397"/>
      <c r="R47" s="397"/>
      <c r="S47" s="397"/>
      <c r="T47" s="397"/>
      <c r="U47" s="397"/>
      <c r="V47" s="397"/>
      <c r="W47" s="398"/>
      <c r="X47" s="394"/>
      <c r="Y47" s="395"/>
      <c r="Z47" s="383"/>
      <c r="AA47" s="385"/>
      <c r="AB47" s="178"/>
      <c r="AC47" s="178"/>
      <c r="AD47" s="178"/>
      <c r="AE47" s="178"/>
      <c r="AF47" s="178"/>
      <c r="AG47" s="178"/>
      <c r="AH47" s="178"/>
      <c r="AI47" s="178"/>
      <c r="AJ47" s="178"/>
      <c r="AK47" s="178"/>
      <c r="AL47" s="178"/>
      <c r="AM47" s="178"/>
      <c r="AN47" s="178"/>
      <c r="AO47" s="178"/>
      <c r="AP47" s="178"/>
      <c r="AQ47" s="178"/>
      <c r="AR47" s="178"/>
      <c r="AS47" s="178"/>
      <c r="AT47" s="178"/>
      <c r="AU47" s="178"/>
      <c r="BR47" s="173">
        <v>29</v>
      </c>
      <c r="BY47" s="173">
        <f>IFERROR('様式3　計画書'!E48,"")</f>
        <v>0</v>
      </c>
    </row>
    <row r="48" spans="1:77" ht="36.75" customHeight="1">
      <c r="A48" s="145">
        <v>29</v>
      </c>
      <c r="B48" s="186"/>
      <c r="C48" s="186"/>
      <c r="D48" s="182" t="str">
        <f t="shared" si="0"/>
        <v/>
      </c>
      <c r="E48" s="383"/>
      <c r="F48" s="384"/>
      <c r="G48" s="385"/>
      <c r="H48" s="383"/>
      <c r="I48" s="385"/>
      <c r="J48" s="399"/>
      <c r="K48" s="400"/>
      <c r="L48" s="396"/>
      <c r="M48" s="397"/>
      <c r="N48" s="397"/>
      <c r="O48" s="397"/>
      <c r="P48" s="397"/>
      <c r="Q48" s="397"/>
      <c r="R48" s="397"/>
      <c r="S48" s="397"/>
      <c r="T48" s="397"/>
      <c r="U48" s="397"/>
      <c r="V48" s="397"/>
      <c r="W48" s="398"/>
      <c r="X48" s="394"/>
      <c r="Y48" s="395"/>
      <c r="Z48" s="383"/>
      <c r="AA48" s="385"/>
      <c r="AB48" s="178"/>
      <c r="AC48" s="178"/>
      <c r="AD48" s="178"/>
      <c r="AE48" s="178"/>
      <c r="AF48" s="178"/>
      <c r="AG48" s="178"/>
      <c r="AH48" s="178"/>
      <c r="AI48" s="178"/>
      <c r="AJ48" s="178"/>
      <c r="AK48" s="178"/>
      <c r="AL48" s="178"/>
      <c r="AM48" s="178"/>
      <c r="AN48" s="178"/>
      <c r="AO48" s="178"/>
      <c r="AP48" s="178"/>
      <c r="AQ48" s="178"/>
      <c r="AR48" s="178"/>
      <c r="AS48" s="178"/>
      <c r="AT48" s="178"/>
      <c r="AU48" s="178"/>
      <c r="BR48" s="173">
        <v>30</v>
      </c>
      <c r="BY48" s="173">
        <f>IFERROR('様式3　計画書'!E49,"")</f>
        <v>0</v>
      </c>
    </row>
    <row r="49" spans="1:70" ht="36.75" customHeight="1">
      <c r="A49" s="145">
        <v>30</v>
      </c>
      <c r="B49" s="186"/>
      <c r="C49" s="186"/>
      <c r="D49" s="182" t="str">
        <f t="shared" si="0"/>
        <v/>
      </c>
      <c r="E49" s="383"/>
      <c r="F49" s="384"/>
      <c r="G49" s="385"/>
      <c r="H49" s="383"/>
      <c r="I49" s="385"/>
      <c r="J49" s="399"/>
      <c r="K49" s="400"/>
      <c r="L49" s="396"/>
      <c r="M49" s="397"/>
      <c r="N49" s="397"/>
      <c r="O49" s="397"/>
      <c r="P49" s="397"/>
      <c r="Q49" s="397"/>
      <c r="R49" s="397"/>
      <c r="S49" s="397"/>
      <c r="T49" s="397"/>
      <c r="U49" s="397"/>
      <c r="V49" s="397"/>
      <c r="W49" s="398"/>
      <c r="X49" s="394"/>
      <c r="Y49" s="395"/>
      <c r="Z49" s="383"/>
      <c r="AA49" s="385"/>
      <c r="AB49" s="178"/>
      <c r="AC49" s="178"/>
      <c r="AD49" s="178"/>
      <c r="AE49" s="178"/>
      <c r="AF49" s="178"/>
      <c r="AG49" s="178"/>
      <c r="AH49" s="178"/>
      <c r="AI49" s="178"/>
      <c r="AJ49" s="178"/>
      <c r="AK49" s="178"/>
      <c r="AL49" s="178"/>
      <c r="AM49" s="178"/>
      <c r="AN49" s="178"/>
      <c r="AO49" s="178"/>
      <c r="AP49" s="178"/>
      <c r="AQ49" s="178"/>
      <c r="AR49" s="178"/>
      <c r="AS49" s="178"/>
      <c r="AT49" s="178"/>
      <c r="AU49" s="178"/>
      <c r="BR49" s="173">
        <v>31</v>
      </c>
    </row>
    <row r="50" spans="1:70" ht="36.75" customHeight="1">
      <c r="A50" s="145">
        <v>31</v>
      </c>
      <c r="B50" s="186"/>
      <c r="C50" s="186"/>
      <c r="D50" s="182" t="str">
        <f t="shared" si="0"/>
        <v/>
      </c>
      <c r="E50" s="383"/>
      <c r="F50" s="384"/>
      <c r="G50" s="385"/>
      <c r="H50" s="383"/>
      <c r="I50" s="385"/>
      <c r="J50" s="399"/>
      <c r="K50" s="400"/>
      <c r="L50" s="396"/>
      <c r="M50" s="397"/>
      <c r="N50" s="397"/>
      <c r="O50" s="397"/>
      <c r="P50" s="397"/>
      <c r="Q50" s="397"/>
      <c r="R50" s="397"/>
      <c r="S50" s="397"/>
      <c r="T50" s="397"/>
      <c r="U50" s="397"/>
      <c r="V50" s="397"/>
      <c r="W50" s="398"/>
      <c r="X50" s="394"/>
      <c r="Y50" s="395"/>
      <c r="Z50" s="383"/>
      <c r="AA50" s="385"/>
      <c r="AB50" s="178"/>
      <c r="AC50" s="178"/>
      <c r="AD50" s="178"/>
      <c r="AE50" s="178"/>
      <c r="AF50" s="178"/>
      <c r="AG50" s="178"/>
      <c r="AH50" s="178"/>
      <c r="AI50" s="178"/>
      <c r="AJ50" s="178"/>
      <c r="AK50" s="178"/>
      <c r="AL50" s="178"/>
      <c r="AM50" s="178"/>
      <c r="AN50" s="178"/>
      <c r="AO50" s="178"/>
      <c r="AP50" s="178"/>
      <c r="AQ50" s="178"/>
      <c r="AR50" s="178"/>
      <c r="AS50" s="178"/>
      <c r="AT50" s="178"/>
      <c r="AU50" s="178"/>
    </row>
    <row r="51" spans="1:70" ht="36.75" customHeight="1">
      <c r="A51" s="145">
        <v>32</v>
      </c>
      <c r="B51" s="186"/>
      <c r="C51" s="186"/>
      <c r="D51" s="182" t="str">
        <f t="shared" si="0"/>
        <v/>
      </c>
      <c r="E51" s="383"/>
      <c r="F51" s="384"/>
      <c r="G51" s="385"/>
      <c r="H51" s="383"/>
      <c r="I51" s="385"/>
      <c r="J51" s="399"/>
      <c r="K51" s="400"/>
      <c r="L51" s="396"/>
      <c r="M51" s="397"/>
      <c r="N51" s="397"/>
      <c r="O51" s="397"/>
      <c r="P51" s="397"/>
      <c r="Q51" s="397"/>
      <c r="R51" s="397"/>
      <c r="S51" s="397"/>
      <c r="T51" s="397"/>
      <c r="U51" s="397"/>
      <c r="V51" s="397"/>
      <c r="W51" s="398"/>
      <c r="X51" s="394"/>
      <c r="Y51" s="395"/>
      <c r="Z51" s="383"/>
      <c r="AA51" s="385"/>
      <c r="AB51" s="178"/>
      <c r="AC51" s="178"/>
      <c r="AD51" s="178"/>
      <c r="AE51" s="178"/>
      <c r="AF51" s="178"/>
      <c r="AG51" s="178"/>
      <c r="AH51" s="178"/>
      <c r="AI51" s="178"/>
      <c r="AJ51" s="178"/>
      <c r="AK51" s="178"/>
      <c r="AL51" s="178"/>
      <c r="AM51" s="178"/>
      <c r="AN51" s="178"/>
      <c r="AO51" s="178"/>
      <c r="AP51" s="178"/>
      <c r="AQ51" s="178"/>
      <c r="AR51" s="178"/>
      <c r="AS51" s="178"/>
      <c r="AT51" s="178"/>
      <c r="AU51" s="178"/>
    </row>
    <row r="52" spans="1:70" ht="36.75" customHeight="1">
      <c r="A52" s="145">
        <v>33</v>
      </c>
      <c r="B52" s="186"/>
      <c r="C52" s="186"/>
      <c r="D52" s="182" t="str">
        <f t="shared" si="0"/>
        <v/>
      </c>
      <c r="E52" s="383"/>
      <c r="F52" s="384"/>
      <c r="G52" s="385"/>
      <c r="H52" s="383"/>
      <c r="I52" s="385"/>
      <c r="J52" s="399"/>
      <c r="K52" s="400"/>
      <c r="L52" s="396"/>
      <c r="M52" s="397"/>
      <c r="N52" s="397"/>
      <c r="O52" s="397"/>
      <c r="P52" s="397"/>
      <c r="Q52" s="397"/>
      <c r="R52" s="397"/>
      <c r="S52" s="397"/>
      <c r="T52" s="397"/>
      <c r="U52" s="397"/>
      <c r="V52" s="397"/>
      <c r="W52" s="398"/>
      <c r="X52" s="394"/>
      <c r="Y52" s="395"/>
      <c r="Z52" s="383"/>
      <c r="AA52" s="385"/>
      <c r="AB52" s="178"/>
      <c r="AC52" s="178"/>
      <c r="AD52" s="178"/>
      <c r="AE52" s="178"/>
      <c r="AF52" s="178"/>
      <c r="AG52" s="178"/>
      <c r="AH52" s="178"/>
      <c r="AI52" s="178"/>
      <c r="AJ52" s="178"/>
      <c r="AK52" s="178"/>
      <c r="AL52" s="178"/>
      <c r="AM52" s="178"/>
      <c r="AN52" s="178"/>
      <c r="AO52" s="178"/>
      <c r="AP52" s="178"/>
      <c r="AQ52" s="178"/>
      <c r="AR52" s="178"/>
      <c r="AS52" s="178"/>
      <c r="AT52" s="178"/>
      <c r="AU52" s="178"/>
    </row>
    <row r="53" spans="1:70" ht="36.75" customHeight="1">
      <c r="A53" s="145">
        <v>34</v>
      </c>
      <c r="B53" s="186"/>
      <c r="C53" s="186"/>
      <c r="D53" s="182" t="str">
        <f t="shared" si="0"/>
        <v/>
      </c>
      <c r="E53" s="383"/>
      <c r="F53" s="384"/>
      <c r="G53" s="385"/>
      <c r="H53" s="383"/>
      <c r="I53" s="385"/>
      <c r="J53" s="399"/>
      <c r="K53" s="400"/>
      <c r="L53" s="396"/>
      <c r="M53" s="397"/>
      <c r="N53" s="397"/>
      <c r="O53" s="397"/>
      <c r="P53" s="397"/>
      <c r="Q53" s="397"/>
      <c r="R53" s="397"/>
      <c r="S53" s="397"/>
      <c r="T53" s="397"/>
      <c r="U53" s="397"/>
      <c r="V53" s="397"/>
      <c r="W53" s="398"/>
      <c r="X53" s="394"/>
      <c r="Y53" s="395"/>
      <c r="Z53" s="383"/>
      <c r="AA53" s="385"/>
      <c r="AB53" s="178"/>
      <c r="AC53" s="178"/>
      <c r="AD53" s="178"/>
      <c r="AE53" s="178"/>
      <c r="AF53" s="178"/>
      <c r="AG53" s="178"/>
      <c r="AH53" s="178"/>
      <c r="AI53" s="178"/>
      <c r="AJ53" s="178"/>
      <c r="AK53" s="178"/>
      <c r="AL53" s="178"/>
      <c r="AM53" s="178"/>
      <c r="AN53" s="178"/>
      <c r="AO53" s="178"/>
      <c r="AP53" s="178"/>
      <c r="AQ53" s="178"/>
      <c r="AR53" s="178"/>
      <c r="AS53" s="178"/>
      <c r="AT53" s="178"/>
      <c r="AU53" s="178"/>
    </row>
    <row r="54" spans="1:70" ht="36.75" customHeight="1">
      <c r="A54" s="145">
        <v>35</v>
      </c>
      <c r="B54" s="186"/>
      <c r="C54" s="186"/>
      <c r="D54" s="182" t="str">
        <f t="shared" si="0"/>
        <v/>
      </c>
      <c r="E54" s="383"/>
      <c r="F54" s="384"/>
      <c r="G54" s="385"/>
      <c r="H54" s="383"/>
      <c r="I54" s="385"/>
      <c r="J54" s="399"/>
      <c r="K54" s="400"/>
      <c r="L54" s="396"/>
      <c r="M54" s="397"/>
      <c r="N54" s="397"/>
      <c r="O54" s="397"/>
      <c r="P54" s="397"/>
      <c r="Q54" s="397"/>
      <c r="R54" s="397"/>
      <c r="S54" s="397"/>
      <c r="T54" s="397"/>
      <c r="U54" s="397"/>
      <c r="V54" s="397"/>
      <c r="W54" s="398"/>
      <c r="X54" s="394"/>
      <c r="Y54" s="395"/>
      <c r="Z54" s="383"/>
      <c r="AA54" s="385"/>
      <c r="AB54" s="178"/>
      <c r="AC54" s="178"/>
      <c r="AD54" s="178"/>
      <c r="AE54" s="178"/>
      <c r="AF54" s="178"/>
      <c r="AG54" s="178"/>
      <c r="AH54" s="178"/>
      <c r="AI54" s="178"/>
      <c r="AJ54" s="178"/>
      <c r="AK54" s="178"/>
      <c r="AL54" s="178"/>
      <c r="AM54" s="178"/>
      <c r="AN54" s="178"/>
      <c r="AO54" s="178"/>
      <c r="AP54" s="178"/>
      <c r="AQ54" s="178"/>
      <c r="AR54" s="178"/>
      <c r="AS54" s="178"/>
      <c r="AT54" s="178"/>
      <c r="AU54" s="178"/>
    </row>
    <row r="55" spans="1:70" ht="36.75" customHeight="1">
      <c r="A55" s="145">
        <v>36</v>
      </c>
      <c r="B55" s="186"/>
      <c r="C55" s="186"/>
      <c r="D55" s="182" t="str">
        <f t="shared" si="0"/>
        <v/>
      </c>
      <c r="E55" s="383"/>
      <c r="F55" s="384"/>
      <c r="G55" s="385"/>
      <c r="H55" s="383"/>
      <c r="I55" s="385"/>
      <c r="J55" s="399"/>
      <c r="K55" s="400"/>
      <c r="L55" s="396"/>
      <c r="M55" s="397"/>
      <c r="N55" s="397"/>
      <c r="O55" s="397"/>
      <c r="P55" s="397"/>
      <c r="Q55" s="397"/>
      <c r="R55" s="397"/>
      <c r="S55" s="397"/>
      <c r="T55" s="397"/>
      <c r="U55" s="397"/>
      <c r="V55" s="397"/>
      <c r="W55" s="398"/>
      <c r="X55" s="394"/>
      <c r="Y55" s="395"/>
      <c r="Z55" s="383"/>
      <c r="AA55" s="385"/>
      <c r="AB55" s="178"/>
      <c r="AC55" s="178"/>
      <c r="AD55" s="178"/>
      <c r="AE55" s="178"/>
      <c r="AF55" s="178"/>
      <c r="AG55" s="178"/>
      <c r="AH55" s="178"/>
      <c r="AI55" s="178"/>
      <c r="AJ55" s="178"/>
      <c r="AK55" s="178"/>
      <c r="AL55" s="178"/>
      <c r="AM55" s="178"/>
      <c r="AN55" s="178"/>
      <c r="AO55" s="178"/>
      <c r="AP55" s="178"/>
      <c r="AQ55" s="178"/>
      <c r="AR55" s="178"/>
      <c r="AS55" s="178"/>
      <c r="AT55" s="178"/>
      <c r="AU55" s="178"/>
    </row>
    <row r="56" spans="1:70" ht="36.75" customHeight="1">
      <c r="A56" s="145">
        <v>37</v>
      </c>
      <c r="B56" s="186"/>
      <c r="C56" s="186"/>
      <c r="D56" s="182" t="str">
        <f t="shared" si="0"/>
        <v/>
      </c>
      <c r="E56" s="383"/>
      <c r="F56" s="384"/>
      <c r="G56" s="385"/>
      <c r="H56" s="383"/>
      <c r="I56" s="385"/>
      <c r="J56" s="399"/>
      <c r="K56" s="400"/>
      <c r="L56" s="396"/>
      <c r="M56" s="397"/>
      <c r="N56" s="397"/>
      <c r="O56" s="397"/>
      <c r="P56" s="397"/>
      <c r="Q56" s="397"/>
      <c r="R56" s="397"/>
      <c r="S56" s="397"/>
      <c r="T56" s="397"/>
      <c r="U56" s="397"/>
      <c r="V56" s="397"/>
      <c r="W56" s="398"/>
      <c r="X56" s="394"/>
      <c r="Y56" s="395"/>
      <c r="Z56" s="383"/>
      <c r="AA56" s="385"/>
      <c r="AB56" s="178"/>
      <c r="AC56" s="178"/>
      <c r="AD56" s="178"/>
      <c r="AE56" s="178"/>
      <c r="AF56" s="178"/>
      <c r="AG56" s="178"/>
      <c r="AH56" s="178"/>
      <c r="AI56" s="178"/>
      <c r="AJ56" s="178"/>
      <c r="AK56" s="178"/>
      <c r="AL56" s="178"/>
      <c r="AM56" s="178"/>
      <c r="AN56" s="178"/>
      <c r="AO56" s="178"/>
      <c r="AP56" s="178"/>
      <c r="AQ56" s="178"/>
      <c r="AR56" s="178"/>
      <c r="AS56" s="178"/>
      <c r="AT56" s="178"/>
      <c r="AU56" s="178"/>
    </row>
    <row r="57" spans="1:70" ht="36.75" customHeight="1">
      <c r="A57" s="145">
        <v>38</v>
      </c>
      <c r="B57" s="186"/>
      <c r="C57" s="186"/>
      <c r="D57" s="182" t="str">
        <f t="shared" si="0"/>
        <v/>
      </c>
      <c r="E57" s="383"/>
      <c r="F57" s="384"/>
      <c r="G57" s="385"/>
      <c r="H57" s="383"/>
      <c r="I57" s="385"/>
      <c r="J57" s="399"/>
      <c r="K57" s="400"/>
      <c r="L57" s="396"/>
      <c r="M57" s="397"/>
      <c r="N57" s="397"/>
      <c r="O57" s="397"/>
      <c r="P57" s="397"/>
      <c r="Q57" s="397"/>
      <c r="R57" s="397"/>
      <c r="S57" s="397"/>
      <c r="T57" s="397"/>
      <c r="U57" s="397"/>
      <c r="V57" s="397"/>
      <c r="W57" s="398"/>
      <c r="X57" s="394"/>
      <c r="Y57" s="395"/>
      <c r="Z57" s="383"/>
      <c r="AA57" s="385"/>
      <c r="AB57" s="178"/>
      <c r="AC57" s="178"/>
      <c r="AD57" s="178"/>
      <c r="AE57" s="178"/>
      <c r="AF57" s="178"/>
      <c r="AG57" s="178"/>
      <c r="AH57" s="178"/>
      <c r="AI57" s="178"/>
      <c r="AJ57" s="178"/>
      <c r="AK57" s="178"/>
      <c r="AL57" s="178"/>
      <c r="AM57" s="178"/>
      <c r="AN57" s="178"/>
      <c r="AO57" s="178"/>
      <c r="AP57" s="178"/>
      <c r="AQ57" s="178"/>
      <c r="AR57" s="178"/>
      <c r="AS57" s="178"/>
      <c r="AT57" s="178"/>
      <c r="AU57" s="178"/>
    </row>
    <row r="58" spans="1:70" ht="36.75" customHeight="1">
      <c r="A58" s="145">
        <v>39</v>
      </c>
      <c r="B58" s="186"/>
      <c r="C58" s="186"/>
      <c r="D58" s="182" t="str">
        <f t="shared" si="0"/>
        <v/>
      </c>
      <c r="E58" s="383"/>
      <c r="F58" s="384"/>
      <c r="G58" s="385"/>
      <c r="H58" s="383"/>
      <c r="I58" s="385"/>
      <c r="J58" s="399"/>
      <c r="K58" s="400"/>
      <c r="L58" s="396"/>
      <c r="M58" s="397"/>
      <c r="N58" s="397"/>
      <c r="O58" s="397"/>
      <c r="P58" s="397"/>
      <c r="Q58" s="397"/>
      <c r="R58" s="397"/>
      <c r="S58" s="397"/>
      <c r="T58" s="397"/>
      <c r="U58" s="397"/>
      <c r="V58" s="397"/>
      <c r="W58" s="398"/>
      <c r="X58" s="394"/>
      <c r="Y58" s="395"/>
      <c r="Z58" s="383"/>
      <c r="AA58" s="385"/>
      <c r="AB58" s="178"/>
      <c r="AC58" s="178"/>
      <c r="AD58" s="178"/>
      <c r="AE58" s="178"/>
      <c r="AF58" s="178"/>
      <c r="AG58" s="178"/>
      <c r="AH58" s="178"/>
      <c r="AI58" s="178"/>
      <c r="AJ58" s="178"/>
      <c r="AK58" s="178"/>
      <c r="AL58" s="178"/>
      <c r="AM58" s="178"/>
      <c r="AN58" s="178"/>
      <c r="AO58" s="178"/>
      <c r="AP58" s="178"/>
      <c r="AQ58" s="178"/>
      <c r="AR58" s="178"/>
      <c r="AS58" s="178"/>
      <c r="AT58" s="178"/>
      <c r="AU58" s="178"/>
    </row>
    <row r="59" spans="1:70" ht="36.75" customHeight="1">
      <c r="A59" s="145">
        <v>40</v>
      </c>
      <c r="B59" s="186"/>
      <c r="C59" s="186"/>
      <c r="D59" s="182" t="str">
        <f t="shared" si="0"/>
        <v/>
      </c>
      <c r="E59" s="383"/>
      <c r="F59" s="384"/>
      <c r="G59" s="385"/>
      <c r="H59" s="383"/>
      <c r="I59" s="385"/>
      <c r="J59" s="399"/>
      <c r="K59" s="400"/>
      <c r="L59" s="396"/>
      <c r="M59" s="397"/>
      <c r="N59" s="397"/>
      <c r="O59" s="397"/>
      <c r="P59" s="397"/>
      <c r="Q59" s="397"/>
      <c r="R59" s="397"/>
      <c r="S59" s="397"/>
      <c r="T59" s="397"/>
      <c r="U59" s="397"/>
      <c r="V59" s="397"/>
      <c r="W59" s="398"/>
      <c r="X59" s="394"/>
      <c r="Y59" s="395"/>
      <c r="Z59" s="383"/>
      <c r="AA59" s="385"/>
      <c r="AB59" s="178"/>
      <c r="AC59" s="178"/>
      <c r="AD59" s="178"/>
      <c r="AE59" s="178"/>
      <c r="AF59" s="178"/>
      <c r="AG59" s="178"/>
      <c r="AH59" s="178"/>
      <c r="AI59" s="178"/>
      <c r="AJ59" s="178"/>
      <c r="AK59" s="178"/>
      <c r="AL59" s="178"/>
      <c r="AM59" s="178"/>
      <c r="AN59" s="178"/>
      <c r="AO59" s="178"/>
      <c r="AP59" s="178"/>
      <c r="AQ59" s="178"/>
      <c r="AR59" s="178"/>
      <c r="AS59" s="178"/>
      <c r="AT59" s="178"/>
      <c r="AU59" s="178"/>
    </row>
    <row r="60" spans="1:70" ht="36.75" customHeight="1">
      <c r="A60" s="145">
        <v>41</v>
      </c>
      <c r="B60" s="186"/>
      <c r="C60" s="186"/>
      <c r="D60" s="182" t="str">
        <f t="shared" si="0"/>
        <v/>
      </c>
      <c r="E60" s="383"/>
      <c r="F60" s="384"/>
      <c r="G60" s="385"/>
      <c r="H60" s="383"/>
      <c r="I60" s="385"/>
      <c r="J60" s="399"/>
      <c r="K60" s="400"/>
      <c r="L60" s="396"/>
      <c r="M60" s="397"/>
      <c r="N60" s="397"/>
      <c r="O60" s="397"/>
      <c r="P60" s="397"/>
      <c r="Q60" s="397"/>
      <c r="R60" s="397"/>
      <c r="S60" s="397"/>
      <c r="T60" s="397"/>
      <c r="U60" s="397"/>
      <c r="V60" s="397"/>
      <c r="W60" s="398"/>
      <c r="X60" s="394"/>
      <c r="Y60" s="395"/>
      <c r="Z60" s="383"/>
      <c r="AA60" s="385"/>
      <c r="AB60" s="178"/>
      <c r="AC60" s="178"/>
      <c r="AD60" s="178"/>
      <c r="AE60" s="178"/>
      <c r="AF60" s="178"/>
      <c r="AG60" s="178"/>
      <c r="AH60" s="178"/>
      <c r="AI60" s="178"/>
      <c r="AJ60" s="178"/>
      <c r="AK60" s="178"/>
      <c r="AL60" s="178"/>
      <c r="AM60" s="178"/>
      <c r="AN60" s="178"/>
      <c r="AO60" s="178"/>
      <c r="AP60" s="178"/>
      <c r="AQ60" s="178"/>
      <c r="AR60" s="178"/>
      <c r="AS60" s="178"/>
      <c r="AT60" s="178"/>
      <c r="AU60" s="178"/>
    </row>
    <row r="61" spans="1:70" ht="36.75" customHeight="1">
      <c r="A61" s="145">
        <v>42</v>
      </c>
      <c r="B61" s="186"/>
      <c r="C61" s="186"/>
      <c r="D61" s="182" t="str">
        <f t="shared" si="0"/>
        <v/>
      </c>
      <c r="E61" s="383"/>
      <c r="F61" s="384"/>
      <c r="G61" s="385"/>
      <c r="H61" s="383"/>
      <c r="I61" s="385"/>
      <c r="J61" s="399"/>
      <c r="K61" s="400"/>
      <c r="L61" s="396"/>
      <c r="M61" s="397"/>
      <c r="N61" s="397"/>
      <c r="O61" s="397"/>
      <c r="P61" s="397"/>
      <c r="Q61" s="397"/>
      <c r="R61" s="397"/>
      <c r="S61" s="397"/>
      <c r="T61" s="397"/>
      <c r="U61" s="397"/>
      <c r="V61" s="397"/>
      <c r="W61" s="398"/>
      <c r="X61" s="394"/>
      <c r="Y61" s="395"/>
      <c r="Z61" s="383"/>
      <c r="AA61" s="385"/>
      <c r="AB61" s="178"/>
      <c r="AC61" s="178"/>
      <c r="AD61" s="178"/>
      <c r="AE61" s="178"/>
      <c r="AF61" s="178"/>
      <c r="AG61" s="178"/>
      <c r="AH61" s="178"/>
      <c r="AI61" s="178"/>
      <c r="AJ61" s="178"/>
      <c r="AK61" s="178"/>
      <c r="AL61" s="178"/>
      <c r="AM61" s="178"/>
      <c r="AN61" s="178"/>
      <c r="AO61" s="178"/>
      <c r="AP61" s="178"/>
      <c r="AQ61" s="178"/>
      <c r="AR61" s="178"/>
      <c r="AS61" s="178"/>
      <c r="AT61" s="178"/>
      <c r="AU61" s="178"/>
    </row>
    <row r="62" spans="1:70" ht="36.75" customHeight="1">
      <c r="A62" s="145">
        <v>43</v>
      </c>
      <c r="B62" s="186"/>
      <c r="C62" s="186"/>
      <c r="D62" s="182" t="str">
        <f t="shared" si="0"/>
        <v/>
      </c>
      <c r="E62" s="383"/>
      <c r="F62" s="384"/>
      <c r="G62" s="385"/>
      <c r="H62" s="383"/>
      <c r="I62" s="385"/>
      <c r="J62" s="399"/>
      <c r="K62" s="400"/>
      <c r="L62" s="396"/>
      <c r="M62" s="397"/>
      <c r="N62" s="397"/>
      <c r="O62" s="397"/>
      <c r="P62" s="397"/>
      <c r="Q62" s="397"/>
      <c r="R62" s="397"/>
      <c r="S62" s="397"/>
      <c r="T62" s="397"/>
      <c r="U62" s="397"/>
      <c r="V62" s="397"/>
      <c r="W62" s="398"/>
      <c r="X62" s="394"/>
      <c r="Y62" s="395"/>
      <c r="Z62" s="383"/>
      <c r="AA62" s="385"/>
      <c r="AB62" s="178"/>
      <c r="AC62" s="178"/>
      <c r="AD62" s="178"/>
      <c r="AE62" s="178"/>
      <c r="AF62" s="178"/>
      <c r="AG62" s="178"/>
      <c r="AH62" s="178"/>
      <c r="AI62" s="178"/>
      <c r="AJ62" s="178"/>
      <c r="AK62" s="178"/>
      <c r="AL62" s="178"/>
      <c r="AM62" s="178"/>
      <c r="AN62" s="178"/>
      <c r="AO62" s="178"/>
      <c r="AP62" s="178"/>
      <c r="AQ62" s="178"/>
      <c r="AR62" s="178"/>
      <c r="AS62" s="178"/>
      <c r="AT62" s="178"/>
      <c r="AU62" s="178"/>
    </row>
    <row r="63" spans="1:70" ht="36.75" customHeight="1">
      <c r="A63" s="145">
        <v>44</v>
      </c>
      <c r="B63" s="186"/>
      <c r="C63" s="186"/>
      <c r="D63" s="182" t="str">
        <f t="shared" si="0"/>
        <v/>
      </c>
      <c r="E63" s="383"/>
      <c r="F63" s="384"/>
      <c r="G63" s="385"/>
      <c r="H63" s="383"/>
      <c r="I63" s="385"/>
      <c r="J63" s="399"/>
      <c r="K63" s="400"/>
      <c r="L63" s="396"/>
      <c r="M63" s="397"/>
      <c r="N63" s="397"/>
      <c r="O63" s="397"/>
      <c r="P63" s="397"/>
      <c r="Q63" s="397"/>
      <c r="R63" s="397"/>
      <c r="S63" s="397"/>
      <c r="T63" s="397"/>
      <c r="U63" s="397"/>
      <c r="V63" s="397"/>
      <c r="W63" s="398"/>
      <c r="X63" s="394"/>
      <c r="Y63" s="395"/>
      <c r="Z63" s="383"/>
      <c r="AA63" s="385"/>
      <c r="AB63" s="178"/>
      <c r="AC63" s="178"/>
      <c r="AD63" s="178"/>
      <c r="AE63" s="178"/>
      <c r="AF63" s="178"/>
      <c r="AG63" s="178"/>
      <c r="AH63" s="178"/>
      <c r="AI63" s="178"/>
      <c r="AJ63" s="178"/>
      <c r="AK63" s="178"/>
      <c r="AL63" s="178"/>
      <c r="AM63" s="178"/>
      <c r="AN63" s="178"/>
      <c r="AO63" s="178"/>
      <c r="AP63" s="178"/>
      <c r="AQ63" s="178"/>
      <c r="AR63" s="178"/>
      <c r="AS63" s="178"/>
      <c r="AT63" s="178"/>
      <c r="AU63" s="178"/>
    </row>
    <row r="64" spans="1:70" ht="36.75" customHeight="1">
      <c r="A64" s="145">
        <v>45</v>
      </c>
      <c r="B64" s="186"/>
      <c r="C64" s="186"/>
      <c r="D64" s="182" t="str">
        <f t="shared" si="0"/>
        <v/>
      </c>
      <c r="E64" s="383"/>
      <c r="F64" s="384"/>
      <c r="G64" s="385"/>
      <c r="H64" s="383"/>
      <c r="I64" s="385"/>
      <c r="J64" s="399"/>
      <c r="K64" s="400"/>
      <c r="L64" s="396"/>
      <c r="M64" s="397"/>
      <c r="N64" s="397"/>
      <c r="O64" s="397"/>
      <c r="P64" s="397"/>
      <c r="Q64" s="397"/>
      <c r="R64" s="397"/>
      <c r="S64" s="397"/>
      <c r="T64" s="397"/>
      <c r="U64" s="397"/>
      <c r="V64" s="397"/>
      <c r="W64" s="398"/>
      <c r="X64" s="394"/>
      <c r="Y64" s="395"/>
      <c r="Z64" s="383"/>
      <c r="AA64" s="385"/>
      <c r="AB64" s="178"/>
      <c r="AC64" s="178"/>
      <c r="AD64" s="178"/>
      <c r="AE64" s="178"/>
      <c r="AF64" s="178"/>
      <c r="AG64" s="178"/>
      <c r="AH64" s="178"/>
      <c r="AI64" s="178"/>
      <c r="AJ64" s="178"/>
      <c r="AK64" s="178"/>
      <c r="AL64" s="178"/>
      <c r="AM64" s="178"/>
      <c r="AN64" s="178"/>
      <c r="AO64" s="178"/>
      <c r="AP64" s="178"/>
      <c r="AQ64" s="178"/>
      <c r="AR64" s="178"/>
      <c r="AS64" s="178"/>
      <c r="AT64" s="178"/>
      <c r="AU64" s="178"/>
    </row>
    <row r="65" spans="1:47" ht="36.75" customHeight="1">
      <c r="A65" s="145">
        <v>46</v>
      </c>
      <c r="B65" s="186"/>
      <c r="C65" s="186"/>
      <c r="D65" s="182" t="str">
        <f t="shared" si="0"/>
        <v/>
      </c>
      <c r="E65" s="383"/>
      <c r="F65" s="384"/>
      <c r="G65" s="385"/>
      <c r="H65" s="383"/>
      <c r="I65" s="385"/>
      <c r="J65" s="399"/>
      <c r="K65" s="400"/>
      <c r="L65" s="396"/>
      <c r="M65" s="397"/>
      <c r="N65" s="397"/>
      <c r="O65" s="397"/>
      <c r="P65" s="397"/>
      <c r="Q65" s="397"/>
      <c r="R65" s="397"/>
      <c r="S65" s="397"/>
      <c r="T65" s="397"/>
      <c r="U65" s="397"/>
      <c r="V65" s="397"/>
      <c r="W65" s="398"/>
      <c r="X65" s="394"/>
      <c r="Y65" s="395"/>
      <c r="Z65" s="383"/>
      <c r="AA65" s="385"/>
      <c r="AB65" s="178"/>
      <c r="AC65" s="178"/>
      <c r="AD65" s="178"/>
      <c r="AE65" s="178"/>
      <c r="AF65" s="178"/>
      <c r="AG65" s="178"/>
      <c r="AH65" s="178"/>
      <c r="AI65" s="178"/>
      <c r="AJ65" s="178"/>
      <c r="AK65" s="178"/>
      <c r="AL65" s="178"/>
      <c r="AM65" s="178"/>
      <c r="AN65" s="178"/>
      <c r="AO65" s="178"/>
      <c r="AP65" s="178"/>
      <c r="AQ65" s="178"/>
      <c r="AR65" s="178"/>
      <c r="AS65" s="178"/>
      <c r="AT65" s="178"/>
      <c r="AU65" s="178"/>
    </row>
    <row r="66" spans="1:47" ht="36.75" customHeight="1">
      <c r="A66" s="145">
        <v>47</v>
      </c>
      <c r="B66" s="186"/>
      <c r="C66" s="186"/>
      <c r="D66" s="182" t="str">
        <f t="shared" si="0"/>
        <v/>
      </c>
      <c r="E66" s="383"/>
      <c r="F66" s="384"/>
      <c r="G66" s="385"/>
      <c r="H66" s="383"/>
      <c r="I66" s="385"/>
      <c r="J66" s="399"/>
      <c r="K66" s="400"/>
      <c r="L66" s="396"/>
      <c r="M66" s="397"/>
      <c r="N66" s="397"/>
      <c r="O66" s="397"/>
      <c r="P66" s="397"/>
      <c r="Q66" s="397"/>
      <c r="R66" s="397"/>
      <c r="S66" s="397"/>
      <c r="T66" s="397"/>
      <c r="U66" s="397"/>
      <c r="V66" s="397"/>
      <c r="W66" s="398"/>
      <c r="X66" s="394"/>
      <c r="Y66" s="395"/>
      <c r="Z66" s="383"/>
      <c r="AA66" s="385"/>
      <c r="AB66" s="178"/>
      <c r="AC66" s="178"/>
      <c r="AD66" s="178"/>
      <c r="AE66" s="178"/>
      <c r="AF66" s="178"/>
      <c r="AG66" s="178"/>
      <c r="AH66" s="178"/>
      <c r="AI66" s="178"/>
      <c r="AJ66" s="178"/>
      <c r="AK66" s="178"/>
      <c r="AL66" s="178"/>
      <c r="AM66" s="178"/>
      <c r="AN66" s="178"/>
      <c r="AO66" s="178"/>
      <c r="AP66" s="178"/>
      <c r="AQ66" s="178"/>
      <c r="AR66" s="178"/>
      <c r="AS66" s="178"/>
      <c r="AT66" s="178"/>
      <c r="AU66" s="178"/>
    </row>
    <row r="67" spans="1:47" ht="36.75" customHeight="1">
      <c r="A67" s="145">
        <v>48</v>
      </c>
      <c r="B67" s="186"/>
      <c r="C67" s="186"/>
      <c r="D67" s="182" t="str">
        <f t="shared" si="0"/>
        <v/>
      </c>
      <c r="E67" s="383"/>
      <c r="F67" s="384"/>
      <c r="G67" s="385"/>
      <c r="H67" s="383"/>
      <c r="I67" s="385"/>
      <c r="J67" s="399"/>
      <c r="K67" s="400"/>
      <c r="L67" s="396"/>
      <c r="M67" s="397"/>
      <c r="N67" s="397"/>
      <c r="O67" s="397"/>
      <c r="P67" s="397"/>
      <c r="Q67" s="397"/>
      <c r="R67" s="397"/>
      <c r="S67" s="397"/>
      <c r="T67" s="397"/>
      <c r="U67" s="397"/>
      <c r="V67" s="397"/>
      <c r="W67" s="398"/>
      <c r="X67" s="394"/>
      <c r="Y67" s="395"/>
      <c r="Z67" s="383"/>
      <c r="AA67" s="385"/>
      <c r="AB67" s="178"/>
      <c r="AC67" s="178"/>
      <c r="AD67" s="178"/>
      <c r="AE67" s="178"/>
      <c r="AF67" s="178"/>
      <c r="AG67" s="178"/>
      <c r="AH67" s="178"/>
      <c r="AI67" s="178"/>
      <c r="AJ67" s="178"/>
      <c r="AK67" s="178"/>
      <c r="AL67" s="178"/>
      <c r="AM67" s="178"/>
      <c r="AN67" s="178"/>
      <c r="AO67" s="178"/>
      <c r="AP67" s="178"/>
      <c r="AQ67" s="178"/>
      <c r="AR67" s="178"/>
      <c r="AS67" s="178"/>
      <c r="AT67" s="178"/>
      <c r="AU67" s="178"/>
    </row>
    <row r="68" spans="1:47" ht="36.75" customHeight="1">
      <c r="A68" s="145">
        <v>49</v>
      </c>
      <c r="B68" s="186"/>
      <c r="C68" s="186"/>
      <c r="D68" s="182" t="str">
        <f t="shared" si="0"/>
        <v/>
      </c>
      <c r="E68" s="383"/>
      <c r="F68" s="384"/>
      <c r="G68" s="385"/>
      <c r="H68" s="383"/>
      <c r="I68" s="385"/>
      <c r="J68" s="399"/>
      <c r="K68" s="400"/>
      <c r="L68" s="396"/>
      <c r="M68" s="397"/>
      <c r="N68" s="397"/>
      <c r="O68" s="397"/>
      <c r="P68" s="397"/>
      <c r="Q68" s="397"/>
      <c r="R68" s="397"/>
      <c r="S68" s="397"/>
      <c r="T68" s="397"/>
      <c r="U68" s="397"/>
      <c r="V68" s="397"/>
      <c r="W68" s="398"/>
      <c r="X68" s="394"/>
      <c r="Y68" s="395"/>
      <c r="Z68" s="383"/>
      <c r="AA68" s="385"/>
      <c r="AB68" s="178"/>
      <c r="AC68" s="178"/>
      <c r="AD68" s="178"/>
      <c r="AE68" s="178"/>
      <c r="AF68" s="178"/>
      <c r="AG68" s="178"/>
      <c r="AH68" s="178"/>
      <c r="AI68" s="178"/>
      <c r="AJ68" s="178"/>
      <c r="AK68" s="178"/>
      <c r="AL68" s="178"/>
      <c r="AM68" s="178"/>
      <c r="AN68" s="178"/>
      <c r="AO68" s="178"/>
      <c r="AP68" s="178"/>
      <c r="AQ68" s="178"/>
      <c r="AR68" s="178"/>
      <c r="AS68" s="178"/>
      <c r="AT68" s="178"/>
      <c r="AU68" s="178"/>
    </row>
    <row r="69" spans="1:47" ht="36.75" customHeight="1">
      <c r="A69" s="145">
        <v>50</v>
      </c>
      <c r="B69" s="186"/>
      <c r="C69" s="186"/>
      <c r="D69" s="182" t="str">
        <f t="shared" si="0"/>
        <v/>
      </c>
      <c r="E69" s="383"/>
      <c r="F69" s="384"/>
      <c r="G69" s="385"/>
      <c r="H69" s="383"/>
      <c r="I69" s="385"/>
      <c r="J69" s="399"/>
      <c r="K69" s="400"/>
      <c r="L69" s="396"/>
      <c r="M69" s="397"/>
      <c r="N69" s="397"/>
      <c r="O69" s="397"/>
      <c r="P69" s="397"/>
      <c r="Q69" s="397"/>
      <c r="R69" s="397"/>
      <c r="S69" s="397"/>
      <c r="T69" s="397"/>
      <c r="U69" s="397"/>
      <c r="V69" s="397"/>
      <c r="W69" s="398"/>
      <c r="X69" s="394"/>
      <c r="Y69" s="395"/>
      <c r="Z69" s="383"/>
      <c r="AA69" s="385"/>
      <c r="AB69" s="178"/>
      <c r="AC69" s="178"/>
      <c r="AD69" s="178"/>
      <c r="AE69" s="178"/>
      <c r="AF69" s="178"/>
      <c r="AG69" s="178"/>
      <c r="AH69" s="178"/>
      <c r="AI69" s="178"/>
      <c r="AJ69" s="178"/>
      <c r="AK69" s="178"/>
      <c r="AL69" s="178"/>
      <c r="AM69" s="178"/>
      <c r="AN69" s="178"/>
      <c r="AO69" s="178"/>
      <c r="AP69" s="178"/>
      <c r="AQ69" s="178"/>
      <c r="AR69" s="178"/>
      <c r="AS69" s="178"/>
      <c r="AT69" s="178"/>
      <c r="AU69" s="178"/>
    </row>
    <row r="70" spans="1:47" ht="36.75" customHeight="1">
      <c r="A70" s="145">
        <v>51</v>
      </c>
      <c r="B70" s="186"/>
      <c r="C70" s="186"/>
      <c r="D70" s="182" t="str">
        <f t="shared" si="0"/>
        <v/>
      </c>
      <c r="E70" s="383"/>
      <c r="F70" s="384"/>
      <c r="G70" s="385"/>
      <c r="H70" s="383"/>
      <c r="I70" s="385"/>
      <c r="J70" s="399"/>
      <c r="K70" s="400"/>
      <c r="L70" s="396"/>
      <c r="M70" s="397"/>
      <c r="N70" s="397"/>
      <c r="O70" s="397"/>
      <c r="P70" s="397"/>
      <c r="Q70" s="397"/>
      <c r="R70" s="397"/>
      <c r="S70" s="397"/>
      <c r="T70" s="397"/>
      <c r="U70" s="397"/>
      <c r="V70" s="397"/>
      <c r="W70" s="398"/>
      <c r="X70" s="394"/>
      <c r="Y70" s="395"/>
      <c r="Z70" s="383"/>
      <c r="AA70" s="385"/>
      <c r="AB70" s="178"/>
      <c r="AC70" s="178"/>
      <c r="AD70" s="178"/>
      <c r="AE70" s="178"/>
      <c r="AF70" s="178"/>
      <c r="AG70" s="178"/>
      <c r="AH70" s="178"/>
      <c r="AI70" s="178"/>
      <c r="AJ70" s="178"/>
      <c r="AK70" s="178"/>
      <c r="AL70" s="178"/>
      <c r="AM70" s="178"/>
      <c r="AN70" s="178"/>
      <c r="AO70" s="178"/>
      <c r="AP70" s="178"/>
      <c r="AQ70" s="178"/>
      <c r="AR70" s="178"/>
      <c r="AS70" s="178"/>
      <c r="AT70" s="178"/>
      <c r="AU70" s="178"/>
    </row>
    <row r="71" spans="1:47" ht="36.75" customHeight="1">
      <c r="A71" s="145">
        <v>52</v>
      </c>
      <c r="B71" s="186"/>
      <c r="C71" s="186"/>
      <c r="D71" s="182" t="str">
        <f t="shared" si="0"/>
        <v/>
      </c>
      <c r="E71" s="383"/>
      <c r="F71" s="384"/>
      <c r="G71" s="385"/>
      <c r="H71" s="383"/>
      <c r="I71" s="385"/>
      <c r="J71" s="399"/>
      <c r="K71" s="400"/>
      <c r="L71" s="396"/>
      <c r="M71" s="397"/>
      <c r="N71" s="397"/>
      <c r="O71" s="397"/>
      <c r="P71" s="397"/>
      <c r="Q71" s="397"/>
      <c r="R71" s="397"/>
      <c r="S71" s="397"/>
      <c r="T71" s="397"/>
      <c r="U71" s="397"/>
      <c r="V71" s="397"/>
      <c r="W71" s="398"/>
      <c r="X71" s="394"/>
      <c r="Y71" s="395"/>
      <c r="Z71" s="383"/>
      <c r="AA71" s="385"/>
      <c r="AB71" s="178"/>
      <c r="AC71" s="178"/>
      <c r="AD71" s="178"/>
      <c r="AE71" s="178"/>
      <c r="AF71" s="178"/>
      <c r="AG71" s="178"/>
      <c r="AH71" s="178"/>
      <c r="AI71" s="178"/>
      <c r="AJ71" s="178"/>
      <c r="AK71" s="178"/>
      <c r="AL71" s="178"/>
      <c r="AM71" s="178"/>
      <c r="AN71" s="178"/>
      <c r="AO71" s="178"/>
      <c r="AP71" s="178"/>
      <c r="AQ71" s="178"/>
      <c r="AR71" s="178"/>
      <c r="AS71" s="178"/>
      <c r="AT71" s="178"/>
      <c r="AU71" s="178"/>
    </row>
    <row r="72" spans="1:47" ht="36.75" customHeight="1">
      <c r="A72" s="145">
        <v>53</v>
      </c>
      <c r="B72" s="186"/>
      <c r="C72" s="186"/>
      <c r="D72" s="182" t="str">
        <f t="shared" si="0"/>
        <v/>
      </c>
      <c r="E72" s="383"/>
      <c r="F72" s="384"/>
      <c r="G72" s="385"/>
      <c r="H72" s="383"/>
      <c r="I72" s="385"/>
      <c r="J72" s="399"/>
      <c r="K72" s="400"/>
      <c r="L72" s="396"/>
      <c r="M72" s="397"/>
      <c r="N72" s="397"/>
      <c r="O72" s="397"/>
      <c r="P72" s="397"/>
      <c r="Q72" s="397"/>
      <c r="R72" s="397"/>
      <c r="S72" s="397"/>
      <c r="T72" s="397"/>
      <c r="U72" s="397"/>
      <c r="V72" s="397"/>
      <c r="W72" s="398"/>
      <c r="X72" s="394"/>
      <c r="Y72" s="395"/>
      <c r="Z72" s="383"/>
      <c r="AA72" s="385"/>
      <c r="AB72" s="178"/>
      <c r="AC72" s="178"/>
      <c r="AD72" s="178"/>
      <c r="AE72" s="178"/>
      <c r="AF72" s="178"/>
      <c r="AG72" s="178"/>
      <c r="AH72" s="178"/>
      <c r="AI72" s="178"/>
      <c r="AJ72" s="178"/>
      <c r="AK72" s="178"/>
      <c r="AL72" s="178"/>
      <c r="AM72" s="178"/>
      <c r="AN72" s="178"/>
      <c r="AO72" s="178"/>
      <c r="AP72" s="178"/>
      <c r="AQ72" s="178"/>
      <c r="AR72" s="178"/>
      <c r="AS72" s="178"/>
      <c r="AT72" s="178"/>
      <c r="AU72" s="178"/>
    </row>
    <row r="73" spans="1:47" ht="36.75" customHeight="1">
      <c r="A73" s="145">
        <v>54</v>
      </c>
      <c r="B73" s="186"/>
      <c r="C73" s="186"/>
      <c r="D73" s="182" t="str">
        <f t="shared" si="0"/>
        <v/>
      </c>
      <c r="E73" s="383"/>
      <c r="F73" s="384"/>
      <c r="G73" s="385"/>
      <c r="H73" s="383"/>
      <c r="I73" s="385"/>
      <c r="J73" s="399"/>
      <c r="K73" s="400"/>
      <c r="L73" s="396"/>
      <c r="M73" s="397"/>
      <c r="N73" s="397"/>
      <c r="O73" s="397"/>
      <c r="P73" s="397"/>
      <c r="Q73" s="397"/>
      <c r="R73" s="397"/>
      <c r="S73" s="397"/>
      <c r="T73" s="397"/>
      <c r="U73" s="397"/>
      <c r="V73" s="397"/>
      <c r="W73" s="398"/>
      <c r="X73" s="394"/>
      <c r="Y73" s="395"/>
      <c r="Z73" s="383"/>
      <c r="AA73" s="385"/>
      <c r="AB73" s="178"/>
      <c r="AC73" s="178"/>
      <c r="AD73" s="178"/>
      <c r="AE73" s="178"/>
      <c r="AF73" s="178"/>
      <c r="AG73" s="178"/>
      <c r="AH73" s="178"/>
      <c r="AI73" s="178"/>
      <c r="AJ73" s="178"/>
      <c r="AK73" s="178"/>
      <c r="AL73" s="178"/>
      <c r="AM73" s="178"/>
      <c r="AN73" s="178"/>
      <c r="AO73" s="178"/>
      <c r="AP73" s="178"/>
      <c r="AQ73" s="178"/>
      <c r="AR73" s="178"/>
      <c r="AS73" s="178"/>
      <c r="AT73" s="178"/>
      <c r="AU73" s="178"/>
    </row>
    <row r="74" spans="1:47" ht="36.75" customHeight="1">
      <c r="A74" s="145">
        <v>55</v>
      </c>
      <c r="B74" s="186"/>
      <c r="C74" s="186"/>
      <c r="D74" s="182" t="str">
        <f t="shared" si="0"/>
        <v/>
      </c>
      <c r="E74" s="383"/>
      <c r="F74" s="384"/>
      <c r="G74" s="385"/>
      <c r="H74" s="383"/>
      <c r="I74" s="385"/>
      <c r="J74" s="399"/>
      <c r="K74" s="400"/>
      <c r="L74" s="396"/>
      <c r="M74" s="397"/>
      <c r="N74" s="397"/>
      <c r="O74" s="397"/>
      <c r="P74" s="397"/>
      <c r="Q74" s="397"/>
      <c r="R74" s="397"/>
      <c r="S74" s="397"/>
      <c r="T74" s="397"/>
      <c r="U74" s="397"/>
      <c r="V74" s="397"/>
      <c r="W74" s="398"/>
      <c r="X74" s="394"/>
      <c r="Y74" s="395"/>
      <c r="Z74" s="383"/>
      <c r="AA74" s="385"/>
      <c r="AB74" s="178"/>
      <c r="AC74" s="178"/>
      <c r="AD74" s="178"/>
      <c r="AE74" s="178"/>
      <c r="AF74" s="178"/>
      <c r="AG74" s="178"/>
      <c r="AH74" s="178"/>
      <c r="AI74" s="178"/>
      <c r="AJ74" s="178"/>
      <c r="AK74" s="178"/>
      <c r="AL74" s="178"/>
      <c r="AM74" s="178"/>
      <c r="AN74" s="178"/>
      <c r="AO74" s="178"/>
      <c r="AP74" s="178"/>
      <c r="AQ74" s="178"/>
      <c r="AR74" s="178"/>
      <c r="AS74" s="178"/>
      <c r="AT74" s="178"/>
      <c r="AU74" s="178"/>
    </row>
    <row r="75" spans="1:47" ht="36.75" customHeight="1">
      <c r="A75" s="145">
        <v>56</v>
      </c>
      <c r="B75" s="186"/>
      <c r="C75" s="186"/>
      <c r="D75" s="182" t="str">
        <f t="shared" si="0"/>
        <v/>
      </c>
      <c r="E75" s="383"/>
      <c r="F75" s="384"/>
      <c r="G75" s="385"/>
      <c r="H75" s="383"/>
      <c r="I75" s="385"/>
      <c r="J75" s="399"/>
      <c r="K75" s="400"/>
      <c r="L75" s="396"/>
      <c r="M75" s="397"/>
      <c r="N75" s="397"/>
      <c r="O75" s="397"/>
      <c r="P75" s="397"/>
      <c r="Q75" s="397"/>
      <c r="R75" s="397"/>
      <c r="S75" s="397"/>
      <c r="T75" s="397"/>
      <c r="U75" s="397"/>
      <c r="V75" s="397"/>
      <c r="W75" s="398"/>
      <c r="X75" s="394"/>
      <c r="Y75" s="395"/>
      <c r="Z75" s="383"/>
      <c r="AA75" s="385"/>
      <c r="AB75" s="178"/>
      <c r="AC75" s="178"/>
      <c r="AD75" s="178"/>
      <c r="AE75" s="178"/>
      <c r="AF75" s="178"/>
      <c r="AG75" s="178"/>
      <c r="AH75" s="178"/>
      <c r="AI75" s="178"/>
      <c r="AJ75" s="178"/>
      <c r="AK75" s="178"/>
      <c r="AL75" s="178"/>
      <c r="AM75" s="178"/>
      <c r="AN75" s="178"/>
      <c r="AO75" s="178"/>
      <c r="AP75" s="178"/>
      <c r="AQ75" s="178"/>
      <c r="AR75" s="178"/>
      <c r="AS75" s="178"/>
      <c r="AT75" s="178"/>
      <c r="AU75" s="178"/>
    </row>
    <row r="76" spans="1:47" ht="36.75" customHeight="1">
      <c r="A76" s="145">
        <v>57</v>
      </c>
      <c r="B76" s="186"/>
      <c r="C76" s="186"/>
      <c r="D76" s="182" t="str">
        <f t="shared" si="0"/>
        <v/>
      </c>
      <c r="E76" s="383"/>
      <c r="F76" s="384"/>
      <c r="G76" s="385"/>
      <c r="H76" s="383"/>
      <c r="I76" s="385"/>
      <c r="J76" s="399"/>
      <c r="K76" s="400"/>
      <c r="L76" s="396"/>
      <c r="M76" s="397"/>
      <c r="N76" s="397"/>
      <c r="O76" s="397"/>
      <c r="P76" s="397"/>
      <c r="Q76" s="397"/>
      <c r="R76" s="397"/>
      <c r="S76" s="397"/>
      <c r="T76" s="397"/>
      <c r="U76" s="397"/>
      <c r="V76" s="397"/>
      <c r="W76" s="398"/>
      <c r="X76" s="394"/>
      <c r="Y76" s="395"/>
      <c r="Z76" s="383"/>
      <c r="AA76" s="385"/>
      <c r="AB76" s="178"/>
      <c r="AC76" s="178"/>
      <c r="AD76" s="178"/>
      <c r="AE76" s="178"/>
      <c r="AF76" s="178"/>
      <c r="AG76" s="178"/>
      <c r="AH76" s="178"/>
      <c r="AI76" s="178"/>
      <c r="AJ76" s="178"/>
      <c r="AK76" s="178"/>
      <c r="AL76" s="178"/>
      <c r="AM76" s="178"/>
      <c r="AN76" s="178"/>
      <c r="AO76" s="178"/>
      <c r="AP76" s="178"/>
      <c r="AQ76" s="178"/>
      <c r="AR76" s="178"/>
      <c r="AS76" s="178"/>
      <c r="AT76" s="178"/>
      <c r="AU76" s="178"/>
    </row>
    <row r="77" spans="1:47" ht="36.75" customHeight="1">
      <c r="A77" s="145">
        <v>58</v>
      </c>
      <c r="B77" s="186"/>
      <c r="C77" s="186"/>
      <c r="D77" s="182" t="str">
        <f t="shared" si="0"/>
        <v/>
      </c>
      <c r="E77" s="383"/>
      <c r="F77" s="384"/>
      <c r="G77" s="385"/>
      <c r="H77" s="383"/>
      <c r="I77" s="385"/>
      <c r="J77" s="399"/>
      <c r="K77" s="400"/>
      <c r="L77" s="396"/>
      <c r="M77" s="397"/>
      <c r="N77" s="397"/>
      <c r="O77" s="397"/>
      <c r="P77" s="397"/>
      <c r="Q77" s="397"/>
      <c r="R77" s="397"/>
      <c r="S77" s="397"/>
      <c r="T77" s="397"/>
      <c r="U77" s="397"/>
      <c r="V77" s="397"/>
      <c r="W77" s="398"/>
      <c r="X77" s="394"/>
      <c r="Y77" s="395"/>
      <c r="Z77" s="383"/>
      <c r="AA77" s="385"/>
      <c r="AB77" s="178"/>
      <c r="AC77" s="178"/>
      <c r="AD77" s="178"/>
      <c r="AE77" s="178"/>
      <c r="AF77" s="178"/>
      <c r="AG77" s="178"/>
      <c r="AH77" s="178"/>
      <c r="AI77" s="178"/>
      <c r="AJ77" s="178"/>
      <c r="AK77" s="178"/>
      <c r="AL77" s="178"/>
      <c r="AM77" s="178"/>
      <c r="AN77" s="178"/>
      <c r="AO77" s="178"/>
      <c r="AP77" s="178"/>
      <c r="AQ77" s="178"/>
      <c r="AR77" s="178"/>
      <c r="AS77" s="178"/>
      <c r="AT77" s="178"/>
      <c r="AU77" s="178"/>
    </row>
    <row r="78" spans="1:47" ht="36.75" customHeight="1">
      <c r="A78" s="145">
        <v>59</v>
      </c>
      <c r="B78" s="186"/>
      <c r="C78" s="186"/>
      <c r="D78" s="182" t="str">
        <f t="shared" si="0"/>
        <v/>
      </c>
      <c r="E78" s="383"/>
      <c r="F78" s="384"/>
      <c r="G78" s="385"/>
      <c r="H78" s="383"/>
      <c r="I78" s="385"/>
      <c r="J78" s="399"/>
      <c r="K78" s="400"/>
      <c r="L78" s="396"/>
      <c r="M78" s="397"/>
      <c r="N78" s="397"/>
      <c r="O78" s="397"/>
      <c r="P78" s="397"/>
      <c r="Q78" s="397"/>
      <c r="R78" s="397"/>
      <c r="S78" s="397"/>
      <c r="T78" s="397"/>
      <c r="U78" s="397"/>
      <c r="V78" s="397"/>
      <c r="W78" s="398"/>
      <c r="X78" s="394"/>
      <c r="Y78" s="395"/>
      <c r="Z78" s="383"/>
      <c r="AA78" s="385"/>
      <c r="AB78" s="178"/>
      <c r="AC78" s="178"/>
      <c r="AD78" s="178"/>
      <c r="AE78" s="178"/>
      <c r="AF78" s="178"/>
      <c r="AG78" s="178"/>
      <c r="AH78" s="178"/>
      <c r="AI78" s="178"/>
      <c r="AJ78" s="178"/>
      <c r="AK78" s="178"/>
      <c r="AL78" s="178"/>
      <c r="AM78" s="178"/>
      <c r="AN78" s="178"/>
      <c r="AO78" s="178"/>
      <c r="AP78" s="178"/>
      <c r="AQ78" s="178"/>
      <c r="AR78" s="178"/>
      <c r="AS78" s="178"/>
      <c r="AT78" s="178"/>
      <c r="AU78" s="178"/>
    </row>
    <row r="79" spans="1:47" ht="36.75" customHeight="1">
      <c r="A79" s="145">
        <v>60</v>
      </c>
      <c r="B79" s="186"/>
      <c r="C79" s="186"/>
      <c r="D79" s="182" t="str">
        <f t="shared" si="0"/>
        <v/>
      </c>
      <c r="E79" s="383"/>
      <c r="F79" s="384"/>
      <c r="G79" s="385"/>
      <c r="H79" s="383"/>
      <c r="I79" s="385"/>
      <c r="J79" s="399"/>
      <c r="K79" s="400"/>
      <c r="L79" s="396"/>
      <c r="M79" s="397"/>
      <c r="N79" s="397"/>
      <c r="O79" s="397"/>
      <c r="P79" s="397"/>
      <c r="Q79" s="397"/>
      <c r="R79" s="397"/>
      <c r="S79" s="397"/>
      <c r="T79" s="397"/>
      <c r="U79" s="397"/>
      <c r="V79" s="397"/>
      <c r="W79" s="398"/>
      <c r="X79" s="394"/>
      <c r="Y79" s="395"/>
      <c r="Z79" s="383"/>
      <c r="AA79" s="385"/>
      <c r="AB79" s="178"/>
      <c r="AC79" s="178"/>
      <c r="AD79" s="178"/>
      <c r="AE79" s="178"/>
      <c r="AF79" s="178"/>
      <c r="AG79" s="178"/>
      <c r="AH79" s="178"/>
      <c r="AI79" s="178"/>
      <c r="AJ79" s="178"/>
      <c r="AK79" s="178"/>
      <c r="AL79" s="178"/>
      <c r="AM79" s="178"/>
      <c r="AN79" s="178"/>
      <c r="AO79" s="178"/>
      <c r="AP79" s="178"/>
      <c r="AQ79" s="178"/>
      <c r="AR79" s="178"/>
      <c r="AS79" s="178"/>
      <c r="AT79" s="178"/>
      <c r="AU79" s="178"/>
    </row>
    <row r="80" spans="1:47" ht="36.75" customHeight="1">
      <c r="A80" s="145">
        <v>61</v>
      </c>
      <c r="B80" s="186"/>
      <c r="C80" s="186"/>
      <c r="D80" s="182" t="str">
        <f t="shared" si="0"/>
        <v/>
      </c>
      <c r="E80" s="383"/>
      <c r="F80" s="384"/>
      <c r="G80" s="385"/>
      <c r="H80" s="383"/>
      <c r="I80" s="385"/>
      <c r="J80" s="399"/>
      <c r="K80" s="400"/>
      <c r="L80" s="396"/>
      <c r="M80" s="397"/>
      <c r="N80" s="397"/>
      <c r="O80" s="397"/>
      <c r="P80" s="397"/>
      <c r="Q80" s="397"/>
      <c r="R80" s="397"/>
      <c r="S80" s="397"/>
      <c r="T80" s="397"/>
      <c r="U80" s="397"/>
      <c r="V80" s="397"/>
      <c r="W80" s="398"/>
      <c r="X80" s="394"/>
      <c r="Y80" s="395"/>
      <c r="Z80" s="383"/>
      <c r="AA80" s="385"/>
      <c r="AB80" s="178"/>
      <c r="AC80" s="178"/>
      <c r="AD80" s="178"/>
      <c r="AE80" s="178"/>
      <c r="AF80" s="178"/>
      <c r="AG80" s="178"/>
      <c r="AH80" s="178"/>
      <c r="AI80" s="178"/>
      <c r="AJ80" s="178"/>
      <c r="AK80" s="178"/>
      <c r="AL80" s="178"/>
      <c r="AM80" s="178"/>
      <c r="AN80" s="178"/>
      <c r="AO80" s="178"/>
      <c r="AP80" s="178"/>
      <c r="AQ80" s="178"/>
      <c r="AR80" s="178"/>
      <c r="AS80" s="178"/>
      <c r="AT80" s="178"/>
      <c r="AU80" s="178"/>
    </row>
    <row r="81" spans="1:47" ht="36.75" customHeight="1">
      <c r="A81" s="145">
        <v>62</v>
      </c>
      <c r="B81" s="186"/>
      <c r="C81" s="186"/>
      <c r="D81" s="182" t="str">
        <f t="shared" si="0"/>
        <v/>
      </c>
      <c r="E81" s="383"/>
      <c r="F81" s="384"/>
      <c r="G81" s="385"/>
      <c r="H81" s="383"/>
      <c r="I81" s="385"/>
      <c r="J81" s="399"/>
      <c r="K81" s="400"/>
      <c r="L81" s="396"/>
      <c r="M81" s="397"/>
      <c r="N81" s="397"/>
      <c r="O81" s="397"/>
      <c r="P81" s="397"/>
      <c r="Q81" s="397"/>
      <c r="R81" s="397"/>
      <c r="S81" s="397"/>
      <c r="T81" s="397"/>
      <c r="U81" s="397"/>
      <c r="V81" s="397"/>
      <c r="W81" s="398"/>
      <c r="X81" s="394"/>
      <c r="Y81" s="395"/>
      <c r="Z81" s="383"/>
      <c r="AA81" s="385"/>
      <c r="AB81" s="178"/>
      <c r="AC81" s="178"/>
      <c r="AD81" s="178"/>
      <c r="AE81" s="178"/>
      <c r="AF81" s="178"/>
      <c r="AG81" s="178"/>
      <c r="AH81" s="178"/>
      <c r="AI81" s="178"/>
      <c r="AJ81" s="178"/>
      <c r="AK81" s="178"/>
      <c r="AL81" s="178"/>
      <c r="AM81" s="178"/>
      <c r="AN81" s="178"/>
      <c r="AO81" s="178"/>
      <c r="AP81" s="178"/>
      <c r="AQ81" s="178"/>
      <c r="AR81" s="178"/>
      <c r="AS81" s="178"/>
      <c r="AT81" s="178"/>
      <c r="AU81" s="178"/>
    </row>
    <row r="82" spans="1:47" ht="36.75" customHeight="1">
      <c r="A82" s="145">
        <v>63</v>
      </c>
      <c r="B82" s="186"/>
      <c r="C82" s="186"/>
      <c r="D82" s="182" t="str">
        <f t="shared" si="0"/>
        <v/>
      </c>
      <c r="E82" s="383"/>
      <c r="F82" s="384"/>
      <c r="G82" s="385"/>
      <c r="H82" s="383"/>
      <c r="I82" s="385"/>
      <c r="J82" s="399"/>
      <c r="K82" s="400"/>
      <c r="L82" s="396"/>
      <c r="M82" s="397"/>
      <c r="N82" s="397"/>
      <c r="O82" s="397"/>
      <c r="P82" s="397"/>
      <c r="Q82" s="397"/>
      <c r="R82" s="397"/>
      <c r="S82" s="397"/>
      <c r="T82" s="397"/>
      <c r="U82" s="397"/>
      <c r="V82" s="397"/>
      <c r="W82" s="398"/>
      <c r="X82" s="394"/>
      <c r="Y82" s="395"/>
      <c r="Z82" s="383"/>
      <c r="AA82" s="385"/>
      <c r="AB82" s="178"/>
      <c r="AC82" s="178"/>
      <c r="AD82" s="178"/>
      <c r="AE82" s="178"/>
      <c r="AF82" s="178"/>
      <c r="AG82" s="178"/>
      <c r="AH82" s="178"/>
      <c r="AI82" s="178"/>
      <c r="AJ82" s="178"/>
      <c r="AK82" s="178"/>
      <c r="AL82" s="178"/>
      <c r="AM82" s="178"/>
      <c r="AN82" s="178"/>
      <c r="AO82" s="178"/>
      <c r="AP82" s="178"/>
      <c r="AQ82" s="178"/>
      <c r="AR82" s="178"/>
      <c r="AS82" s="178"/>
      <c r="AT82" s="178"/>
      <c r="AU82" s="178"/>
    </row>
    <row r="83" spans="1:47" ht="36.75" customHeight="1">
      <c r="A83" s="145">
        <v>64</v>
      </c>
      <c r="B83" s="186"/>
      <c r="C83" s="186"/>
      <c r="D83" s="182" t="str">
        <f t="shared" si="0"/>
        <v/>
      </c>
      <c r="E83" s="383"/>
      <c r="F83" s="384"/>
      <c r="G83" s="385"/>
      <c r="H83" s="383"/>
      <c r="I83" s="385"/>
      <c r="J83" s="399"/>
      <c r="K83" s="400"/>
      <c r="L83" s="396"/>
      <c r="M83" s="397"/>
      <c r="N83" s="397"/>
      <c r="O83" s="397"/>
      <c r="P83" s="397"/>
      <c r="Q83" s="397"/>
      <c r="R83" s="397"/>
      <c r="S83" s="397"/>
      <c r="T83" s="397"/>
      <c r="U83" s="397"/>
      <c r="V83" s="397"/>
      <c r="W83" s="398"/>
      <c r="X83" s="394"/>
      <c r="Y83" s="395"/>
      <c r="Z83" s="383"/>
      <c r="AA83" s="385"/>
      <c r="AB83" s="178"/>
      <c r="AC83" s="178"/>
      <c r="AD83" s="178"/>
      <c r="AE83" s="178"/>
      <c r="AF83" s="178"/>
      <c r="AG83" s="178"/>
      <c r="AH83" s="178"/>
      <c r="AI83" s="178"/>
      <c r="AJ83" s="178"/>
      <c r="AK83" s="178"/>
      <c r="AL83" s="178"/>
      <c r="AM83" s="178"/>
      <c r="AN83" s="178"/>
      <c r="AO83" s="178"/>
      <c r="AP83" s="178"/>
      <c r="AQ83" s="178"/>
      <c r="AR83" s="178"/>
      <c r="AS83" s="178"/>
      <c r="AT83" s="178"/>
      <c r="AU83" s="178"/>
    </row>
    <row r="84" spans="1:47" ht="36.75" customHeight="1">
      <c r="A84" s="145">
        <v>65</v>
      </c>
      <c r="B84" s="186"/>
      <c r="C84" s="186"/>
      <c r="D84" s="182" t="str">
        <f t="shared" si="0"/>
        <v/>
      </c>
      <c r="E84" s="383"/>
      <c r="F84" s="384"/>
      <c r="G84" s="385"/>
      <c r="H84" s="383"/>
      <c r="I84" s="385"/>
      <c r="J84" s="399"/>
      <c r="K84" s="400"/>
      <c r="L84" s="396"/>
      <c r="M84" s="397"/>
      <c r="N84" s="397"/>
      <c r="O84" s="397"/>
      <c r="P84" s="397"/>
      <c r="Q84" s="397"/>
      <c r="R84" s="397"/>
      <c r="S84" s="397"/>
      <c r="T84" s="397"/>
      <c r="U84" s="397"/>
      <c r="V84" s="397"/>
      <c r="W84" s="398"/>
      <c r="X84" s="394"/>
      <c r="Y84" s="395"/>
      <c r="Z84" s="383"/>
      <c r="AA84" s="385"/>
      <c r="AB84" s="178"/>
      <c r="AC84" s="178"/>
      <c r="AD84" s="178"/>
      <c r="AE84" s="178"/>
      <c r="AF84" s="178"/>
      <c r="AG84" s="178"/>
      <c r="AH84" s="178"/>
      <c r="AI84" s="178"/>
      <c r="AJ84" s="178"/>
      <c r="AK84" s="178"/>
      <c r="AL84" s="178"/>
      <c r="AM84" s="178"/>
      <c r="AN84" s="178"/>
      <c r="AO84" s="178"/>
      <c r="AP84" s="178"/>
      <c r="AQ84" s="178"/>
      <c r="AR84" s="178"/>
      <c r="AS84" s="178"/>
      <c r="AT84" s="178"/>
      <c r="AU84" s="178"/>
    </row>
    <row r="85" spans="1:47" ht="36.75" customHeight="1">
      <c r="A85" s="145">
        <v>66</v>
      </c>
      <c r="B85" s="186"/>
      <c r="C85" s="186"/>
      <c r="D85" s="182" t="str">
        <f t="shared" ref="D85:D148" si="1">IF(B85="","",IF(B85&lt;4,DATE(2026,B85,C85),DATE(2025,B85,C85)))</f>
        <v/>
      </c>
      <c r="E85" s="383"/>
      <c r="F85" s="384"/>
      <c r="G85" s="385"/>
      <c r="H85" s="383"/>
      <c r="I85" s="385"/>
      <c r="J85" s="399"/>
      <c r="K85" s="400"/>
      <c r="L85" s="396"/>
      <c r="M85" s="397"/>
      <c r="N85" s="397"/>
      <c r="O85" s="397"/>
      <c r="P85" s="397"/>
      <c r="Q85" s="397"/>
      <c r="R85" s="397"/>
      <c r="S85" s="397"/>
      <c r="T85" s="397"/>
      <c r="U85" s="397"/>
      <c r="V85" s="397"/>
      <c r="W85" s="398"/>
      <c r="X85" s="394"/>
      <c r="Y85" s="395"/>
      <c r="Z85" s="383"/>
      <c r="AA85" s="385"/>
      <c r="AB85" s="178"/>
      <c r="AC85" s="178"/>
      <c r="AD85" s="178"/>
      <c r="AE85" s="178"/>
      <c r="AF85" s="178"/>
      <c r="AG85" s="178"/>
      <c r="AH85" s="178"/>
      <c r="AI85" s="178"/>
      <c r="AJ85" s="178"/>
      <c r="AK85" s="178"/>
      <c r="AL85" s="178"/>
      <c r="AM85" s="178"/>
      <c r="AN85" s="178"/>
      <c r="AO85" s="178"/>
      <c r="AP85" s="178"/>
      <c r="AQ85" s="178"/>
      <c r="AR85" s="178"/>
      <c r="AS85" s="178"/>
      <c r="AT85" s="178"/>
      <c r="AU85" s="178"/>
    </row>
    <row r="86" spans="1:47" ht="36.75" customHeight="1">
      <c r="A86" s="145">
        <v>67</v>
      </c>
      <c r="B86" s="186"/>
      <c r="C86" s="186"/>
      <c r="D86" s="182" t="str">
        <f t="shared" si="1"/>
        <v/>
      </c>
      <c r="E86" s="383"/>
      <c r="F86" s="384"/>
      <c r="G86" s="385"/>
      <c r="H86" s="383"/>
      <c r="I86" s="385"/>
      <c r="J86" s="399"/>
      <c r="K86" s="400"/>
      <c r="L86" s="396"/>
      <c r="M86" s="397"/>
      <c r="N86" s="397"/>
      <c r="O86" s="397"/>
      <c r="P86" s="397"/>
      <c r="Q86" s="397"/>
      <c r="R86" s="397"/>
      <c r="S86" s="397"/>
      <c r="T86" s="397"/>
      <c r="U86" s="397"/>
      <c r="V86" s="397"/>
      <c r="W86" s="398"/>
      <c r="X86" s="394"/>
      <c r="Y86" s="395"/>
      <c r="Z86" s="383"/>
      <c r="AA86" s="385"/>
      <c r="AB86" s="178"/>
      <c r="AC86" s="178"/>
      <c r="AD86" s="178"/>
      <c r="AE86" s="178"/>
      <c r="AF86" s="178"/>
      <c r="AG86" s="178"/>
      <c r="AH86" s="178"/>
      <c r="AI86" s="178"/>
      <c r="AJ86" s="178"/>
      <c r="AK86" s="178"/>
      <c r="AL86" s="178"/>
      <c r="AM86" s="178"/>
      <c r="AN86" s="178"/>
      <c r="AO86" s="178"/>
      <c r="AP86" s="178"/>
      <c r="AQ86" s="178"/>
      <c r="AR86" s="178"/>
      <c r="AS86" s="178"/>
      <c r="AT86" s="178"/>
      <c r="AU86" s="178"/>
    </row>
    <row r="87" spans="1:47" ht="36.75" customHeight="1">
      <c r="A87" s="145">
        <v>68</v>
      </c>
      <c r="B87" s="186"/>
      <c r="C87" s="186"/>
      <c r="D87" s="182" t="str">
        <f t="shared" si="1"/>
        <v/>
      </c>
      <c r="E87" s="383"/>
      <c r="F87" s="384"/>
      <c r="G87" s="385"/>
      <c r="H87" s="383"/>
      <c r="I87" s="385"/>
      <c r="J87" s="399"/>
      <c r="K87" s="400"/>
      <c r="L87" s="396"/>
      <c r="M87" s="397"/>
      <c r="N87" s="397"/>
      <c r="O87" s="397"/>
      <c r="P87" s="397"/>
      <c r="Q87" s="397"/>
      <c r="R87" s="397"/>
      <c r="S87" s="397"/>
      <c r="T87" s="397"/>
      <c r="U87" s="397"/>
      <c r="V87" s="397"/>
      <c r="W87" s="398"/>
      <c r="X87" s="394"/>
      <c r="Y87" s="395"/>
      <c r="Z87" s="383"/>
      <c r="AA87" s="385"/>
      <c r="AB87" s="178"/>
      <c r="AC87" s="178"/>
      <c r="AD87" s="178"/>
      <c r="AE87" s="178"/>
      <c r="AF87" s="178"/>
      <c r="AG87" s="178"/>
      <c r="AH87" s="178"/>
      <c r="AI87" s="178"/>
      <c r="AJ87" s="178"/>
      <c r="AK87" s="178"/>
      <c r="AL87" s="178"/>
      <c r="AM87" s="178"/>
      <c r="AN87" s="178"/>
      <c r="AO87" s="178"/>
      <c r="AP87" s="178"/>
      <c r="AQ87" s="178"/>
      <c r="AR87" s="178"/>
      <c r="AS87" s="178"/>
      <c r="AT87" s="178"/>
      <c r="AU87" s="178"/>
    </row>
    <row r="88" spans="1:47" ht="36.75" customHeight="1">
      <c r="A88" s="145">
        <v>69</v>
      </c>
      <c r="B88" s="186"/>
      <c r="C88" s="186"/>
      <c r="D88" s="182" t="str">
        <f t="shared" si="1"/>
        <v/>
      </c>
      <c r="E88" s="383"/>
      <c r="F88" s="384"/>
      <c r="G88" s="385"/>
      <c r="H88" s="383"/>
      <c r="I88" s="385"/>
      <c r="J88" s="399"/>
      <c r="K88" s="400"/>
      <c r="L88" s="396"/>
      <c r="M88" s="397"/>
      <c r="N88" s="397"/>
      <c r="O88" s="397"/>
      <c r="P88" s="397"/>
      <c r="Q88" s="397"/>
      <c r="R88" s="397"/>
      <c r="S88" s="397"/>
      <c r="T88" s="397"/>
      <c r="U88" s="397"/>
      <c r="V88" s="397"/>
      <c r="W88" s="398"/>
      <c r="X88" s="394"/>
      <c r="Y88" s="395"/>
      <c r="Z88" s="383"/>
      <c r="AA88" s="385"/>
      <c r="AB88" s="178"/>
      <c r="AC88" s="178"/>
      <c r="AD88" s="178"/>
      <c r="AE88" s="178"/>
      <c r="AF88" s="178"/>
      <c r="AG88" s="178"/>
      <c r="AH88" s="178"/>
      <c r="AI88" s="178"/>
      <c r="AJ88" s="178"/>
      <c r="AK88" s="178"/>
      <c r="AL88" s="178"/>
      <c r="AM88" s="178"/>
      <c r="AN88" s="178"/>
      <c r="AO88" s="178"/>
      <c r="AP88" s="178"/>
      <c r="AQ88" s="178"/>
      <c r="AR88" s="178"/>
      <c r="AS88" s="178"/>
      <c r="AT88" s="178"/>
      <c r="AU88" s="178"/>
    </row>
    <row r="89" spans="1:47" ht="36.75" customHeight="1">
      <c r="A89" s="145">
        <v>70</v>
      </c>
      <c r="B89" s="186"/>
      <c r="C89" s="186"/>
      <c r="D89" s="182" t="str">
        <f t="shared" si="1"/>
        <v/>
      </c>
      <c r="E89" s="383"/>
      <c r="F89" s="384"/>
      <c r="G89" s="385"/>
      <c r="H89" s="383"/>
      <c r="I89" s="385"/>
      <c r="J89" s="399"/>
      <c r="K89" s="400"/>
      <c r="L89" s="396"/>
      <c r="M89" s="397"/>
      <c r="N89" s="397"/>
      <c r="O89" s="397"/>
      <c r="P89" s="397"/>
      <c r="Q89" s="397"/>
      <c r="R89" s="397"/>
      <c r="S89" s="397"/>
      <c r="T89" s="397"/>
      <c r="U89" s="397"/>
      <c r="V89" s="397"/>
      <c r="W89" s="398"/>
      <c r="X89" s="394"/>
      <c r="Y89" s="395"/>
      <c r="Z89" s="383"/>
      <c r="AA89" s="385"/>
      <c r="AB89" s="178"/>
      <c r="AC89" s="178"/>
      <c r="AD89" s="178"/>
      <c r="AE89" s="178"/>
      <c r="AF89" s="178"/>
      <c r="AG89" s="178"/>
      <c r="AH89" s="178"/>
      <c r="AI89" s="178"/>
      <c r="AJ89" s="178"/>
      <c r="AK89" s="178"/>
      <c r="AL89" s="178"/>
      <c r="AM89" s="178"/>
      <c r="AN89" s="178"/>
      <c r="AO89" s="178"/>
      <c r="AP89" s="178"/>
      <c r="AQ89" s="178"/>
      <c r="AR89" s="178"/>
      <c r="AS89" s="178"/>
      <c r="AT89" s="178"/>
      <c r="AU89" s="178"/>
    </row>
    <row r="90" spans="1:47" ht="36.75" customHeight="1">
      <c r="A90" s="145">
        <v>71</v>
      </c>
      <c r="B90" s="186"/>
      <c r="C90" s="186"/>
      <c r="D90" s="182" t="str">
        <f t="shared" si="1"/>
        <v/>
      </c>
      <c r="E90" s="383"/>
      <c r="F90" s="384"/>
      <c r="G90" s="385"/>
      <c r="H90" s="383"/>
      <c r="I90" s="385"/>
      <c r="J90" s="399"/>
      <c r="K90" s="400"/>
      <c r="L90" s="396"/>
      <c r="M90" s="397"/>
      <c r="N90" s="397"/>
      <c r="O90" s="397"/>
      <c r="P90" s="397"/>
      <c r="Q90" s="397"/>
      <c r="R90" s="397"/>
      <c r="S90" s="397"/>
      <c r="T90" s="397"/>
      <c r="U90" s="397"/>
      <c r="V90" s="397"/>
      <c r="W90" s="398"/>
      <c r="X90" s="394"/>
      <c r="Y90" s="395"/>
      <c r="Z90" s="383"/>
      <c r="AA90" s="385"/>
      <c r="AB90" s="178"/>
      <c r="AC90" s="178"/>
      <c r="AD90" s="178"/>
      <c r="AE90" s="178"/>
      <c r="AF90" s="178"/>
      <c r="AG90" s="178"/>
      <c r="AH90" s="178"/>
      <c r="AI90" s="178"/>
      <c r="AJ90" s="178"/>
      <c r="AK90" s="178"/>
      <c r="AL90" s="178"/>
      <c r="AM90" s="178"/>
      <c r="AN90" s="178"/>
      <c r="AO90" s="178"/>
      <c r="AP90" s="178"/>
      <c r="AQ90" s="178"/>
      <c r="AR90" s="178"/>
      <c r="AS90" s="178"/>
      <c r="AT90" s="178"/>
      <c r="AU90" s="178"/>
    </row>
    <row r="91" spans="1:47" ht="36.75" customHeight="1">
      <c r="A91" s="145">
        <v>72</v>
      </c>
      <c r="B91" s="186"/>
      <c r="C91" s="186"/>
      <c r="D91" s="182" t="str">
        <f t="shared" si="1"/>
        <v/>
      </c>
      <c r="E91" s="383"/>
      <c r="F91" s="384"/>
      <c r="G91" s="385"/>
      <c r="H91" s="383"/>
      <c r="I91" s="385"/>
      <c r="J91" s="399"/>
      <c r="K91" s="400"/>
      <c r="L91" s="396"/>
      <c r="M91" s="397"/>
      <c r="N91" s="397"/>
      <c r="O91" s="397"/>
      <c r="P91" s="397"/>
      <c r="Q91" s="397"/>
      <c r="R91" s="397"/>
      <c r="S91" s="397"/>
      <c r="T91" s="397"/>
      <c r="U91" s="397"/>
      <c r="V91" s="397"/>
      <c r="W91" s="398"/>
      <c r="X91" s="394"/>
      <c r="Y91" s="395"/>
      <c r="Z91" s="383"/>
      <c r="AA91" s="385"/>
      <c r="AB91" s="178"/>
      <c r="AC91" s="178"/>
      <c r="AD91" s="178"/>
      <c r="AE91" s="178"/>
      <c r="AF91" s="178"/>
      <c r="AG91" s="178"/>
      <c r="AH91" s="178"/>
      <c r="AI91" s="178"/>
      <c r="AJ91" s="178"/>
      <c r="AK91" s="178"/>
      <c r="AL91" s="178"/>
      <c r="AM91" s="178"/>
      <c r="AN91" s="178"/>
      <c r="AO91" s="178"/>
      <c r="AP91" s="178"/>
      <c r="AQ91" s="178"/>
      <c r="AR91" s="178"/>
      <c r="AS91" s="178"/>
      <c r="AT91" s="178"/>
      <c r="AU91" s="178"/>
    </row>
    <row r="92" spans="1:47" ht="36.75" customHeight="1">
      <c r="A92" s="145">
        <v>73</v>
      </c>
      <c r="B92" s="186"/>
      <c r="C92" s="186"/>
      <c r="D92" s="182" t="str">
        <f t="shared" si="1"/>
        <v/>
      </c>
      <c r="E92" s="383"/>
      <c r="F92" s="384"/>
      <c r="G92" s="385"/>
      <c r="H92" s="383"/>
      <c r="I92" s="385"/>
      <c r="J92" s="399"/>
      <c r="K92" s="400"/>
      <c r="L92" s="396"/>
      <c r="M92" s="397"/>
      <c r="N92" s="397"/>
      <c r="O92" s="397"/>
      <c r="P92" s="397"/>
      <c r="Q92" s="397"/>
      <c r="R92" s="397"/>
      <c r="S92" s="397"/>
      <c r="T92" s="397"/>
      <c r="U92" s="397"/>
      <c r="V92" s="397"/>
      <c r="W92" s="398"/>
      <c r="X92" s="394"/>
      <c r="Y92" s="395"/>
      <c r="Z92" s="383"/>
      <c r="AA92" s="385"/>
      <c r="AB92" s="178"/>
      <c r="AC92" s="178"/>
      <c r="AD92" s="178"/>
      <c r="AE92" s="178"/>
      <c r="AF92" s="178"/>
      <c r="AG92" s="178"/>
      <c r="AH92" s="178"/>
      <c r="AI92" s="178"/>
      <c r="AJ92" s="178"/>
      <c r="AK92" s="178"/>
      <c r="AL92" s="178"/>
      <c r="AM92" s="178"/>
      <c r="AN92" s="178"/>
      <c r="AO92" s="178"/>
      <c r="AP92" s="178"/>
      <c r="AQ92" s="178"/>
      <c r="AR92" s="178"/>
      <c r="AS92" s="178"/>
      <c r="AT92" s="178"/>
      <c r="AU92" s="178"/>
    </row>
    <row r="93" spans="1:47" ht="36.75" customHeight="1">
      <c r="A93" s="145">
        <v>74</v>
      </c>
      <c r="B93" s="186"/>
      <c r="C93" s="186"/>
      <c r="D93" s="182" t="str">
        <f t="shared" si="1"/>
        <v/>
      </c>
      <c r="E93" s="383"/>
      <c r="F93" s="384"/>
      <c r="G93" s="385"/>
      <c r="H93" s="383"/>
      <c r="I93" s="385"/>
      <c r="J93" s="399"/>
      <c r="K93" s="400"/>
      <c r="L93" s="396"/>
      <c r="M93" s="397"/>
      <c r="N93" s="397"/>
      <c r="O93" s="397"/>
      <c r="P93" s="397"/>
      <c r="Q93" s="397"/>
      <c r="R93" s="397"/>
      <c r="S93" s="397"/>
      <c r="T93" s="397"/>
      <c r="U93" s="397"/>
      <c r="V93" s="397"/>
      <c r="W93" s="398"/>
      <c r="X93" s="394"/>
      <c r="Y93" s="395"/>
      <c r="Z93" s="383"/>
      <c r="AA93" s="385"/>
      <c r="AB93" s="178"/>
      <c r="AC93" s="178"/>
      <c r="AD93" s="178"/>
      <c r="AE93" s="178"/>
      <c r="AF93" s="178"/>
      <c r="AG93" s="178"/>
      <c r="AH93" s="178"/>
      <c r="AI93" s="178"/>
      <c r="AJ93" s="178"/>
      <c r="AK93" s="178"/>
      <c r="AL93" s="178"/>
      <c r="AM93" s="178"/>
      <c r="AN93" s="178"/>
      <c r="AO93" s="178"/>
      <c r="AP93" s="178"/>
      <c r="AQ93" s="178"/>
      <c r="AR93" s="178"/>
      <c r="AS93" s="178"/>
      <c r="AT93" s="178"/>
      <c r="AU93" s="178"/>
    </row>
    <row r="94" spans="1:47" ht="36.75" customHeight="1">
      <c r="A94" s="145">
        <v>75</v>
      </c>
      <c r="B94" s="186"/>
      <c r="C94" s="186"/>
      <c r="D94" s="182" t="str">
        <f t="shared" si="1"/>
        <v/>
      </c>
      <c r="E94" s="383"/>
      <c r="F94" s="384"/>
      <c r="G94" s="385"/>
      <c r="H94" s="383"/>
      <c r="I94" s="385"/>
      <c r="J94" s="399"/>
      <c r="K94" s="400"/>
      <c r="L94" s="396"/>
      <c r="M94" s="397"/>
      <c r="N94" s="397"/>
      <c r="O94" s="397"/>
      <c r="P94" s="397"/>
      <c r="Q94" s="397"/>
      <c r="R94" s="397"/>
      <c r="S94" s="397"/>
      <c r="T94" s="397"/>
      <c r="U94" s="397"/>
      <c r="V94" s="397"/>
      <c r="W94" s="398"/>
      <c r="X94" s="394"/>
      <c r="Y94" s="395"/>
      <c r="Z94" s="383"/>
      <c r="AA94" s="385"/>
      <c r="AB94" s="178"/>
      <c r="AC94" s="178"/>
      <c r="AD94" s="178"/>
      <c r="AE94" s="178"/>
      <c r="AF94" s="178"/>
      <c r="AG94" s="178"/>
      <c r="AH94" s="178"/>
      <c r="AI94" s="178"/>
      <c r="AJ94" s="178"/>
      <c r="AK94" s="178"/>
      <c r="AL94" s="178"/>
      <c r="AM94" s="178"/>
      <c r="AN94" s="178"/>
      <c r="AO94" s="178"/>
      <c r="AP94" s="178"/>
      <c r="AQ94" s="178"/>
      <c r="AR94" s="178"/>
      <c r="AS94" s="178"/>
      <c r="AT94" s="178"/>
      <c r="AU94" s="178"/>
    </row>
    <row r="95" spans="1:47" ht="36.75" customHeight="1">
      <c r="A95" s="145">
        <v>76</v>
      </c>
      <c r="B95" s="186"/>
      <c r="C95" s="186"/>
      <c r="D95" s="182" t="str">
        <f t="shared" si="1"/>
        <v/>
      </c>
      <c r="E95" s="383"/>
      <c r="F95" s="384"/>
      <c r="G95" s="385"/>
      <c r="H95" s="383"/>
      <c r="I95" s="385"/>
      <c r="J95" s="399"/>
      <c r="K95" s="400"/>
      <c r="L95" s="396"/>
      <c r="M95" s="397"/>
      <c r="N95" s="397"/>
      <c r="O95" s="397"/>
      <c r="P95" s="397"/>
      <c r="Q95" s="397"/>
      <c r="R95" s="397"/>
      <c r="S95" s="397"/>
      <c r="T95" s="397"/>
      <c r="U95" s="397"/>
      <c r="V95" s="397"/>
      <c r="W95" s="398"/>
      <c r="X95" s="394"/>
      <c r="Y95" s="395"/>
      <c r="Z95" s="383"/>
      <c r="AA95" s="385"/>
      <c r="AB95" s="178"/>
      <c r="AC95" s="178"/>
      <c r="AD95" s="178"/>
      <c r="AE95" s="178"/>
      <c r="AF95" s="178"/>
      <c r="AG95" s="178"/>
      <c r="AH95" s="178"/>
      <c r="AI95" s="178"/>
      <c r="AJ95" s="178"/>
      <c r="AK95" s="178"/>
      <c r="AL95" s="178"/>
      <c r="AM95" s="178"/>
      <c r="AN95" s="178"/>
      <c r="AO95" s="178"/>
      <c r="AP95" s="178"/>
      <c r="AQ95" s="178"/>
      <c r="AR95" s="178"/>
      <c r="AS95" s="178"/>
      <c r="AT95" s="178"/>
      <c r="AU95" s="178"/>
    </row>
    <row r="96" spans="1:47" ht="36.75" customHeight="1">
      <c r="A96" s="145">
        <v>77</v>
      </c>
      <c r="B96" s="186"/>
      <c r="C96" s="186"/>
      <c r="D96" s="182" t="str">
        <f t="shared" si="1"/>
        <v/>
      </c>
      <c r="E96" s="383"/>
      <c r="F96" s="384"/>
      <c r="G96" s="385"/>
      <c r="H96" s="383"/>
      <c r="I96" s="385"/>
      <c r="J96" s="399"/>
      <c r="K96" s="400"/>
      <c r="L96" s="396"/>
      <c r="M96" s="397"/>
      <c r="N96" s="397"/>
      <c r="O96" s="397"/>
      <c r="P96" s="397"/>
      <c r="Q96" s="397"/>
      <c r="R96" s="397"/>
      <c r="S96" s="397"/>
      <c r="T96" s="397"/>
      <c r="U96" s="397"/>
      <c r="V96" s="397"/>
      <c r="W96" s="398"/>
      <c r="X96" s="394"/>
      <c r="Y96" s="395"/>
      <c r="Z96" s="383"/>
      <c r="AA96" s="385"/>
      <c r="AB96" s="178"/>
      <c r="AC96" s="178"/>
      <c r="AD96" s="178"/>
      <c r="AE96" s="178"/>
      <c r="AF96" s="178"/>
      <c r="AG96" s="178"/>
      <c r="AH96" s="178"/>
      <c r="AI96" s="178"/>
      <c r="AJ96" s="178"/>
      <c r="AK96" s="178"/>
      <c r="AL96" s="178"/>
      <c r="AM96" s="178"/>
      <c r="AN96" s="178"/>
      <c r="AO96" s="178"/>
      <c r="AP96" s="178"/>
      <c r="AQ96" s="178"/>
      <c r="AR96" s="178"/>
      <c r="AS96" s="178"/>
      <c r="AT96" s="178"/>
      <c r="AU96" s="178"/>
    </row>
    <row r="97" spans="1:47" ht="36.75" customHeight="1">
      <c r="A97" s="145">
        <v>78</v>
      </c>
      <c r="B97" s="186"/>
      <c r="C97" s="186"/>
      <c r="D97" s="182" t="str">
        <f t="shared" si="1"/>
        <v/>
      </c>
      <c r="E97" s="383"/>
      <c r="F97" s="384"/>
      <c r="G97" s="385"/>
      <c r="H97" s="383"/>
      <c r="I97" s="385"/>
      <c r="J97" s="399"/>
      <c r="K97" s="400"/>
      <c r="L97" s="396"/>
      <c r="M97" s="397"/>
      <c r="N97" s="397"/>
      <c r="O97" s="397"/>
      <c r="P97" s="397"/>
      <c r="Q97" s="397"/>
      <c r="R97" s="397"/>
      <c r="S97" s="397"/>
      <c r="T97" s="397"/>
      <c r="U97" s="397"/>
      <c r="V97" s="397"/>
      <c r="W97" s="398"/>
      <c r="X97" s="394"/>
      <c r="Y97" s="395"/>
      <c r="Z97" s="383"/>
      <c r="AA97" s="385"/>
      <c r="AB97" s="178"/>
      <c r="AC97" s="178"/>
      <c r="AD97" s="178"/>
      <c r="AE97" s="178"/>
      <c r="AF97" s="178"/>
      <c r="AG97" s="178"/>
      <c r="AH97" s="178"/>
      <c r="AI97" s="178"/>
      <c r="AJ97" s="178"/>
      <c r="AK97" s="178"/>
      <c r="AL97" s="178"/>
      <c r="AM97" s="178"/>
      <c r="AN97" s="178"/>
      <c r="AO97" s="178"/>
      <c r="AP97" s="178"/>
      <c r="AQ97" s="178"/>
      <c r="AR97" s="178"/>
      <c r="AS97" s="178"/>
      <c r="AT97" s="178"/>
      <c r="AU97" s="178"/>
    </row>
    <row r="98" spans="1:47" ht="36.75" customHeight="1">
      <c r="A98" s="145">
        <v>79</v>
      </c>
      <c r="B98" s="186"/>
      <c r="C98" s="186"/>
      <c r="D98" s="182" t="str">
        <f t="shared" si="1"/>
        <v/>
      </c>
      <c r="E98" s="383"/>
      <c r="F98" s="384"/>
      <c r="G98" s="385"/>
      <c r="H98" s="383"/>
      <c r="I98" s="385"/>
      <c r="J98" s="399"/>
      <c r="K98" s="400"/>
      <c r="L98" s="396"/>
      <c r="M98" s="397"/>
      <c r="N98" s="397"/>
      <c r="O98" s="397"/>
      <c r="P98" s="397"/>
      <c r="Q98" s="397"/>
      <c r="R98" s="397"/>
      <c r="S98" s="397"/>
      <c r="T98" s="397"/>
      <c r="U98" s="397"/>
      <c r="V98" s="397"/>
      <c r="W98" s="398"/>
      <c r="X98" s="394"/>
      <c r="Y98" s="395"/>
      <c r="Z98" s="383"/>
      <c r="AA98" s="385"/>
      <c r="AB98" s="178"/>
      <c r="AC98" s="178"/>
      <c r="AD98" s="178"/>
      <c r="AE98" s="178"/>
      <c r="AF98" s="178"/>
      <c r="AG98" s="178"/>
      <c r="AH98" s="178"/>
      <c r="AI98" s="178"/>
      <c r="AJ98" s="178"/>
      <c r="AK98" s="178"/>
      <c r="AL98" s="178"/>
      <c r="AM98" s="178"/>
      <c r="AN98" s="178"/>
      <c r="AO98" s="178"/>
      <c r="AP98" s="178"/>
      <c r="AQ98" s="178"/>
      <c r="AR98" s="178"/>
      <c r="AS98" s="178"/>
      <c r="AT98" s="178"/>
      <c r="AU98" s="178"/>
    </row>
    <row r="99" spans="1:47" ht="36.75" customHeight="1">
      <c r="A99" s="145">
        <v>80</v>
      </c>
      <c r="B99" s="186"/>
      <c r="C99" s="186"/>
      <c r="D99" s="182" t="str">
        <f t="shared" si="1"/>
        <v/>
      </c>
      <c r="E99" s="383"/>
      <c r="F99" s="384"/>
      <c r="G99" s="385"/>
      <c r="H99" s="383"/>
      <c r="I99" s="385"/>
      <c r="J99" s="399"/>
      <c r="K99" s="400"/>
      <c r="L99" s="396"/>
      <c r="M99" s="397"/>
      <c r="N99" s="397"/>
      <c r="O99" s="397"/>
      <c r="P99" s="397"/>
      <c r="Q99" s="397"/>
      <c r="R99" s="397"/>
      <c r="S99" s="397"/>
      <c r="T99" s="397"/>
      <c r="U99" s="397"/>
      <c r="V99" s="397"/>
      <c r="W99" s="398"/>
      <c r="X99" s="394"/>
      <c r="Y99" s="395"/>
      <c r="Z99" s="383"/>
      <c r="AA99" s="385"/>
      <c r="AB99" s="178"/>
      <c r="AC99" s="178"/>
      <c r="AD99" s="178"/>
      <c r="AE99" s="178"/>
      <c r="AF99" s="178"/>
      <c r="AG99" s="178"/>
      <c r="AH99" s="178"/>
      <c r="AI99" s="178"/>
      <c r="AJ99" s="178"/>
      <c r="AK99" s="178"/>
      <c r="AL99" s="178"/>
      <c r="AM99" s="178"/>
      <c r="AN99" s="178"/>
      <c r="AO99" s="178"/>
      <c r="AP99" s="178"/>
      <c r="AQ99" s="178"/>
      <c r="AR99" s="178"/>
      <c r="AS99" s="178"/>
      <c r="AT99" s="178"/>
      <c r="AU99" s="178"/>
    </row>
    <row r="100" spans="1:47" ht="36.75" customHeight="1">
      <c r="A100" s="145">
        <v>81</v>
      </c>
      <c r="B100" s="186"/>
      <c r="C100" s="186"/>
      <c r="D100" s="182" t="str">
        <f t="shared" si="1"/>
        <v/>
      </c>
      <c r="E100" s="383"/>
      <c r="F100" s="384"/>
      <c r="G100" s="385"/>
      <c r="H100" s="383"/>
      <c r="I100" s="385"/>
      <c r="J100" s="399"/>
      <c r="K100" s="400"/>
      <c r="L100" s="396"/>
      <c r="M100" s="397"/>
      <c r="N100" s="397"/>
      <c r="O100" s="397"/>
      <c r="P100" s="397"/>
      <c r="Q100" s="397"/>
      <c r="R100" s="397"/>
      <c r="S100" s="397"/>
      <c r="T100" s="397"/>
      <c r="U100" s="397"/>
      <c r="V100" s="397"/>
      <c r="W100" s="398"/>
      <c r="X100" s="394"/>
      <c r="Y100" s="395"/>
      <c r="Z100" s="383"/>
      <c r="AA100" s="385"/>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row>
    <row r="101" spans="1:47" ht="36.75" customHeight="1">
      <c r="A101" s="145">
        <v>82</v>
      </c>
      <c r="B101" s="186"/>
      <c r="C101" s="186"/>
      <c r="D101" s="182" t="str">
        <f t="shared" si="1"/>
        <v/>
      </c>
      <c r="E101" s="383"/>
      <c r="F101" s="384"/>
      <c r="G101" s="385"/>
      <c r="H101" s="383"/>
      <c r="I101" s="385"/>
      <c r="J101" s="399"/>
      <c r="K101" s="400"/>
      <c r="L101" s="396"/>
      <c r="M101" s="397"/>
      <c r="N101" s="397"/>
      <c r="O101" s="397"/>
      <c r="P101" s="397"/>
      <c r="Q101" s="397"/>
      <c r="R101" s="397"/>
      <c r="S101" s="397"/>
      <c r="T101" s="397"/>
      <c r="U101" s="397"/>
      <c r="V101" s="397"/>
      <c r="W101" s="398"/>
      <c r="X101" s="394"/>
      <c r="Y101" s="395"/>
      <c r="Z101" s="383"/>
      <c r="AA101" s="385"/>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row>
    <row r="102" spans="1:47" ht="36.75" customHeight="1">
      <c r="A102" s="145">
        <v>83</v>
      </c>
      <c r="B102" s="186"/>
      <c r="C102" s="186"/>
      <c r="D102" s="182" t="str">
        <f t="shared" si="1"/>
        <v/>
      </c>
      <c r="E102" s="383"/>
      <c r="F102" s="384"/>
      <c r="G102" s="385"/>
      <c r="H102" s="383"/>
      <c r="I102" s="385"/>
      <c r="J102" s="399"/>
      <c r="K102" s="400"/>
      <c r="L102" s="396"/>
      <c r="M102" s="397"/>
      <c r="N102" s="397"/>
      <c r="O102" s="397"/>
      <c r="P102" s="397"/>
      <c r="Q102" s="397"/>
      <c r="R102" s="397"/>
      <c r="S102" s="397"/>
      <c r="T102" s="397"/>
      <c r="U102" s="397"/>
      <c r="V102" s="397"/>
      <c r="W102" s="398"/>
      <c r="X102" s="394"/>
      <c r="Y102" s="395"/>
      <c r="Z102" s="383"/>
      <c r="AA102" s="385"/>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row>
    <row r="103" spans="1:47" ht="36.75" customHeight="1">
      <c r="A103" s="145">
        <v>84</v>
      </c>
      <c r="B103" s="186"/>
      <c r="C103" s="186"/>
      <c r="D103" s="182" t="str">
        <f t="shared" si="1"/>
        <v/>
      </c>
      <c r="E103" s="383"/>
      <c r="F103" s="384"/>
      <c r="G103" s="385"/>
      <c r="H103" s="383"/>
      <c r="I103" s="385"/>
      <c r="J103" s="399"/>
      <c r="K103" s="400"/>
      <c r="L103" s="396"/>
      <c r="M103" s="397"/>
      <c r="N103" s="397"/>
      <c r="O103" s="397"/>
      <c r="P103" s="397"/>
      <c r="Q103" s="397"/>
      <c r="R103" s="397"/>
      <c r="S103" s="397"/>
      <c r="T103" s="397"/>
      <c r="U103" s="397"/>
      <c r="V103" s="397"/>
      <c r="W103" s="398"/>
      <c r="X103" s="394"/>
      <c r="Y103" s="395"/>
      <c r="Z103" s="383"/>
      <c r="AA103" s="385"/>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row>
    <row r="104" spans="1:47" ht="36.75" customHeight="1">
      <c r="A104" s="145">
        <v>85</v>
      </c>
      <c r="B104" s="186"/>
      <c r="C104" s="186"/>
      <c r="D104" s="182" t="str">
        <f t="shared" si="1"/>
        <v/>
      </c>
      <c r="E104" s="383"/>
      <c r="F104" s="384"/>
      <c r="G104" s="385"/>
      <c r="H104" s="383"/>
      <c r="I104" s="385"/>
      <c r="J104" s="399"/>
      <c r="K104" s="400"/>
      <c r="L104" s="396"/>
      <c r="M104" s="397"/>
      <c r="N104" s="397"/>
      <c r="O104" s="397"/>
      <c r="P104" s="397"/>
      <c r="Q104" s="397"/>
      <c r="R104" s="397"/>
      <c r="S104" s="397"/>
      <c r="T104" s="397"/>
      <c r="U104" s="397"/>
      <c r="V104" s="397"/>
      <c r="W104" s="398"/>
      <c r="X104" s="394"/>
      <c r="Y104" s="395"/>
      <c r="Z104" s="383"/>
      <c r="AA104" s="385"/>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row>
    <row r="105" spans="1:47" ht="36.75" customHeight="1">
      <c r="A105" s="145">
        <v>86</v>
      </c>
      <c r="B105" s="186"/>
      <c r="C105" s="186"/>
      <c r="D105" s="182" t="str">
        <f t="shared" si="1"/>
        <v/>
      </c>
      <c r="E105" s="383"/>
      <c r="F105" s="384"/>
      <c r="G105" s="385"/>
      <c r="H105" s="383"/>
      <c r="I105" s="385"/>
      <c r="J105" s="399"/>
      <c r="K105" s="400"/>
      <c r="L105" s="396"/>
      <c r="M105" s="397"/>
      <c r="N105" s="397"/>
      <c r="O105" s="397"/>
      <c r="P105" s="397"/>
      <c r="Q105" s="397"/>
      <c r="R105" s="397"/>
      <c r="S105" s="397"/>
      <c r="T105" s="397"/>
      <c r="U105" s="397"/>
      <c r="V105" s="397"/>
      <c r="W105" s="398"/>
      <c r="X105" s="394"/>
      <c r="Y105" s="395"/>
      <c r="Z105" s="383"/>
      <c r="AA105" s="385"/>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row>
    <row r="106" spans="1:47" ht="36.75" customHeight="1">
      <c r="A106" s="145">
        <v>87</v>
      </c>
      <c r="B106" s="186"/>
      <c r="C106" s="186"/>
      <c r="D106" s="182" t="str">
        <f t="shared" si="1"/>
        <v/>
      </c>
      <c r="E106" s="383"/>
      <c r="F106" s="384"/>
      <c r="G106" s="385"/>
      <c r="H106" s="383"/>
      <c r="I106" s="385"/>
      <c r="J106" s="399"/>
      <c r="K106" s="400"/>
      <c r="L106" s="396"/>
      <c r="M106" s="397"/>
      <c r="N106" s="397"/>
      <c r="O106" s="397"/>
      <c r="P106" s="397"/>
      <c r="Q106" s="397"/>
      <c r="R106" s="397"/>
      <c r="S106" s="397"/>
      <c r="T106" s="397"/>
      <c r="U106" s="397"/>
      <c r="V106" s="397"/>
      <c r="W106" s="398"/>
      <c r="X106" s="394"/>
      <c r="Y106" s="395"/>
      <c r="Z106" s="383"/>
      <c r="AA106" s="385"/>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row>
    <row r="107" spans="1:47" ht="36.75" customHeight="1">
      <c r="A107" s="145">
        <v>88</v>
      </c>
      <c r="B107" s="186"/>
      <c r="C107" s="186"/>
      <c r="D107" s="182" t="str">
        <f t="shared" si="1"/>
        <v/>
      </c>
      <c r="E107" s="383"/>
      <c r="F107" s="384"/>
      <c r="G107" s="385"/>
      <c r="H107" s="383"/>
      <c r="I107" s="385"/>
      <c r="J107" s="399"/>
      <c r="K107" s="400"/>
      <c r="L107" s="396"/>
      <c r="M107" s="397"/>
      <c r="N107" s="397"/>
      <c r="O107" s="397"/>
      <c r="P107" s="397"/>
      <c r="Q107" s="397"/>
      <c r="R107" s="397"/>
      <c r="S107" s="397"/>
      <c r="T107" s="397"/>
      <c r="U107" s="397"/>
      <c r="V107" s="397"/>
      <c r="W107" s="398"/>
      <c r="X107" s="394"/>
      <c r="Y107" s="395"/>
      <c r="Z107" s="383"/>
      <c r="AA107" s="385"/>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row>
    <row r="108" spans="1:47" ht="36.75" customHeight="1">
      <c r="A108" s="145">
        <v>89</v>
      </c>
      <c r="B108" s="186"/>
      <c r="C108" s="186"/>
      <c r="D108" s="182" t="str">
        <f t="shared" si="1"/>
        <v/>
      </c>
      <c r="E108" s="383"/>
      <c r="F108" s="384"/>
      <c r="G108" s="385"/>
      <c r="H108" s="383"/>
      <c r="I108" s="385"/>
      <c r="J108" s="399"/>
      <c r="K108" s="400"/>
      <c r="L108" s="396"/>
      <c r="M108" s="397"/>
      <c r="N108" s="397"/>
      <c r="O108" s="397"/>
      <c r="P108" s="397"/>
      <c r="Q108" s="397"/>
      <c r="R108" s="397"/>
      <c r="S108" s="397"/>
      <c r="T108" s="397"/>
      <c r="U108" s="397"/>
      <c r="V108" s="397"/>
      <c r="W108" s="398"/>
      <c r="X108" s="394"/>
      <c r="Y108" s="395"/>
      <c r="Z108" s="383"/>
      <c r="AA108" s="385"/>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row>
    <row r="109" spans="1:47" ht="36.75" customHeight="1">
      <c r="A109" s="145">
        <v>90</v>
      </c>
      <c r="B109" s="186"/>
      <c r="C109" s="186"/>
      <c r="D109" s="182" t="str">
        <f t="shared" si="1"/>
        <v/>
      </c>
      <c r="E109" s="383"/>
      <c r="F109" s="384"/>
      <c r="G109" s="385"/>
      <c r="H109" s="383"/>
      <c r="I109" s="385"/>
      <c r="J109" s="399"/>
      <c r="K109" s="400"/>
      <c r="L109" s="396"/>
      <c r="M109" s="397"/>
      <c r="N109" s="397"/>
      <c r="O109" s="397"/>
      <c r="P109" s="397"/>
      <c r="Q109" s="397"/>
      <c r="R109" s="397"/>
      <c r="S109" s="397"/>
      <c r="T109" s="397"/>
      <c r="U109" s="397"/>
      <c r="V109" s="397"/>
      <c r="W109" s="398"/>
      <c r="X109" s="394"/>
      <c r="Y109" s="395"/>
      <c r="Z109" s="383"/>
      <c r="AA109" s="385"/>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row>
    <row r="110" spans="1:47" ht="36.75" customHeight="1">
      <c r="A110" s="145">
        <v>91</v>
      </c>
      <c r="B110" s="186"/>
      <c r="C110" s="186"/>
      <c r="D110" s="182" t="str">
        <f t="shared" si="1"/>
        <v/>
      </c>
      <c r="E110" s="383"/>
      <c r="F110" s="384"/>
      <c r="G110" s="385"/>
      <c r="H110" s="383"/>
      <c r="I110" s="385"/>
      <c r="J110" s="399"/>
      <c r="K110" s="400"/>
      <c r="L110" s="396"/>
      <c r="M110" s="397"/>
      <c r="N110" s="397"/>
      <c r="O110" s="397"/>
      <c r="P110" s="397"/>
      <c r="Q110" s="397"/>
      <c r="R110" s="397"/>
      <c r="S110" s="397"/>
      <c r="T110" s="397"/>
      <c r="U110" s="397"/>
      <c r="V110" s="397"/>
      <c r="W110" s="398"/>
      <c r="X110" s="394"/>
      <c r="Y110" s="395"/>
      <c r="Z110" s="383"/>
      <c r="AA110" s="385"/>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row>
    <row r="111" spans="1:47" ht="36.75" customHeight="1">
      <c r="A111" s="145">
        <v>92</v>
      </c>
      <c r="B111" s="186"/>
      <c r="C111" s="186"/>
      <c r="D111" s="182" t="str">
        <f t="shared" si="1"/>
        <v/>
      </c>
      <c r="E111" s="383"/>
      <c r="F111" s="384"/>
      <c r="G111" s="385"/>
      <c r="H111" s="383"/>
      <c r="I111" s="385"/>
      <c r="J111" s="399"/>
      <c r="K111" s="400"/>
      <c r="L111" s="396"/>
      <c r="M111" s="397"/>
      <c r="N111" s="397"/>
      <c r="O111" s="397"/>
      <c r="P111" s="397"/>
      <c r="Q111" s="397"/>
      <c r="R111" s="397"/>
      <c r="S111" s="397"/>
      <c r="T111" s="397"/>
      <c r="U111" s="397"/>
      <c r="V111" s="397"/>
      <c r="W111" s="398"/>
      <c r="X111" s="394"/>
      <c r="Y111" s="395"/>
      <c r="Z111" s="383"/>
      <c r="AA111" s="385"/>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row>
    <row r="112" spans="1:47" ht="36.75" customHeight="1">
      <c r="A112" s="145">
        <v>93</v>
      </c>
      <c r="B112" s="186"/>
      <c r="C112" s="186"/>
      <c r="D112" s="182" t="str">
        <f t="shared" si="1"/>
        <v/>
      </c>
      <c r="E112" s="383"/>
      <c r="F112" s="384"/>
      <c r="G112" s="385"/>
      <c r="H112" s="383"/>
      <c r="I112" s="385"/>
      <c r="J112" s="399"/>
      <c r="K112" s="400"/>
      <c r="L112" s="396"/>
      <c r="M112" s="397"/>
      <c r="N112" s="397"/>
      <c r="O112" s="397"/>
      <c r="P112" s="397"/>
      <c r="Q112" s="397"/>
      <c r="R112" s="397"/>
      <c r="S112" s="397"/>
      <c r="T112" s="397"/>
      <c r="U112" s="397"/>
      <c r="V112" s="397"/>
      <c r="W112" s="398"/>
      <c r="X112" s="394"/>
      <c r="Y112" s="395"/>
      <c r="Z112" s="383"/>
      <c r="AA112" s="385"/>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row>
    <row r="113" spans="1:47" ht="36.75" customHeight="1">
      <c r="A113" s="145">
        <v>94</v>
      </c>
      <c r="B113" s="186"/>
      <c r="C113" s="186"/>
      <c r="D113" s="182" t="str">
        <f t="shared" si="1"/>
        <v/>
      </c>
      <c r="E113" s="383"/>
      <c r="F113" s="384"/>
      <c r="G113" s="385"/>
      <c r="H113" s="383"/>
      <c r="I113" s="385"/>
      <c r="J113" s="399"/>
      <c r="K113" s="400"/>
      <c r="L113" s="396"/>
      <c r="M113" s="397"/>
      <c r="N113" s="397"/>
      <c r="O113" s="397"/>
      <c r="P113" s="397"/>
      <c r="Q113" s="397"/>
      <c r="R113" s="397"/>
      <c r="S113" s="397"/>
      <c r="T113" s="397"/>
      <c r="U113" s="397"/>
      <c r="V113" s="397"/>
      <c r="W113" s="398"/>
      <c r="X113" s="394"/>
      <c r="Y113" s="395"/>
      <c r="Z113" s="383"/>
      <c r="AA113" s="385"/>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row>
    <row r="114" spans="1:47" ht="36.75" customHeight="1">
      <c r="A114" s="145">
        <v>95</v>
      </c>
      <c r="B114" s="186"/>
      <c r="C114" s="186"/>
      <c r="D114" s="182" t="str">
        <f t="shared" si="1"/>
        <v/>
      </c>
      <c r="E114" s="383"/>
      <c r="F114" s="384"/>
      <c r="G114" s="385"/>
      <c r="H114" s="383"/>
      <c r="I114" s="385"/>
      <c r="J114" s="399"/>
      <c r="K114" s="400"/>
      <c r="L114" s="396"/>
      <c r="M114" s="397"/>
      <c r="N114" s="397"/>
      <c r="O114" s="397"/>
      <c r="P114" s="397"/>
      <c r="Q114" s="397"/>
      <c r="R114" s="397"/>
      <c r="S114" s="397"/>
      <c r="T114" s="397"/>
      <c r="U114" s="397"/>
      <c r="V114" s="397"/>
      <c r="W114" s="398"/>
      <c r="X114" s="394"/>
      <c r="Y114" s="395"/>
      <c r="Z114" s="383"/>
      <c r="AA114" s="385"/>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row>
    <row r="115" spans="1:47" ht="36.75" customHeight="1">
      <c r="A115" s="145">
        <v>96</v>
      </c>
      <c r="B115" s="186"/>
      <c r="C115" s="186"/>
      <c r="D115" s="182" t="str">
        <f t="shared" si="1"/>
        <v/>
      </c>
      <c r="E115" s="383"/>
      <c r="F115" s="384"/>
      <c r="G115" s="385"/>
      <c r="H115" s="383"/>
      <c r="I115" s="385"/>
      <c r="J115" s="399"/>
      <c r="K115" s="400"/>
      <c r="L115" s="396"/>
      <c r="M115" s="397"/>
      <c r="N115" s="397"/>
      <c r="O115" s="397"/>
      <c r="P115" s="397"/>
      <c r="Q115" s="397"/>
      <c r="R115" s="397"/>
      <c r="S115" s="397"/>
      <c r="T115" s="397"/>
      <c r="U115" s="397"/>
      <c r="V115" s="397"/>
      <c r="W115" s="398"/>
      <c r="X115" s="394"/>
      <c r="Y115" s="395"/>
      <c r="Z115" s="383"/>
      <c r="AA115" s="385"/>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row>
    <row r="116" spans="1:47" ht="36.75" customHeight="1">
      <c r="A116" s="145">
        <v>97</v>
      </c>
      <c r="B116" s="186"/>
      <c r="C116" s="186"/>
      <c r="D116" s="182" t="str">
        <f t="shared" si="1"/>
        <v/>
      </c>
      <c r="E116" s="383"/>
      <c r="F116" s="384"/>
      <c r="G116" s="385"/>
      <c r="H116" s="383"/>
      <c r="I116" s="385"/>
      <c r="J116" s="399"/>
      <c r="K116" s="400"/>
      <c r="L116" s="396"/>
      <c r="M116" s="397"/>
      <c r="N116" s="397"/>
      <c r="O116" s="397"/>
      <c r="P116" s="397"/>
      <c r="Q116" s="397"/>
      <c r="R116" s="397"/>
      <c r="S116" s="397"/>
      <c r="T116" s="397"/>
      <c r="U116" s="397"/>
      <c r="V116" s="397"/>
      <c r="W116" s="398"/>
      <c r="X116" s="394"/>
      <c r="Y116" s="395"/>
      <c r="Z116" s="383"/>
      <c r="AA116" s="385"/>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row>
    <row r="117" spans="1:47" ht="36.75" customHeight="1">
      <c r="A117" s="145">
        <v>98</v>
      </c>
      <c r="B117" s="186"/>
      <c r="C117" s="186"/>
      <c r="D117" s="182" t="str">
        <f t="shared" si="1"/>
        <v/>
      </c>
      <c r="E117" s="383"/>
      <c r="F117" s="384"/>
      <c r="G117" s="385"/>
      <c r="H117" s="383"/>
      <c r="I117" s="385"/>
      <c r="J117" s="399"/>
      <c r="K117" s="400"/>
      <c r="L117" s="396"/>
      <c r="M117" s="397"/>
      <c r="N117" s="397"/>
      <c r="O117" s="397"/>
      <c r="P117" s="397"/>
      <c r="Q117" s="397"/>
      <c r="R117" s="397"/>
      <c r="S117" s="397"/>
      <c r="T117" s="397"/>
      <c r="U117" s="397"/>
      <c r="V117" s="397"/>
      <c r="W117" s="398"/>
      <c r="X117" s="394"/>
      <c r="Y117" s="395"/>
      <c r="Z117" s="383"/>
      <c r="AA117" s="385"/>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row>
    <row r="118" spans="1:47" ht="36.75" customHeight="1">
      <c r="A118" s="145">
        <v>99</v>
      </c>
      <c r="B118" s="186"/>
      <c r="C118" s="186"/>
      <c r="D118" s="182" t="str">
        <f t="shared" si="1"/>
        <v/>
      </c>
      <c r="E118" s="383"/>
      <c r="F118" s="384"/>
      <c r="G118" s="385"/>
      <c r="H118" s="383"/>
      <c r="I118" s="385"/>
      <c r="J118" s="399"/>
      <c r="K118" s="400"/>
      <c r="L118" s="396"/>
      <c r="M118" s="397"/>
      <c r="N118" s="397"/>
      <c r="O118" s="397"/>
      <c r="P118" s="397"/>
      <c r="Q118" s="397"/>
      <c r="R118" s="397"/>
      <c r="S118" s="397"/>
      <c r="T118" s="397"/>
      <c r="U118" s="397"/>
      <c r="V118" s="397"/>
      <c r="W118" s="398"/>
      <c r="X118" s="394"/>
      <c r="Y118" s="395"/>
      <c r="Z118" s="383"/>
      <c r="AA118" s="385"/>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row>
    <row r="119" spans="1:47" ht="36.75" customHeight="1">
      <c r="A119" s="145">
        <v>100</v>
      </c>
      <c r="B119" s="186"/>
      <c r="C119" s="186"/>
      <c r="D119" s="182" t="str">
        <f t="shared" si="1"/>
        <v/>
      </c>
      <c r="E119" s="383"/>
      <c r="F119" s="384"/>
      <c r="G119" s="385"/>
      <c r="H119" s="383"/>
      <c r="I119" s="385"/>
      <c r="J119" s="399"/>
      <c r="K119" s="400"/>
      <c r="L119" s="396"/>
      <c r="M119" s="397"/>
      <c r="N119" s="397"/>
      <c r="O119" s="397"/>
      <c r="P119" s="397"/>
      <c r="Q119" s="397"/>
      <c r="R119" s="397"/>
      <c r="S119" s="397"/>
      <c r="T119" s="397"/>
      <c r="U119" s="397"/>
      <c r="V119" s="397"/>
      <c r="W119" s="398"/>
      <c r="X119" s="394"/>
      <c r="Y119" s="395"/>
      <c r="Z119" s="383"/>
      <c r="AA119" s="385"/>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row>
    <row r="120" spans="1:47" ht="36.75" customHeight="1">
      <c r="A120" s="145">
        <v>101</v>
      </c>
      <c r="B120" s="186"/>
      <c r="C120" s="186"/>
      <c r="D120" s="182" t="str">
        <f t="shared" si="1"/>
        <v/>
      </c>
      <c r="E120" s="383"/>
      <c r="F120" s="384"/>
      <c r="G120" s="385"/>
      <c r="H120" s="383"/>
      <c r="I120" s="385"/>
      <c r="J120" s="399"/>
      <c r="K120" s="400"/>
      <c r="L120" s="396"/>
      <c r="M120" s="397"/>
      <c r="N120" s="397"/>
      <c r="O120" s="397"/>
      <c r="P120" s="397"/>
      <c r="Q120" s="397"/>
      <c r="R120" s="397"/>
      <c r="S120" s="397"/>
      <c r="T120" s="397"/>
      <c r="U120" s="397"/>
      <c r="V120" s="397"/>
      <c r="W120" s="398"/>
      <c r="X120" s="394"/>
      <c r="Y120" s="395"/>
      <c r="Z120" s="383"/>
      <c r="AA120" s="385"/>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row>
    <row r="121" spans="1:47" ht="36.75" customHeight="1">
      <c r="A121" s="145">
        <v>102</v>
      </c>
      <c r="B121" s="186"/>
      <c r="C121" s="186"/>
      <c r="D121" s="182" t="str">
        <f t="shared" si="1"/>
        <v/>
      </c>
      <c r="E121" s="383"/>
      <c r="F121" s="384"/>
      <c r="G121" s="385"/>
      <c r="H121" s="383"/>
      <c r="I121" s="385"/>
      <c r="J121" s="399"/>
      <c r="K121" s="400"/>
      <c r="L121" s="396"/>
      <c r="M121" s="397"/>
      <c r="N121" s="397"/>
      <c r="O121" s="397"/>
      <c r="P121" s="397"/>
      <c r="Q121" s="397"/>
      <c r="R121" s="397"/>
      <c r="S121" s="397"/>
      <c r="T121" s="397"/>
      <c r="U121" s="397"/>
      <c r="V121" s="397"/>
      <c r="W121" s="398"/>
      <c r="X121" s="394"/>
      <c r="Y121" s="395"/>
      <c r="Z121" s="383"/>
      <c r="AA121" s="385"/>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row>
    <row r="122" spans="1:47" ht="36.75" customHeight="1">
      <c r="A122" s="145">
        <v>103</v>
      </c>
      <c r="B122" s="186"/>
      <c r="C122" s="186"/>
      <c r="D122" s="182" t="str">
        <f t="shared" si="1"/>
        <v/>
      </c>
      <c r="E122" s="383"/>
      <c r="F122" s="384"/>
      <c r="G122" s="385"/>
      <c r="H122" s="383"/>
      <c r="I122" s="385"/>
      <c r="J122" s="399"/>
      <c r="K122" s="400"/>
      <c r="L122" s="396"/>
      <c r="M122" s="397"/>
      <c r="N122" s="397"/>
      <c r="O122" s="397"/>
      <c r="P122" s="397"/>
      <c r="Q122" s="397"/>
      <c r="R122" s="397"/>
      <c r="S122" s="397"/>
      <c r="T122" s="397"/>
      <c r="U122" s="397"/>
      <c r="V122" s="397"/>
      <c r="W122" s="398"/>
      <c r="X122" s="394"/>
      <c r="Y122" s="395"/>
      <c r="Z122" s="383"/>
      <c r="AA122" s="385"/>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row>
    <row r="123" spans="1:47" ht="36.75" customHeight="1">
      <c r="A123" s="145">
        <v>104</v>
      </c>
      <c r="B123" s="186"/>
      <c r="C123" s="186"/>
      <c r="D123" s="182" t="str">
        <f t="shared" si="1"/>
        <v/>
      </c>
      <c r="E123" s="383"/>
      <c r="F123" s="384"/>
      <c r="G123" s="385"/>
      <c r="H123" s="383"/>
      <c r="I123" s="385"/>
      <c r="J123" s="399"/>
      <c r="K123" s="400"/>
      <c r="L123" s="396"/>
      <c r="M123" s="397"/>
      <c r="N123" s="397"/>
      <c r="O123" s="397"/>
      <c r="P123" s="397"/>
      <c r="Q123" s="397"/>
      <c r="R123" s="397"/>
      <c r="S123" s="397"/>
      <c r="T123" s="397"/>
      <c r="U123" s="397"/>
      <c r="V123" s="397"/>
      <c r="W123" s="398"/>
      <c r="X123" s="394"/>
      <c r="Y123" s="395"/>
      <c r="Z123" s="383"/>
      <c r="AA123" s="385"/>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row>
    <row r="124" spans="1:47" ht="36.75" customHeight="1">
      <c r="A124" s="145">
        <v>105</v>
      </c>
      <c r="B124" s="186"/>
      <c r="C124" s="186"/>
      <c r="D124" s="182" t="str">
        <f t="shared" si="1"/>
        <v/>
      </c>
      <c r="E124" s="383"/>
      <c r="F124" s="384"/>
      <c r="G124" s="385"/>
      <c r="H124" s="383"/>
      <c r="I124" s="385"/>
      <c r="J124" s="399"/>
      <c r="K124" s="400"/>
      <c r="L124" s="396"/>
      <c r="M124" s="397"/>
      <c r="N124" s="397"/>
      <c r="O124" s="397"/>
      <c r="P124" s="397"/>
      <c r="Q124" s="397"/>
      <c r="R124" s="397"/>
      <c r="S124" s="397"/>
      <c r="T124" s="397"/>
      <c r="U124" s="397"/>
      <c r="V124" s="397"/>
      <c r="W124" s="398"/>
      <c r="X124" s="394"/>
      <c r="Y124" s="395"/>
      <c r="Z124" s="383"/>
      <c r="AA124" s="385"/>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row>
    <row r="125" spans="1:47" ht="36.75" customHeight="1">
      <c r="A125" s="145">
        <v>106</v>
      </c>
      <c r="B125" s="186"/>
      <c r="C125" s="186"/>
      <c r="D125" s="182" t="str">
        <f t="shared" si="1"/>
        <v/>
      </c>
      <c r="E125" s="383"/>
      <c r="F125" s="384"/>
      <c r="G125" s="385"/>
      <c r="H125" s="383"/>
      <c r="I125" s="385"/>
      <c r="J125" s="399"/>
      <c r="K125" s="400"/>
      <c r="L125" s="396"/>
      <c r="M125" s="397"/>
      <c r="N125" s="397"/>
      <c r="O125" s="397"/>
      <c r="P125" s="397"/>
      <c r="Q125" s="397"/>
      <c r="R125" s="397"/>
      <c r="S125" s="397"/>
      <c r="T125" s="397"/>
      <c r="U125" s="397"/>
      <c r="V125" s="397"/>
      <c r="W125" s="398"/>
      <c r="X125" s="394"/>
      <c r="Y125" s="395"/>
      <c r="Z125" s="383"/>
      <c r="AA125" s="385"/>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row>
    <row r="126" spans="1:47" ht="36.75" customHeight="1">
      <c r="A126" s="145">
        <v>107</v>
      </c>
      <c r="B126" s="186"/>
      <c r="C126" s="186"/>
      <c r="D126" s="182" t="str">
        <f t="shared" si="1"/>
        <v/>
      </c>
      <c r="E126" s="383"/>
      <c r="F126" s="384"/>
      <c r="G126" s="385"/>
      <c r="H126" s="383"/>
      <c r="I126" s="385"/>
      <c r="J126" s="399"/>
      <c r="K126" s="400"/>
      <c r="L126" s="396"/>
      <c r="M126" s="397"/>
      <c r="N126" s="397"/>
      <c r="O126" s="397"/>
      <c r="P126" s="397"/>
      <c r="Q126" s="397"/>
      <c r="R126" s="397"/>
      <c r="S126" s="397"/>
      <c r="T126" s="397"/>
      <c r="U126" s="397"/>
      <c r="V126" s="397"/>
      <c r="W126" s="398"/>
      <c r="X126" s="394"/>
      <c r="Y126" s="395"/>
      <c r="Z126" s="383"/>
      <c r="AA126" s="385"/>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row>
    <row r="127" spans="1:47" ht="36.75" customHeight="1">
      <c r="A127" s="145">
        <v>108</v>
      </c>
      <c r="B127" s="186"/>
      <c r="C127" s="186"/>
      <c r="D127" s="182" t="str">
        <f t="shared" si="1"/>
        <v/>
      </c>
      <c r="E127" s="383"/>
      <c r="F127" s="384"/>
      <c r="G127" s="385"/>
      <c r="H127" s="383"/>
      <c r="I127" s="385"/>
      <c r="J127" s="399"/>
      <c r="K127" s="400"/>
      <c r="L127" s="396"/>
      <c r="M127" s="397"/>
      <c r="N127" s="397"/>
      <c r="O127" s="397"/>
      <c r="P127" s="397"/>
      <c r="Q127" s="397"/>
      <c r="R127" s="397"/>
      <c r="S127" s="397"/>
      <c r="T127" s="397"/>
      <c r="U127" s="397"/>
      <c r="V127" s="397"/>
      <c r="W127" s="398"/>
      <c r="X127" s="394"/>
      <c r="Y127" s="395"/>
      <c r="Z127" s="383"/>
      <c r="AA127" s="385"/>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row>
    <row r="128" spans="1:47" ht="36.75" customHeight="1">
      <c r="A128" s="145">
        <v>109</v>
      </c>
      <c r="B128" s="186"/>
      <c r="C128" s="186"/>
      <c r="D128" s="182" t="str">
        <f t="shared" si="1"/>
        <v/>
      </c>
      <c r="E128" s="383"/>
      <c r="F128" s="384"/>
      <c r="G128" s="385"/>
      <c r="H128" s="383"/>
      <c r="I128" s="385"/>
      <c r="J128" s="399"/>
      <c r="K128" s="400"/>
      <c r="L128" s="396"/>
      <c r="M128" s="397"/>
      <c r="N128" s="397"/>
      <c r="O128" s="397"/>
      <c r="P128" s="397"/>
      <c r="Q128" s="397"/>
      <c r="R128" s="397"/>
      <c r="S128" s="397"/>
      <c r="T128" s="397"/>
      <c r="U128" s="397"/>
      <c r="V128" s="397"/>
      <c r="W128" s="398"/>
      <c r="X128" s="394"/>
      <c r="Y128" s="395"/>
      <c r="Z128" s="383"/>
      <c r="AA128" s="385"/>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row>
    <row r="129" spans="1:47" ht="36.75" customHeight="1">
      <c r="A129" s="145">
        <v>110</v>
      </c>
      <c r="B129" s="186"/>
      <c r="C129" s="186"/>
      <c r="D129" s="182" t="str">
        <f t="shared" si="1"/>
        <v/>
      </c>
      <c r="E129" s="383"/>
      <c r="F129" s="384"/>
      <c r="G129" s="385"/>
      <c r="H129" s="383"/>
      <c r="I129" s="385"/>
      <c r="J129" s="399"/>
      <c r="K129" s="400"/>
      <c r="L129" s="396"/>
      <c r="M129" s="397"/>
      <c r="N129" s="397"/>
      <c r="O129" s="397"/>
      <c r="P129" s="397"/>
      <c r="Q129" s="397"/>
      <c r="R129" s="397"/>
      <c r="S129" s="397"/>
      <c r="T129" s="397"/>
      <c r="U129" s="397"/>
      <c r="V129" s="397"/>
      <c r="W129" s="398"/>
      <c r="X129" s="394"/>
      <c r="Y129" s="395"/>
      <c r="Z129" s="383"/>
      <c r="AA129" s="385"/>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row>
    <row r="130" spans="1:47" ht="36.75" customHeight="1">
      <c r="A130" s="145">
        <v>111</v>
      </c>
      <c r="B130" s="186"/>
      <c r="C130" s="186"/>
      <c r="D130" s="182" t="str">
        <f t="shared" si="1"/>
        <v/>
      </c>
      <c r="E130" s="383"/>
      <c r="F130" s="384"/>
      <c r="G130" s="385"/>
      <c r="H130" s="383"/>
      <c r="I130" s="385"/>
      <c r="J130" s="399"/>
      <c r="K130" s="400"/>
      <c r="L130" s="396"/>
      <c r="M130" s="397"/>
      <c r="N130" s="397"/>
      <c r="O130" s="397"/>
      <c r="P130" s="397"/>
      <c r="Q130" s="397"/>
      <c r="R130" s="397"/>
      <c r="S130" s="397"/>
      <c r="T130" s="397"/>
      <c r="U130" s="397"/>
      <c r="V130" s="397"/>
      <c r="W130" s="398"/>
      <c r="X130" s="394"/>
      <c r="Y130" s="395"/>
      <c r="Z130" s="383"/>
      <c r="AA130" s="385"/>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row>
    <row r="131" spans="1:47" ht="36.75" customHeight="1">
      <c r="A131" s="145">
        <v>112</v>
      </c>
      <c r="B131" s="186"/>
      <c r="C131" s="186"/>
      <c r="D131" s="182" t="str">
        <f t="shared" si="1"/>
        <v/>
      </c>
      <c r="E131" s="383"/>
      <c r="F131" s="384"/>
      <c r="G131" s="385"/>
      <c r="H131" s="383"/>
      <c r="I131" s="385"/>
      <c r="J131" s="399"/>
      <c r="K131" s="400"/>
      <c r="L131" s="396"/>
      <c r="M131" s="397"/>
      <c r="N131" s="397"/>
      <c r="O131" s="397"/>
      <c r="P131" s="397"/>
      <c r="Q131" s="397"/>
      <c r="R131" s="397"/>
      <c r="S131" s="397"/>
      <c r="T131" s="397"/>
      <c r="U131" s="397"/>
      <c r="V131" s="397"/>
      <c r="W131" s="398"/>
      <c r="X131" s="394"/>
      <c r="Y131" s="395"/>
      <c r="Z131" s="383"/>
      <c r="AA131" s="385"/>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row>
    <row r="132" spans="1:47" ht="36.75" customHeight="1">
      <c r="A132" s="145">
        <v>113</v>
      </c>
      <c r="B132" s="186"/>
      <c r="C132" s="186"/>
      <c r="D132" s="182" t="str">
        <f t="shared" si="1"/>
        <v/>
      </c>
      <c r="E132" s="383"/>
      <c r="F132" s="384"/>
      <c r="G132" s="385"/>
      <c r="H132" s="383"/>
      <c r="I132" s="385"/>
      <c r="J132" s="399"/>
      <c r="K132" s="400"/>
      <c r="L132" s="396"/>
      <c r="M132" s="397"/>
      <c r="N132" s="397"/>
      <c r="O132" s="397"/>
      <c r="P132" s="397"/>
      <c r="Q132" s="397"/>
      <c r="R132" s="397"/>
      <c r="S132" s="397"/>
      <c r="T132" s="397"/>
      <c r="U132" s="397"/>
      <c r="V132" s="397"/>
      <c r="W132" s="398"/>
      <c r="X132" s="394"/>
      <c r="Y132" s="395"/>
      <c r="Z132" s="383"/>
      <c r="AA132" s="385"/>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row>
    <row r="133" spans="1:47" ht="36.75" customHeight="1">
      <c r="A133" s="145">
        <v>114</v>
      </c>
      <c r="B133" s="186"/>
      <c r="C133" s="186"/>
      <c r="D133" s="182" t="str">
        <f t="shared" si="1"/>
        <v/>
      </c>
      <c r="E133" s="383"/>
      <c r="F133" s="384"/>
      <c r="G133" s="385"/>
      <c r="H133" s="383"/>
      <c r="I133" s="385"/>
      <c r="J133" s="399"/>
      <c r="K133" s="400"/>
      <c r="L133" s="396"/>
      <c r="M133" s="397"/>
      <c r="N133" s="397"/>
      <c r="O133" s="397"/>
      <c r="P133" s="397"/>
      <c r="Q133" s="397"/>
      <c r="R133" s="397"/>
      <c r="S133" s="397"/>
      <c r="T133" s="397"/>
      <c r="U133" s="397"/>
      <c r="V133" s="397"/>
      <c r="W133" s="398"/>
      <c r="X133" s="394"/>
      <c r="Y133" s="395"/>
      <c r="Z133" s="383"/>
      <c r="AA133" s="385"/>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row>
    <row r="134" spans="1:47" ht="36.75" customHeight="1">
      <c r="A134" s="145">
        <v>115</v>
      </c>
      <c r="B134" s="186"/>
      <c r="C134" s="186"/>
      <c r="D134" s="182" t="str">
        <f t="shared" si="1"/>
        <v/>
      </c>
      <c r="E134" s="383"/>
      <c r="F134" s="384"/>
      <c r="G134" s="385"/>
      <c r="H134" s="383"/>
      <c r="I134" s="385"/>
      <c r="J134" s="399"/>
      <c r="K134" s="400"/>
      <c r="L134" s="396"/>
      <c r="M134" s="397"/>
      <c r="N134" s="397"/>
      <c r="O134" s="397"/>
      <c r="P134" s="397"/>
      <c r="Q134" s="397"/>
      <c r="R134" s="397"/>
      <c r="S134" s="397"/>
      <c r="T134" s="397"/>
      <c r="U134" s="397"/>
      <c r="V134" s="397"/>
      <c r="W134" s="398"/>
      <c r="X134" s="394"/>
      <c r="Y134" s="395"/>
      <c r="Z134" s="383"/>
      <c r="AA134" s="385"/>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row>
    <row r="135" spans="1:47" ht="36.75" customHeight="1">
      <c r="A135" s="145">
        <v>116</v>
      </c>
      <c r="B135" s="186"/>
      <c r="C135" s="186"/>
      <c r="D135" s="182" t="str">
        <f t="shared" si="1"/>
        <v/>
      </c>
      <c r="E135" s="383"/>
      <c r="F135" s="384"/>
      <c r="G135" s="385"/>
      <c r="H135" s="383"/>
      <c r="I135" s="385"/>
      <c r="J135" s="399"/>
      <c r="K135" s="400"/>
      <c r="L135" s="396"/>
      <c r="M135" s="397"/>
      <c r="N135" s="397"/>
      <c r="O135" s="397"/>
      <c r="P135" s="397"/>
      <c r="Q135" s="397"/>
      <c r="R135" s="397"/>
      <c r="S135" s="397"/>
      <c r="T135" s="397"/>
      <c r="U135" s="397"/>
      <c r="V135" s="397"/>
      <c r="W135" s="398"/>
      <c r="X135" s="394"/>
      <c r="Y135" s="395"/>
      <c r="Z135" s="383"/>
      <c r="AA135" s="385"/>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row>
    <row r="136" spans="1:47" ht="36.75" customHeight="1">
      <c r="A136" s="145">
        <v>117</v>
      </c>
      <c r="B136" s="186"/>
      <c r="C136" s="186"/>
      <c r="D136" s="182" t="str">
        <f t="shared" si="1"/>
        <v/>
      </c>
      <c r="E136" s="383"/>
      <c r="F136" s="384"/>
      <c r="G136" s="385"/>
      <c r="H136" s="383"/>
      <c r="I136" s="385"/>
      <c r="J136" s="399"/>
      <c r="K136" s="400"/>
      <c r="L136" s="396"/>
      <c r="M136" s="397"/>
      <c r="N136" s="397"/>
      <c r="O136" s="397"/>
      <c r="P136" s="397"/>
      <c r="Q136" s="397"/>
      <c r="R136" s="397"/>
      <c r="S136" s="397"/>
      <c r="T136" s="397"/>
      <c r="U136" s="397"/>
      <c r="V136" s="397"/>
      <c r="W136" s="398"/>
      <c r="X136" s="394"/>
      <c r="Y136" s="395"/>
      <c r="Z136" s="383"/>
      <c r="AA136" s="385"/>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row>
    <row r="137" spans="1:47" ht="36.75" customHeight="1">
      <c r="A137" s="145">
        <v>118</v>
      </c>
      <c r="B137" s="186"/>
      <c r="C137" s="186"/>
      <c r="D137" s="182" t="str">
        <f t="shared" si="1"/>
        <v/>
      </c>
      <c r="E137" s="383"/>
      <c r="F137" s="384"/>
      <c r="G137" s="385"/>
      <c r="H137" s="383"/>
      <c r="I137" s="385"/>
      <c r="J137" s="399"/>
      <c r="K137" s="400"/>
      <c r="L137" s="396"/>
      <c r="M137" s="397"/>
      <c r="N137" s="397"/>
      <c r="O137" s="397"/>
      <c r="P137" s="397"/>
      <c r="Q137" s="397"/>
      <c r="R137" s="397"/>
      <c r="S137" s="397"/>
      <c r="T137" s="397"/>
      <c r="U137" s="397"/>
      <c r="V137" s="397"/>
      <c r="W137" s="398"/>
      <c r="X137" s="394"/>
      <c r="Y137" s="395"/>
      <c r="Z137" s="383"/>
      <c r="AA137" s="385"/>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row>
    <row r="138" spans="1:47" ht="36.75" customHeight="1">
      <c r="A138" s="145">
        <v>119</v>
      </c>
      <c r="B138" s="186"/>
      <c r="C138" s="186"/>
      <c r="D138" s="182" t="str">
        <f t="shared" si="1"/>
        <v/>
      </c>
      <c r="E138" s="383"/>
      <c r="F138" s="384"/>
      <c r="G138" s="385"/>
      <c r="H138" s="383"/>
      <c r="I138" s="385"/>
      <c r="J138" s="399"/>
      <c r="K138" s="400"/>
      <c r="L138" s="396"/>
      <c r="M138" s="397"/>
      <c r="N138" s="397"/>
      <c r="O138" s="397"/>
      <c r="P138" s="397"/>
      <c r="Q138" s="397"/>
      <c r="R138" s="397"/>
      <c r="S138" s="397"/>
      <c r="T138" s="397"/>
      <c r="U138" s="397"/>
      <c r="V138" s="397"/>
      <c r="W138" s="398"/>
      <c r="X138" s="394"/>
      <c r="Y138" s="395"/>
      <c r="Z138" s="383"/>
      <c r="AA138" s="385"/>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row>
    <row r="139" spans="1:47" ht="36.75" customHeight="1">
      <c r="A139" s="145">
        <v>120</v>
      </c>
      <c r="B139" s="186"/>
      <c r="C139" s="186"/>
      <c r="D139" s="182" t="str">
        <f t="shared" si="1"/>
        <v/>
      </c>
      <c r="E139" s="383"/>
      <c r="F139" s="384"/>
      <c r="G139" s="385"/>
      <c r="H139" s="383"/>
      <c r="I139" s="385"/>
      <c r="J139" s="399"/>
      <c r="K139" s="400"/>
      <c r="L139" s="396"/>
      <c r="M139" s="397"/>
      <c r="N139" s="397"/>
      <c r="O139" s="397"/>
      <c r="P139" s="397"/>
      <c r="Q139" s="397"/>
      <c r="R139" s="397"/>
      <c r="S139" s="397"/>
      <c r="T139" s="397"/>
      <c r="U139" s="397"/>
      <c r="V139" s="397"/>
      <c r="W139" s="398"/>
      <c r="X139" s="394"/>
      <c r="Y139" s="395"/>
      <c r="Z139" s="383"/>
      <c r="AA139" s="385"/>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row>
    <row r="140" spans="1:47" ht="36.75" customHeight="1">
      <c r="A140" s="145">
        <v>121</v>
      </c>
      <c r="B140" s="186"/>
      <c r="C140" s="186"/>
      <c r="D140" s="182" t="str">
        <f t="shared" si="1"/>
        <v/>
      </c>
      <c r="E140" s="383"/>
      <c r="F140" s="384"/>
      <c r="G140" s="385"/>
      <c r="H140" s="383"/>
      <c r="I140" s="385"/>
      <c r="J140" s="399"/>
      <c r="K140" s="400"/>
      <c r="L140" s="396"/>
      <c r="M140" s="397"/>
      <c r="N140" s="397"/>
      <c r="O140" s="397"/>
      <c r="P140" s="397"/>
      <c r="Q140" s="397"/>
      <c r="R140" s="397"/>
      <c r="S140" s="397"/>
      <c r="T140" s="397"/>
      <c r="U140" s="397"/>
      <c r="V140" s="397"/>
      <c r="W140" s="398"/>
      <c r="X140" s="394"/>
      <c r="Y140" s="395"/>
      <c r="Z140" s="383"/>
      <c r="AA140" s="385"/>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row>
    <row r="141" spans="1:47" ht="36.75" customHeight="1">
      <c r="A141" s="145">
        <v>122</v>
      </c>
      <c r="B141" s="186"/>
      <c r="C141" s="186"/>
      <c r="D141" s="182" t="str">
        <f t="shared" si="1"/>
        <v/>
      </c>
      <c r="E141" s="383"/>
      <c r="F141" s="384"/>
      <c r="G141" s="385"/>
      <c r="H141" s="383"/>
      <c r="I141" s="385"/>
      <c r="J141" s="399"/>
      <c r="K141" s="400"/>
      <c r="L141" s="396"/>
      <c r="M141" s="397"/>
      <c r="N141" s="397"/>
      <c r="O141" s="397"/>
      <c r="P141" s="397"/>
      <c r="Q141" s="397"/>
      <c r="R141" s="397"/>
      <c r="S141" s="397"/>
      <c r="T141" s="397"/>
      <c r="U141" s="397"/>
      <c r="V141" s="397"/>
      <c r="W141" s="398"/>
      <c r="X141" s="394"/>
      <c r="Y141" s="395"/>
      <c r="Z141" s="383"/>
      <c r="AA141" s="385"/>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row>
    <row r="142" spans="1:47" ht="36.75" customHeight="1">
      <c r="A142" s="145">
        <v>123</v>
      </c>
      <c r="B142" s="186"/>
      <c r="C142" s="186"/>
      <c r="D142" s="182" t="str">
        <f t="shared" si="1"/>
        <v/>
      </c>
      <c r="E142" s="383"/>
      <c r="F142" s="384"/>
      <c r="G142" s="385"/>
      <c r="H142" s="383"/>
      <c r="I142" s="385"/>
      <c r="J142" s="399"/>
      <c r="K142" s="400"/>
      <c r="L142" s="396"/>
      <c r="M142" s="397"/>
      <c r="N142" s="397"/>
      <c r="O142" s="397"/>
      <c r="P142" s="397"/>
      <c r="Q142" s="397"/>
      <c r="R142" s="397"/>
      <c r="S142" s="397"/>
      <c r="T142" s="397"/>
      <c r="U142" s="397"/>
      <c r="V142" s="397"/>
      <c r="W142" s="398"/>
      <c r="X142" s="394"/>
      <c r="Y142" s="395"/>
      <c r="Z142" s="383"/>
      <c r="AA142" s="385"/>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row>
    <row r="143" spans="1:47" ht="36.75" customHeight="1">
      <c r="A143" s="145">
        <v>124</v>
      </c>
      <c r="B143" s="186"/>
      <c r="C143" s="186"/>
      <c r="D143" s="182" t="str">
        <f t="shared" si="1"/>
        <v/>
      </c>
      <c r="E143" s="383"/>
      <c r="F143" s="384"/>
      <c r="G143" s="385"/>
      <c r="H143" s="383"/>
      <c r="I143" s="385"/>
      <c r="J143" s="399"/>
      <c r="K143" s="400"/>
      <c r="L143" s="396"/>
      <c r="M143" s="397"/>
      <c r="N143" s="397"/>
      <c r="O143" s="397"/>
      <c r="P143" s="397"/>
      <c r="Q143" s="397"/>
      <c r="R143" s="397"/>
      <c r="S143" s="397"/>
      <c r="T143" s="397"/>
      <c r="U143" s="397"/>
      <c r="V143" s="397"/>
      <c r="W143" s="398"/>
      <c r="X143" s="394"/>
      <c r="Y143" s="395"/>
      <c r="Z143" s="383"/>
      <c r="AA143" s="385"/>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row>
    <row r="144" spans="1:47" ht="36.75" customHeight="1">
      <c r="A144" s="145">
        <v>125</v>
      </c>
      <c r="B144" s="186"/>
      <c r="C144" s="186"/>
      <c r="D144" s="182" t="str">
        <f t="shared" si="1"/>
        <v/>
      </c>
      <c r="E144" s="383"/>
      <c r="F144" s="384"/>
      <c r="G144" s="385"/>
      <c r="H144" s="383"/>
      <c r="I144" s="385"/>
      <c r="J144" s="399"/>
      <c r="K144" s="400"/>
      <c r="L144" s="396"/>
      <c r="M144" s="397"/>
      <c r="N144" s="397"/>
      <c r="O144" s="397"/>
      <c r="P144" s="397"/>
      <c r="Q144" s="397"/>
      <c r="R144" s="397"/>
      <c r="S144" s="397"/>
      <c r="T144" s="397"/>
      <c r="U144" s="397"/>
      <c r="V144" s="397"/>
      <c r="W144" s="398"/>
      <c r="X144" s="394"/>
      <c r="Y144" s="395"/>
      <c r="Z144" s="383"/>
      <c r="AA144" s="385"/>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row>
    <row r="145" spans="1:47" ht="36.75" customHeight="1">
      <c r="A145" s="145">
        <v>126</v>
      </c>
      <c r="B145" s="186"/>
      <c r="C145" s="186"/>
      <c r="D145" s="182" t="str">
        <f t="shared" si="1"/>
        <v/>
      </c>
      <c r="E145" s="383"/>
      <c r="F145" s="384"/>
      <c r="G145" s="385"/>
      <c r="H145" s="383"/>
      <c r="I145" s="385"/>
      <c r="J145" s="399"/>
      <c r="K145" s="400"/>
      <c r="L145" s="396"/>
      <c r="M145" s="397"/>
      <c r="N145" s="397"/>
      <c r="O145" s="397"/>
      <c r="P145" s="397"/>
      <c r="Q145" s="397"/>
      <c r="R145" s="397"/>
      <c r="S145" s="397"/>
      <c r="T145" s="397"/>
      <c r="U145" s="397"/>
      <c r="V145" s="397"/>
      <c r="W145" s="398"/>
      <c r="X145" s="394"/>
      <c r="Y145" s="395"/>
      <c r="Z145" s="383"/>
      <c r="AA145" s="385"/>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row>
    <row r="146" spans="1:47" ht="36.75" customHeight="1">
      <c r="A146" s="145">
        <v>127</v>
      </c>
      <c r="B146" s="186"/>
      <c r="C146" s="186"/>
      <c r="D146" s="182" t="str">
        <f t="shared" si="1"/>
        <v/>
      </c>
      <c r="E146" s="383"/>
      <c r="F146" s="384"/>
      <c r="G146" s="385"/>
      <c r="H146" s="383"/>
      <c r="I146" s="385"/>
      <c r="J146" s="399"/>
      <c r="K146" s="400"/>
      <c r="L146" s="396"/>
      <c r="M146" s="397"/>
      <c r="N146" s="397"/>
      <c r="O146" s="397"/>
      <c r="P146" s="397"/>
      <c r="Q146" s="397"/>
      <c r="R146" s="397"/>
      <c r="S146" s="397"/>
      <c r="T146" s="397"/>
      <c r="U146" s="397"/>
      <c r="V146" s="397"/>
      <c r="W146" s="398"/>
      <c r="X146" s="394"/>
      <c r="Y146" s="395"/>
      <c r="Z146" s="383"/>
      <c r="AA146" s="385"/>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row>
    <row r="147" spans="1:47" ht="36.75" customHeight="1">
      <c r="A147" s="145">
        <v>128</v>
      </c>
      <c r="B147" s="186"/>
      <c r="C147" s="186"/>
      <c r="D147" s="182" t="str">
        <f t="shared" si="1"/>
        <v/>
      </c>
      <c r="E147" s="383"/>
      <c r="F147" s="384"/>
      <c r="G147" s="385"/>
      <c r="H147" s="383"/>
      <c r="I147" s="385"/>
      <c r="J147" s="399"/>
      <c r="K147" s="400"/>
      <c r="L147" s="396"/>
      <c r="M147" s="397"/>
      <c r="N147" s="397"/>
      <c r="O147" s="397"/>
      <c r="P147" s="397"/>
      <c r="Q147" s="397"/>
      <c r="R147" s="397"/>
      <c r="S147" s="397"/>
      <c r="T147" s="397"/>
      <c r="U147" s="397"/>
      <c r="V147" s="397"/>
      <c r="W147" s="398"/>
      <c r="X147" s="394"/>
      <c r="Y147" s="395"/>
      <c r="Z147" s="383"/>
      <c r="AA147" s="385"/>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row>
    <row r="148" spans="1:47" ht="36.75" customHeight="1">
      <c r="A148" s="145">
        <v>129</v>
      </c>
      <c r="B148" s="186"/>
      <c r="C148" s="186"/>
      <c r="D148" s="182" t="str">
        <f t="shared" si="1"/>
        <v/>
      </c>
      <c r="E148" s="383"/>
      <c r="F148" s="384"/>
      <c r="G148" s="385"/>
      <c r="H148" s="383"/>
      <c r="I148" s="385"/>
      <c r="J148" s="399"/>
      <c r="K148" s="400"/>
      <c r="L148" s="396"/>
      <c r="M148" s="397"/>
      <c r="N148" s="397"/>
      <c r="O148" s="397"/>
      <c r="P148" s="397"/>
      <c r="Q148" s="397"/>
      <c r="R148" s="397"/>
      <c r="S148" s="397"/>
      <c r="T148" s="397"/>
      <c r="U148" s="397"/>
      <c r="V148" s="397"/>
      <c r="W148" s="398"/>
      <c r="X148" s="394"/>
      <c r="Y148" s="395"/>
      <c r="Z148" s="383"/>
      <c r="AA148" s="385"/>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row>
    <row r="149" spans="1:47" ht="36.75" customHeight="1">
      <c r="A149" s="145">
        <v>130</v>
      </c>
      <c r="B149" s="186"/>
      <c r="C149" s="186"/>
      <c r="D149" s="182" t="str">
        <f t="shared" ref="D149:D212" si="2">IF(B149="","",IF(B149&lt;4,DATE(2026,B149,C149),DATE(2025,B149,C149)))</f>
        <v/>
      </c>
      <c r="E149" s="383"/>
      <c r="F149" s="384"/>
      <c r="G149" s="385"/>
      <c r="H149" s="383"/>
      <c r="I149" s="385"/>
      <c r="J149" s="399"/>
      <c r="K149" s="400"/>
      <c r="L149" s="396"/>
      <c r="M149" s="397"/>
      <c r="N149" s="397"/>
      <c r="O149" s="397"/>
      <c r="P149" s="397"/>
      <c r="Q149" s="397"/>
      <c r="R149" s="397"/>
      <c r="S149" s="397"/>
      <c r="T149" s="397"/>
      <c r="U149" s="397"/>
      <c r="V149" s="397"/>
      <c r="W149" s="398"/>
      <c r="X149" s="394"/>
      <c r="Y149" s="395"/>
      <c r="Z149" s="383"/>
      <c r="AA149" s="385"/>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row>
    <row r="150" spans="1:47" ht="36.75" customHeight="1">
      <c r="A150" s="145">
        <v>131</v>
      </c>
      <c r="B150" s="186"/>
      <c r="C150" s="186"/>
      <c r="D150" s="182" t="str">
        <f t="shared" si="2"/>
        <v/>
      </c>
      <c r="E150" s="383"/>
      <c r="F150" s="384"/>
      <c r="G150" s="385"/>
      <c r="H150" s="383"/>
      <c r="I150" s="385"/>
      <c r="J150" s="399"/>
      <c r="K150" s="400"/>
      <c r="L150" s="396"/>
      <c r="M150" s="397"/>
      <c r="N150" s="397"/>
      <c r="O150" s="397"/>
      <c r="P150" s="397"/>
      <c r="Q150" s="397"/>
      <c r="R150" s="397"/>
      <c r="S150" s="397"/>
      <c r="T150" s="397"/>
      <c r="U150" s="397"/>
      <c r="V150" s="397"/>
      <c r="W150" s="398"/>
      <c r="X150" s="394"/>
      <c r="Y150" s="395"/>
      <c r="Z150" s="383"/>
      <c r="AA150" s="385"/>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row>
    <row r="151" spans="1:47" ht="36.75" customHeight="1">
      <c r="A151" s="145">
        <v>132</v>
      </c>
      <c r="B151" s="186"/>
      <c r="C151" s="186"/>
      <c r="D151" s="182" t="str">
        <f t="shared" si="2"/>
        <v/>
      </c>
      <c r="E151" s="383"/>
      <c r="F151" s="384"/>
      <c r="G151" s="385"/>
      <c r="H151" s="383"/>
      <c r="I151" s="385"/>
      <c r="J151" s="399"/>
      <c r="K151" s="400"/>
      <c r="L151" s="396"/>
      <c r="M151" s="397"/>
      <c r="N151" s="397"/>
      <c r="O151" s="397"/>
      <c r="P151" s="397"/>
      <c r="Q151" s="397"/>
      <c r="R151" s="397"/>
      <c r="S151" s="397"/>
      <c r="T151" s="397"/>
      <c r="U151" s="397"/>
      <c r="V151" s="397"/>
      <c r="W151" s="398"/>
      <c r="X151" s="394"/>
      <c r="Y151" s="395"/>
      <c r="Z151" s="383"/>
      <c r="AA151" s="385"/>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row>
    <row r="152" spans="1:47" ht="36.75" customHeight="1">
      <c r="A152" s="145">
        <v>133</v>
      </c>
      <c r="B152" s="186"/>
      <c r="C152" s="186"/>
      <c r="D152" s="182" t="str">
        <f t="shared" si="2"/>
        <v/>
      </c>
      <c r="E152" s="383"/>
      <c r="F152" s="384"/>
      <c r="G152" s="385"/>
      <c r="H152" s="383"/>
      <c r="I152" s="385"/>
      <c r="J152" s="399"/>
      <c r="K152" s="400"/>
      <c r="L152" s="396"/>
      <c r="M152" s="397"/>
      <c r="N152" s="397"/>
      <c r="O152" s="397"/>
      <c r="P152" s="397"/>
      <c r="Q152" s="397"/>
      <c r="R152" s="397"/>
      <c r="S152" s="397"/>
      <c r="T152" s="397"/>
      <c r="U152" s="397"/>
      <c r="V152" s="397"/>
      <c r="W152" s="398"/>
      <c r="X152" s="394"/>
      <c r="Y152" s="395"/>
      <c r="Z152" s="383"/>
      <c r="AA152" s="385"/>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row>
    <row r="153" spans="1:47" ht="36.75" customHeight="1">
      <c r="A153" s="145">
        <v>134</v>
      </c>
      <c r="B153" s="186"/>
      <c r="C153" s="186"/>
      <c r="D153" s="182" t="str">
        <f t="shared" si="2"/>
        <v/>
      </c>
      <c r="E153" s="383"/>
      <c r="F153" s="384"/>
      <c r="G153" s="385"/>
      <c r="H153" s="383"/>
      <c r="I153" s="385"/>
      <c r="J153" s="399"/>
      <c r="K153" s="400"/>
      <c r="L153" s="396"/>
      <c r="M153" s="397"/>
      <c r="N153" s="397"/>
      <c r="O153" s="397"/>
      <c r="P153" s="397"/>
      <c r="Q153" s="397"/>
      <c r="R153" s="397"/>
      <c r="S153" s="397"/>
      <c r="T153" s="397"/>
      <c r="U153" s="397"/>
      <c r="V153" s="397"/>
      <c r="W153" s="398"/>
      <c r="X153" s="394"/>
      <c r="Y153" s="395"/>
      <c r="Z153" s="383"/>
      <c r="AA153" s="385"/>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row>
    <row r="154" spans="1:47" ht="36.75" customHeight="1">
      <c r="A154" s="145">
        <v>135</v>
      </c>
      <c r="B154" s="186"/>
      <c r="C154" s="186"/>
      <c r="D154" s="182" t="str">
        <f t="shared" si="2"/>
        <v/>
      </c>
      <c r="E154" s="383"/>
      <c r="F154" s="384"/>
      <c r="G154" s="385"/>
      <c r="H154" s="383"/>
      <c r="I154" s="385"/>
      <c r="J154" s="399"/>
      <c r="K154" s="400"/>
      <c r="L154" s="396"/>
      <c r="M154" s="397"/>
      <c r="N154" s="397"/>
      <c r="O154" s="397"/>
      <c r="P154" s="397"/>
      <c r="Q154" s="397"/>
      <c r="R154" s="397"/>
      <c r="S154" s="397"/>
      <c r="T154" s="397"/>
      <c r="U154" s="397"/>
      <c r="V154" s="397"/>
      <c r="W154" s="398"/>
      <c r="X154" s="394"/>
      <c r="Y154" s="395"/>
      <c r="Z154" s="383"/>
      <c r="AA154" s="385"/>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row>
    <row r="155" spans="1:47" ht="36.75" customHeight="1">
      <c r="A155" s="145">
        <v>136</v>
      </c>
      <c r="B155" s="186"/>
      <c r="C155" s="186"/>
      <c r="D155" s="182" t="str">
        <f t="shared" si="2"/>
        <v/>
      </c>
      <c r="E155" s="383"/>
      <c r="F155" s="384"/>
      <c r="G155" s="385"/>
      <c r="H155" s="383"/>
      <c r="I155" s="385"/>
      <c r="J155" s="399"/>
      <c r="K155" s="400"/>
      <c r="L155" s="396"/>
      <c r="M155" s="397"/>
      <c r="N155" s="397"/>
      <c r="O155" s="397"/>
      <c r="P155" s="397"/>
      <c r="Q155" s="397"/>
      <c r="R155" s="397"/>
      <c r="S155" s="397"/>
      <c r="T155" s="397"/>
      <c r="U155" s="397"/>
      <c r="V155" s="397"/>
      <c r="W155" s="398"/>
      <c r="X155" s="394"/>
      <c r="Y155" s="395"/>
      <c r="Z155" s="383"/>
      <c r="AA155" s="385"/>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row>
    <row r="156" spans="1:47" ht="36.75" customHeight="1">
      <c r="A156" s="145">
        <v>137</v>
      </c>
      <c r="B156" s="186"/>
      <c r="C156" s="186"/>
      <c r="D156" s="182" t="str">
        <f t="shared" si="2"/>
        <v/>
      </c>
      <c r="E156" s="383"/>
      <c r="F156" s="384"/>
      <c r="G156" s="385"/>
      <c r="H156" s="383"/>
      <c r="I156" s="385"/>
      <c r="J156" s="399"/>
      <c r="K156" s="400"/>
      <c r="L156" s="396"/>
      <c r="M156" s="397"/>
      <c r="N156" s="397"/>
      <c r="O156" s="397"/>
      <c r="P156" s="397"/>
      <c r="Q156" s="397"/>
      <c r="R156" s="397"/>
      <c r="S156" s="397"/>
      <c r="T156" s="397"/>
      <c r="U156" s="397"/>
      <c r="V156" s="397"/>
      <c r="W156" s="398"/>
      <c r="X156" s="394"/>
      <c r="Y156" s="395"/>
      <c r="Z156" s="383"/>
      <c r="AA156" s="385"/>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row>
    <row r="157" spans="1:47" ht="36.75" customHeight="1">
      <c r="A157" s="145">
        <v>138</v>
      </c>
      <c r="B157" s="186"/>
      <c r="C157" s="186"/>
      <c r="D157" s="182" t="str">
        <f t="shared" si="2"/>
        <v/>
      </c>
      <c r="E157" s="383"/>
      <c r="F157" s="384"/>
      <c r="G157" s="385"/>
      <c r="H157" s="383"/>
      <c r="I157" s="385"/>
      <c r="J157" s="399"/>
      <c r="K157" s="400"/>
      <c r="L157" s="396"/>
      <c r="M157" s="397"/>
      <c r="N157" s="397"/>
      <c r="O157" s="397"/>
      <c r="P157" s="397"/>
      <c r="Q157" s="397"/>
      <c r="R157" s="397"/>
      <c r="S157" s="397"/>
      <c r="T157" s="397"/>
      <c r="U157" s="397"/>
      <c r="V157" s="397"/>
      <c r="W157" s="398"/>
      <c r="X157" s="394"/>
      <c r="Y157" s="395"/>
      <c r="Z157" s="383"/>
      <c r="AA157" s="385"/>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row>
    <row r="158" spans="1:47" ht="36.75" customHeight="1">
      <c r="A158" s="145">
        <v>139</v>
      </c>
      <c r="B158" s="186"/>
      <c r="C158" s="186"/>
      <c r="D158" s="182" t="str">
        <f t="shared" si="2"/>
        <v/>
      </c>
      <c r="E158" s="383"/>
      <c r="F158" s="384"/>
      <c r="G158" s="385"/>
      <c r="H158" s="383"/>
      <c r="I158" s="385"/>
      <c r="J158" s="399"/>
      <c r="K158" s="400"/>
      <c r="L158" s="396"/>
      <c r="M158" s="397"/>
      <c r="N158" s="397"/>
      <c r="O158" s="397"/>
      <c r="P158" s="397"/>
      <c r="Q158" s="397"/>
      <c r="R158" s="397"/>
      <c r="S158" s="397"/>
      <c r="T158" s="397"/>
      <c r="U158" s="397"/>
      <c r="V158" s="397"/>
      <c r="W158" s="398"/>
      <c r="X158" s="394"/>
      <c r="Y158" s="395"/>
      <c r="Z158" s="383"/>
      <c r="AA158" s="385"/>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row>
    <row r="159" spans="1:47" ht="36.75" customHeight="1">
      <c r="A159" s="145">
        <v>140</v>
      </c>
      <c r="B159" s="186"/>
      <c r="C159" s="186"/>
      <c r="D159" s="182" t="str">
        <f t="shared" si="2"/>
        <v/>
      </c>
      <c r="E159" s="383"/>
      <c r="F159" s="384"/>
      <c r="G159" s="385"/>
      <c r="H159" s="383"/>
      <c r="I159" s="385"/>
      <c r="J159" s="399"/>
      <c r="K159" s="400"/>
      <c r="L159" s="396"/>
      <c r="M159" s="397"/>
      <c r="N159" s="397"/>
      <c r="O159" s="397"/>
      <c r="P159" s="397"/>
      <c r="Q159" s="397"/>
      <c r="R159" s="397"/>
      <c r="S159" s="397"/>
      <c r="T159" s="397"/>
      <c r="U159" s="397"/>
      <c r="V159" s="397"/>
      <c r="W159" s="398"/>
      <c r="X159" s="394"/>
      <c r="Y159" s="395"/>
      <c r="Z159" s="383"/>
      <c r="AA159" s="385"/>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row>
    <row r="160" spans="1:47" ht="36.75" customHeight="1">
      <c r="A160" s="145">
        <v>141</v>
      </c>
      <c r="B160" s="186"/>
      <c r="C160" s="186"/>
      <c r="D160" s="182" t="str">
        <f t="shared" si="2"/>
        <v/>
      </c>
      <c r="E160" s="383"/>
      <c r="F160" s="384"/>
      <c r="G160" s="385"/>
      <c r="H160" s="383"/>
      <c r="I160" s="385"/>
      <c r="J160" s="399"/>
      <c r="K160" s="400"/>
      <c r="L160" s="396"/>
      <c r="M160" s="397"/>
      <c r="N160" s="397"/>
      <c r="O160" s="397"/>
      <c r="P160" s="397"/>
      <c r="Q160" s="397"/>
      <c r="R160" s="397"/>
      <c r="S160" s="397"/>
      <c r="T160" s="397"/>
      <c r="U160" s="397"/>
      <c r="V160" s="397"/>
      <c r="W160" s="398"/>
      <c r="X160" s="394"/>
      <c r="Y160" s="395"/>
      <c r="Z160" s="383"/>
      <c r="AA160" s="385"/>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row>
    <row r="161" spans="1:47" ht="36.75" customHeight="1">
      <c r="A161" s="145">
        <v>142</v>
      </c>
      <c r="B161" s="186"/>
      <c r="C161" s="186"/>
      <c r="D161" s="182" t="str">
        <f t="shared" si="2"/>
        <v/>
      </c>
      <c r="E161" s="383"/>
      <c r="F161" s="384"/>
      <c r="G161" s="385"/>
      <c r="H161" s="383"/>
      <c r="I161" s="385"/>
      <c r="J161" s="399"/>
      <c r="K161" s="400"/>
      <c r="L161" s="396"/>
      <c r="M161" s="397"/>
      <c r="N161" s="397"/>
      <c r="O161" s="397"/>
      <c r="P161" s="397"/>
      <c r="Q161" s="397"/>
      <c r="R161" s="397"/>
      <c r="S161" s="397"/>
      <c r="T161" s="397"/>
      <c r="U161" s="397"/>
      <c r="V161" s="397"/>
      <c r="W161" s="398"/>
      <c r="X161" s="394"/>
      <c r="Y161" s="395"/>
      <c r="Z161" s="383"/>
      <c r="AA161" s="385"/>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row>
    <row r="162" spans="1:47" ht="36.75" customHeight="1">
      <c r="A162" s="145">
        <v>143</v>
      </c>
      <c r="B162" s="186"/>
      <c r="C162" s="186"/>
      <c r="D162" s="182" t="str">
        <f t="shared" si="2"/>
        <v/>
      </c>
      <c r="E162" s="383"/>
      <c r="F162" s="384"/>
      <c r="G162" s="385"/>
      <c r="H162" s="383"/>
      <c r="I162" s="385"/>
      <c r="J162" s="399"/>
      <c r="K162" s="400"/>
      <c r="L162" s="396"/>
      <c r="M162" s="397"/>
      <c r="N162" s="397"/>
      <c r="O162" s="397"/>
      <c r="P162" s="397"/>
      <c r="Q162" s="397"/>
      <c r="R162" s="397"/>
      <c r="S162" s="397"/>
      <c r="T162" s="397"/>
      <c r="U162" s="397"/>
      <c r="V162" s="397"/>
      <c r="W162" s="398"/>
      <c r="X162" s="394"/>
      <c r="Y162" s="395"/>
      <c r="Z162" s="383"/>
      <c r="AA162" s="385"/>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row>
    <row r="163" spans="1:47" ht="36.75" customHeight="1">
      <c r="A163" s="145">
        <v>144</v>
      </c>
      <c r="B163" s="186"/>
      <c r="C163" s="186"/>
      <c r="D163" s="182" t="str">
        <f t="shared" si="2"/>
        <v/>
      </c>
      <c r="E163" s="383"/>
      <c r="F163" s="384"/>
      <c r="G163" s="385"/>
      <c r="H163" s="383"/>
      <c r="I163" s="385"/>
      <c r="J163" s="399"/>
      <c r="K163" s="400"/>
      <c r="L163" s="396"/>
      <c r="M163" s="397"/>
      <c r="N163" s="397"/>
      <c r="O163" s="397"/>
      <c r="P163" s="397"/>
      <c r="Q163" s="397"/>
      <c r="R163" s="397"/>
      <c r="S163" s="397"/>
      <c r="T163" s="397"/>
      <c r="U163" s="397"/>
      <c r="V163" s="397"/>
      <c r="W163" s="398"/>
      <c r="X163" s="394"/>
      <c r="Y163" s="395"/>
      <c r="Z163" s="383"/>
      <c r="AA163" s="385"/>
      <c r="AB163" s="178"/>
      <c r="AC163" s="178"/>
      <c r="AD163" s="178"/>
      <c r="AE163" s="178"/>
      <c r="AF163" s="178"/>
      <c r="AG163" s="178"/>
      <c r="AH163" s="178"/>
      <c r="AI163" s="178"/>
      <c r="AJ163" s="178"/>
      <c r="AK163" s="178"/>
      <c r="AL163" s="178"/>
      <c r="AM163" s="178"/>
      <c r="AN163" s="178"/>
      <c r="AO163" s="178"/>
      <c r="AP163" s="178"/>
      <c r="AQ163" s="178"/>
      <c r="AR163" s="178"/>
      <c r="AS163" s="178"/>
      <c r="AT163" s="178"/>
      <c r="AU163" s="178"/>
    </row>
    <row r="164" spans="1:47" ht="36.75" customHeight="1">
      <c r="A164" s="145">
        <v>145</v>
      </c>
      <c r="B164" s="186"/>
      <c r="C164" s="186"/>
      <c r="D164" s="182" t="str">
        <f t="shared" si="2"/>
        <v/>
      </c>
      <c r="E164" s="383"/>
      <c r="F164" s="384"/>
      <c r="G164" s="385"/>
      <c r="H164" s="383"/>
      <c r="I164" s="385"/>
      <c r="J164" s="399"/>
      <c r="K164" s="400"/>
      <c r="L164" s="396"/>
      <c r="M164" s="397"/>
      <c r="N164" s="397"/>
      <c r="O164" s="397"/>
      <c r="P164" s="397"/>
      <c r="Q164" s="397"/>
      <c r="R164" s="397"/>
      <c r="S164" s="397"/>
      <c r="T164" s="397"/>
      <c r="U164" s="397"/>
      <c r="V164" s="397"/>
      <c r="W164" s="398"/>
      <c r="X164" s="394"/>
      <c r="Y164" s="395"/>
      <c r="Z164" s="383"/>
      <c r="AA164" s="385"/>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row>
    <row r="165" spans="1:47" ht="36.75" customHeight="1">
      <c r="A165" s="145">
        <v>146</v>
      </c>
      <c r="B165" s="186"/>
      <c r="C165" s="186"/>
      <c r="D165" s="182" t="str">
        <f t="shared" si="2"/>
        <v/>
      </c>
      <c r="E165" s="383"/>
      <c r="F165" s="384"/>
      <c r="G165" s="385"/>
      <c r="H165" s="383"/>
      <c r="I165" s="385"/>
      <c r="J165" s="399"/>
      <c r="K165" s="400"/>
      <c r="L165" s="396"/>
      <c r="M165" s="397"/>
      <c r="N165" s="397"/>
      <c r="O165" s="397"/>
      <c r="P165" s="397"/>
      <c r="Q165" s="397"/>
      <c r="R165" s="397"/>
      <c r="S165" s="397"/>
      <c r="T165" s="397"/>
      <c r="U165" s="397"/>
      <c r="V165" s="397"/>
      <c r="W165" s="398"/>
      <c r="X165" s="394"/>
      <c r="Y165" s="395"/>
      <c r="Z165" s="383"/>
      <c r="AA165" s="385"/>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row>
    <row r="166" spans="1:47" ht="36.75" customHeight="1">
      <c r="A166" s="145">
        <v>147</v>
      </c>
      <c r="B166" s="186"/>
      <c r="C166" s="186"/>
      <c r="D166" s="182" t="str">
        <f t="shared" si="2"/>
        <v/>
      </c>
      <c r="E166" s="383"/>
      <c r="F166" s="384"/>
      <c r="G166" s="385"/>
      <c r="H166" s="383"/>
      <c r="I166" s="385"/>
      <c r="J166" s="399"/>
      <c r="K166" s="400"/>
      <c r="L166" s="396"/>
      <c r="M166" s="397"/>
      <c r="N166" s="397"/>
      <c r="O166" s="397"/>
      <c r="P166" s="397"/>
      <c r="Q166" s="397"/>
      <c r="R166" s="397"/>
      <c r="S166" s="397"/>
      <c r="T166" s="397"/>
      <c r="U166" s="397"/>
      <c r="V166" s="397"/>
      <c r="W166" s="398"/>
      <c r="X166" s="394"/>
      <c r="Y166" s="395"/>
      <c r="Z166" s="383"/>
      <c r="AA166" s="385"/>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row>
    <row r="167" spans="1:47" ht="36.75" customHeight="1">
      <c r="A167" s="145">
        <v>148</v>
      </c>
      <c r="B167" s="186"/>
      <c r="C167" s="186"/>
      <c r="D167" s="182" t="str">
        <f t="shared" si="2"/>
        <v/>
      </c>
      <c r="E167" s="383"/>
      <c r="F167" s="384"/>
      <c r="G167" s="385"/>
      <c r="H167" s="383"/>
      <c r="I167" s="385"/>
      <c r="J167" s="399"/>
      <c r="K167" s="400"/>
      <c r="L167" s="396"/>
      <c r="M167" s="397"/>
      <c r="N167" s="397"/>
      <c r="O167" s="397"/>
      <c r="P167" s="397"/>
      <c r="Q167" s="397"/>
      <c r="R167" s="397"/>
      <c r="S167" s="397"/>
      <c r="T167" s="397"/>
      <c r="U167" s="397"/>
      <c r="V167" s="397"/>
      <c r="W167" s="398"/>
      <c r="X167" s="394"/>
      <c r="Y167" s="395"/>
      <c r="Z167" s="383"/>
      <c r="AA167" s="385"/>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row>
    <row r="168" spans="1:47" ht="36.75" customHeight="1">
      <c r="A168" s="145">
        <v>149</v>
      </c>
      <c r="B168" s="186"/>
      <c r="C168" s="186"/>
      <c r="D168" s="182" t="str">
        <f t="shared" si="2"/>
        <v/>
      </c>
      <c r="E168" s="383"/>
      <c r="F168" s="384"/>
      <c r="G168" s="385"/>
      <c r="H168" s="383"/>
      <c r="I168" s="385"/>
      <c r="J168" s="399"/>
      <c r="K168" s="400"/>
      <c r="L168" s="396"/>
      <c r="M168" s="397"/>
      <c r="N168" s="397"/>
      <c r="O168" s="397"/>
      <c r="P168" s="397"/>
      <c r="Q168" s="397"/>
      <c r="R168" s="397"/>
      <c r="S168" s="397"/>
      <c r="T168" s="397"/>
      <c r="U168" s="397"/>
      <c r="V168" s="397"/>
      <c r="W168" s="398"/>
      <c r="X168" s="394"/>
      <c r="Y168" s="395"/>
      <c r="Z168" s="383"/>
      <c r="AA168" s="385"/>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row>
    <row r="169" spans="1:47" ht="36.75" customHeight="1">
      <c r="A169" s="145">
        <v>150</v>
      </c>
      <c r="B169" s="186"/>
      <c r="C169" s="186"/>
      <c r="D169" s="182" t="str">
        <f t="shared" si="2"/>
        <v/>
      </c>
      <c r="E169" s="383"/>
      <c r="F169" s="384"/>
      <c r="G169" s="385"/>
      <c r="H169" s="383"/>
      <c r="I169" s="385"/>
      <c r="J169" s="399"/>
      <c r="K169" s="400"/>
      <c r="L169" s="396"/>
      <c r="M169" s="397"/>
      <c r="N169" s="397"/>
      <c r="O169" s="397"/>
      <c r="P169" s="397"/>
      <c r="Q169" s="397"/>
      <c r="R169" s="397"/>
      <c r="S169" s="397"/>
      <c r="T169" s="397"/>
      <c r="U169" s="397"/>
      <c r="V169" s="397"/>
      <c r="W169" s="398"/>
      <c r="X169" s="394"/>
      <c r="Y169" s="395"/>
      <c r="Z169" s="383"/>
      <c r="AA169" s="385"/>
      <c r="AB169" s="178"/>
      <c r="AC169" s="178"/>
      <c r="AD169" s="178"/>
      <c r="AE169" s="178"/>
      <c r="AF169" s="178"/>
      <c r="AG169" s="178"/>
      <c r="AH169" s="178"/>
      <c r="AI169" s="178"/>
      <c r="AJ169" s="178"/>
      <c r="AK169" s="178"/>
      <c r="AL169" s="178"/>
      <c r="AM169" s="178"/>
      <c r="AN169" s="178"/>
      <c r="AO169" s="178"/>
      <c r="AP169" s="178"/>
      <c r="AQ169" s="178"/>
      <c r="AR169" s="178"/>
      <c r="AS169" s="178"/>
      <c r="AT169" s="178"/>
      <c r="AU169" s="178"/>
    </row>
    <row r="170" spans="1:47" ht="36.75" customHeight="1">
      <c r="A170" s="145">
        <v>151</v>
      </c>
      <c r="B170" s="186"/>
      <c r="C170" s="186"/>
      <c r="D170" s="182" t="str">
        <f t="shared" si="2"/>
        <v/>
      </c>
      <c r="E170" s="383"/>
      <c r="F170" s="384"/>
      <c r="G170" s="385"/>
      <c r="H170" s="383"/>
      <c r="I170" s="385"/>
      <c r="J170" s="399"/>
      <c r="K170" s="400"/>
      <c r="L170" s="396"/>
      <c r="M170" s="397"/>
      <c r="N170" s="397"/>
      <c r="O170" s="397"/>
      <c r="P170" s="397"/>
      <c r="Q170" s="397"/>
      <c r="R170" s="397"/>
      <c r="S170" s="397"/>
      <c r="T170" s="397"/>
      <c r="U170" s="397"/>
      <c r="V170" s="397"/>
      <c r="W170" s="398"/>
      <c r="X170" s="394"/>
      <c r="Y170" s="395"/>
      <c r="Z170" s="383"/>
      <c r="AA170" s="385"/>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row>
    <row r="171" spans="1:47" ht="36.75" customHeight="1">
      <c r="A171" s="145">
        <v>152</v>
      </c>
      <c r="B171" s="186"/>
      <c r="C171" s="186"/>
      <c r="D171" s="182" t="str">
        <f t="shared" si="2"/>
        <v/>
      </c>
      <c r="E171" s="383"/>
      <c r="F171" s="384"/>
      <c r="G171" s="385"/>
      <c r="H171" s="383"/>
      <c r="I171" s="385"/>
      <c r="J171" s="399"/>
      <c r="K171" s="400"/>
      <c r="L171" s="396"/>
      <c r="M171" s="397"/>
      <c r="N171" s="397"/>
      <c r="O171" s="397"/>
      <c r="P171" s="397"/>
      <c r="Q171" s="397"/>
      <c r="R171" s="397"/>
      <c r="S171" s="397"/>
      <c r="T171" s="397"/>
      <c r="U171" s="397"/>
      <c r="V171" s="397"/>
      <c r="W171" s="398"/>
      <c r="X171" s="394"/>
      <c r="Y171" s="395"/>
      <c r="Z171" s="383"/>
      <c r="AA171" s="385"/>
      <c r="AB171" s="178"/>
      <c r="AC171" s="178"/>
      <c r="AD171" s="178"/>
      <c r="AE171" s="178"/>
      <c r="AF171" s="178"/>
      <c r="AG171" s="178"/>
      <c r="AH171" s="178"/>
      <c r="AI171" s="178"/>
      <c r="AJ171" s="178"/>
      <c r="AK171" s="178"/>
      <c r="AL171" s="178"/>
      <c r="AM171" s="178"/>
      <c r="AN171" s="178"/>
      <c r="AO171" s="178"/>
      <c r="AP171" s="178"/>
      <c r="AQ171" s="178"/>
      <c r="AR171" s="178"/>
      <c r="AS171" s="178"/>
      <c r="AT171" s="178"/>
      <c r="AU171" s="178"/>
    </row>
    <row r="172" spans="1:47" ht="36.75" customHeight="1">
      <c r="A172" s="145">
        <v>153</v>
      </c>
      <c r="B172" s="186"/>
      <c r="C172" s="186"/>
      <c r="D172" s="182" t="str">
        <f t="shared" si="2"/>
        <v/>
      </c>
      <c r="E172" s="383"/>
      <c r="F172" s="384"/>
      <c r="G172" s="385"/>
      <c r="H172" s="383"/>
      <c r="I172" s="385"/>
      <c r="J172" s="399"/>
      <c r="K172" s="400"/>
      <c r="L172" s="396"/>
      <c r="M172" s="397"/>
      <c r="N172" s="397"/>
      <c r="O172" s="397"/>
      <c r="P172" s="397"/>
      <c r="Q172" s="397"/>
      <c r="R172" s="397"/>
      <c r="S172" s="397"/>
      <c r="T172" s="397"/>
      <c r="U172" s="397"/>
      <c r="V172" s="397"/>
      <c r="W172" s="398"/>
      <c r="X172" s="394"/>
      <c r="Y172" s="395"/>
      <c r="Z172" s="383"/>
      <c r="AA172" s="385"/>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row>
    <row r="173" spans="1:47" ht="36.75" customHeight="1">
      <c r="A173" s="145">
        <v>154</v>
      </c>
      <c r="B173" s="186"/>
      <c r="C173" s="186"/>
      <c r="D173" s="182" t="str">
        <f t="shared" si="2"/>
        <v/>
      </c>
      <c r="E173" s="383"/>
      <c r="F173" s="384"/>
      <c r="G173" s="385"/>
      <c r="H173" s="383"/>
      <c r="I173" s="385"/>
      <c r="J173" s="399"/>
      <c r="K173" s="400"/>
      <c r="L173" s="396"/>
      <c r="M173" s="397"/>
      <c r="N173" s="397"/>
      <c r="O173" s="397"/>
      <c r="P173" s="397"/>
      <c r="Q173" s="397"/>
      <c r="R173" s="397"/>
      <c r="S173" s="397"/>
      <c r="T173" s="397"/>
      <c r="U173" s="397"/>
      <c r="V173" s="397"/>
      <c r="W173" s="398"/>
      <c r="X173" s="394"/>
      <c r="Y173" s="395"/>
      <c r="Z173" s="383"/>
      <c r="AA173" s="385"/>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row>
    <row r="174" spans="1:47" ht="36.75" customHeight="1">
      <c r="A174" s="145">
        <v>155</v>
      </c>
      <c r="B174" s="186"/>
      <c r="C174" s="186"/>
      <c r="D174" s="182" t="str">
        <f t="shared" si="2"/>
        <v/>
      </c>
      <c r="E174" s="383"/>
      <c r="F174" s="384"/>
      <c r="G174" s="385"/>
      <c r="H174" s="383"/>
      <c r="I174" s="385"/>
      <c r="J174" s="399"/>
      <c r="K174" s="400"/>
      <c r="L174" s="396"/>
      <c r="M174" s="397"/>
      <c r="N174" s="397"/>
      <c r="O174" s="397"/>
      <c r="P174" s="397"/>
      <c r="Q174" s="397"/>
      <c r="R174" s="397"/>
      <c r="S174" s="397"/>
      <c r="T174" s="397"/>
      <c r="U174" s="397"/>
      <c r="V174" s="397"/>
      <c r="W174" s="398"/>
      <c r="X174" s="394"/>
      <c r="Y174" s="395"/>
      <c r="Z174" s="383"/>
      <c r="AA174" s="385"/>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row>
    <row r="175" spans="1:47" ht="36.75" customHeight="1">
      <c r="A175" s="145">
        <v>156</v>
      </c>
      <c r="B175" s="186"/>
      <c r="C175" s="186"/>
      <c r="D175" s="182" t="str">
        <f t="shared" si="2"/>
        <v/>
      </c>
      <c r="E175" s="383"/>
      <c r="F175" s="384"/>
      <c r="G175" s="385"/>
      <c r="H175" s="383"/>
      <c r="I175" s="385"/>
      <c r="J175" s="399"/>
      <c r="K175" s="400"/>
      <c r="L175" s="396"/>
      <c r="M175" s="397"/>
      <c r="N175" s="397"/>
      <c r="O175" s="397"/>
      <c r="P175" s="397"/>
      <c r="Q175" s="397"/>
      <c r="R175" s="397"/>
      <c r="S175" s="397"/>
      <c r="T175" s="397"/>
      <c r="U175" s="397"/>
      <c r="V175" s="397"/>
      <c r="W175" s="398"/>
      <c r="X175" s="394"/>
      <c r="Y175" s="395"/>
      <c r="Z175" s="383"/>
      <c r="AA175" s="385"/>
      <c r="AB175" s="178"/>
      <c r="AC175" s="178"/>
      <c r="AD175" s="178"/>
      <c r="AE175" s="178"/>
      <c r="AF175" s="178"/>
      <c r="AG175" s="178"/>
      <c r="AH175" s="178"/>
      <c r="AI175" s="178"/>
      <c r="AJ175" s="178"/>
      <c r="AK175" s="178"/>
      <c r="AL175" s="178"/>
      <c r="AM175" s="178"/>
      <c r="AN175" s="178"/>
      <c r="AO175" s="178"/>
      <c r="AP175" s="178"/>
      <c r="AQ175" s="178"/>
      <c r="AR175" s="178"/>
      <c r="AS175" s="178"/>
      <c r="AT175" s="178"/>
      <c r="AU175" s="178"/>
    </row>
    <row r="176" spans="1:47" ht="36.75" customHeight="1">
      <c r="A176" s="145">
        <v>157</v>
      </c>
      <c r="B176" s="186"/>
      <c r="C176" s="186"/>
      <c r="D176" s="182" t="str">
        <f t="shared" si="2"/>
        <v/>
      </c>
      <c r="E176" s="383"/>
      <c r="F176" s="384"/>
      <c r="G176" s="385"/>
      <c r="H176" s="383"/>
      <c r="I176" s="385"/>
      <c r="J176" s="399"/>
      <c r="K176" s="400"/>
      <c r="L176" s="396"/>
      <c r="M176" s="397"/>
      <c r="N176" s="397"/>
      <c r="O176" s="397"/>
      <c r="P176" s="397"/>
      <c r="Q176" s="397"/>
      <c r="R176" s="397"/>
      <c r="S176" s="397"/>
      <c r="T176" s="397"/>
      <c r="U176" s="397"/>
      <c r="V176" s="397"/>
      <c r="W176" s="398"/>
      <c r="X176" s="394"/>
      <c r="Y176" s="395"/>
      <c r="Z176" s="383"/>
      <c r="AA176" s="385"/>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row>
    <row r="177" spans="1:47" ht="36.75" customHeight="1">
      <c r="A177" s="145">
        <v>158</v>
      </c>
      <c r="B177" s="186"/>
      <c r="C177" s="186"/>
      <c r="D177" s="182" t="str">
        <f t="shared" si="2"/>
        <v/>
      </c>
      <c r="E177" s="383"/>
      <c r="F177" s="384"/>
      <c r="G177" s="385"/>
      <c r="H177" s="383"/>
      <c r="I177" s="385"/>
      <c r="J177" s="399"/>
      <c r="K177" s="400"/>
      <c r="L177" s="396"/>
      <c r="M177" s="397"/>
      <c r="N177" s="397"/>
      <c r="O177" s="397"/>
      <c r="P177" s="397"/>
      <c r="Q177" s="397"/>
      <c r="R177" s="397"/>
      <c r="S177" s="397"/>
      <c r="T177" s="397"/>
      <c r="U177" s="397"/>
      <c r="V177" s="397"/>
      <c r="W177" s="398"/>
      <c r="X177" s="394"/>
      <c r="Y177" s="395"/>
      <c r="Z177" s="383"/>
      <c r="AA177" s="385"/>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row>
    <row r="178" spans="1:47" ht="36.75" customHeight="1">
      <c r="A178" s="145">
        <v>159</v>
      </c>
      <c r="B178" s="186"/>
      <c r="C178" s="186"/>
      <c r="D178" s="182" t="str">
        <f t="shared" si="2"/>
        <v/>
      </c>
      <c r="E178" s="383"/>
      <c r="F178" s="384"/>
      <c r="G178" s="385"/>
      <c r="H178" s="383"/>
      <c r="I178" s="385"/>
      <c r="J178" s="399"/>
      <c r="K178" s="400"/>
      <c r="L178" s="396"/>
      <c r="M178" s="397"/>
      <c r="N178" s="397"/>
      <c r="O178" s="397"/>
      <c r="P178" s="397"/>
      <c r="Q178" s="397"/>
      <c r="R178" s="397"/>
      <c r="S178" s="397"/>
      <c r="T178" s="397"/>
      <c r="U178" s="397"/>
      <c r="V178" s="397"/>
      <c r="W178" s="398"/>
      <c r="X178" s="394"/>
      <c r="Y178" s="395"/>
      <c r="Z178" s="383"/>
      <c r="AA178" s="385"/>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row>
    <row r="179" spans="1:47" ht="36.75" customHeight="1">
      <c r="A179" s="145">
        <v>160</v>
      </c>
      <c r="B179" s="186"/>
      <c r="C179" s="186"/>
      <c r="D179" s="182" t="str">
        <f t="shared" si="2"/>
        <v/>
      </c>
      <c r="E179" s="383"/>
      <c r="F179" s="384"/>
      <c r="G179" s="385"/>
      <c r="H179" s="383"/>
      <c r="I179" s="385"/>
      <c r="J179" s="399"/>
      <c r="K179" s="400"/>
      <c r="L179" s="396"/>
      <c r="M179" s="397"/>
      <c r="N179" s="397"/>
      <c r="O179" s="397"/>
      <c r="P179" s="397"/>
      <c r="Q179" s="397"/>
      <c r="R179" s="397"/>
      <c r="S179" s="397"/>
      <c r="T179" s="397"/>
      <c r="U179" s="397"/>
      <c r="V179" s="397"/>
      <c r="W179" s="398"/>
      <c r="X179" s="394"/>
      <c r="Y179" s="395"/>
      <c r="Z179" s="383"/>
      <c r="AA179" s="385"/>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row>
    <row r="180" spans="1:47" ht="36.75" customHeight="1">
      <c r="A180" s="145">
        <v>161</v>
      </c>
      <c r="B180" s="186"/>
      <c r="C180" s="186"/>
      <c r="D180" s="182" t="str">
        <f t="shared" si="2"/>
        <v/>
      </c>
      <c r="E180" s="383"/>
      <c r="F180" s="384"/>
      <c r="G180" s="385"/>
      <c r="H180" s="383"/>
      <c r="I180" s="385"/>
      <c r="J180" s="399"/>
      <c r="K180" s="400"/>
      <c r="L180" s="396"/>
      <c r="M180" s="397"/>
      <c r="N180" s="397"/>
      <c r="O180" s="397"/>
      <c r="P180" s="397"/>
      <c r="Q180" s="397"/>
      <c r="R180" s="397"/>
      <c r="S180" s="397"/>
      <c r="T180" s="397"/>
      <c r="U180" s="397"/>
      <c r="V180" s="397"/>
      <c r="W180" s="398"/>
      <c r="X180" s="394"/>
      <c r="Y180" s="395"/>
      <c r="Z180" s="383"/>
      <c r="AA180" s="385"/>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row>
    <row r="181" spans="1:47" ht="36.75" customHeight="1">
      <c r="A181" s="145">
        <v>162</v>
      </c>
      <c r="B181" s="186"/>
      <c r="C181" s="186"/>
      <c r="D181" s="182" t="str">
        <f t="shared" si="2"/>
        <v/>
      </c>
      <c r="E181" s="383"/>
      <c r="F181" s="384"/>
      <c r="G181" s="385"/>
      <c r="H181" s="383"/>
      <c r="I181" s="385"/>
      <c r="J181" s="399"/>
      <c r="K181" s="400"/>
      <c r="L181" s="396"/>
      <c r="M181" s="397"/>
      <c r="N181" s="397"/>
      <c r="O181" s="397"/>
      <c r="P181" s="397"/>
      <c r="Q181" s="397"/>
      <c r="R181" s="397"/>
      <c r="S181" s="397"/>
      <c r="T181" s="397"/>
      <c r="U181" s="397"/>
      <c r="V181" s="397"/>
      <c r="W181" s="398"/>
      <c r="X181" s="394"/>
      <c r="Y181" s="395"/>
      <c r="Z181" s="383"/>
      <c r="AA181" s="385"/>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row>
    <row r="182" spans="1:47" ht="36.75" customHeight="1">
      <c r="A182" s="145">
        <v>163</v>
      </c>
      <c r="B182" s="186"/>
      <c r="C182" s="186"/>
      <c r="D182" s="182" t="str">
        <f t="shared" si="2"/>
        <v/>
      </c>
      <c r="E182" s="383"/>
      <c r="F182" s="384"/>
      <c r="G182" s="385"/>
      <c r="H182" s="383"/>
      <c r="I182" s="385"/>
      <c r="J182" s="399"/>
      <c r="K182" s="400"/>
      <c r="L182" s="396"/>
      <c r="M182" s="397"/>
      <c r="N182" s="397"/>
      <c r="O182" s="397"/>
      <c r="P182" s="397"/>
      <c r="Q182" s="397"/>
      <c r="R182" s="397"/>
      <c r="S182" s="397"/>
      <c r="T182" s="397"/>
      <c r="U182" s="397"/>
      <c r="V182" s="397"/>
      <c r="W182" s="398"/>
      <c r="X182" s="394"/>
      <c r="Y182" s="395"/>
      <c r="Z182" s="383"/>
      <c r="AA182" s="385"/>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row>
    <row r="183" spans="1:47" ht="36.75" customHeight="1">
      <c r="A183" s="145">
        <v>164</v>
      </c>
      <c r="B183" s="186"/>
      <c r="C183" s="186"/>
      <c r="D183" s="182" t="str">
        <f t="shared" si="2"/>
        <v/>
      </c>
      <c r="E183" s="383"/>
      <c r="F183" s="384"/>
      <c r="G183" s="385"/>
      <c r="H183" s="383"/>
      <c r="I183" s="385"/>
      <c r="J183" s="399"/>
      <c r="K183" s="400"/>
      <c r="L183" s="396"/>
      <c r="M183" s="397"/>
      <c r="N183" s="397"/>
      <c r="O183" s="397"/>
      <c r="P183" s="397"/>
      <c r="Q183" s="397"/>
      <c r="R183" s="397"/>
      <c r="S183" s="397"/>
      <c r="T183" s="397"/>
      <c r="U183" s="397"/>
      <c r="V183" s="397"/>
      <c r="W183" s="398"/>
      <c r="X183" s="394"/>
      <c r="Y183" s="395"/>
      <c r="Z183" s="383"/>
      <c r="AA183" s="385"/>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row>
    <row r="184" spans="1:47" ht="36.75" customHeight="1">
      <c r="A184" s="145">
        <v>165</v>
      </c>
      <c r="B184" s="186"/>
      <c r="C184" s="186"/>
      <c r="D184" s="182" t="str">
        <f t="shared" si="2"/>
        <v/>
      </c>
      <c r="E184" s="383"/>
      <c r="F184" s="384"/>
      <c r="G184" s="385"/>
      <c r="H184" s="383"/>
      <c r="I184" s="385"/>
      <c r="J184" s="399"/>
      <c r="K184" s="400"/>
      <c r="L184" s="396"/>
      <c r="M184" s="397"/>
      <c r="N184" s="397"/>
      <c r="O184" s="397"/>
      <c r="P184" s="397"/>
      <c r="Q184" s="397"/>
      <c r="R184" s="397"/>
      <c r="S184" s="397"/>
      <c r="T184" s="397"/>
      <c r="U184" s="397"/>
      <c r="V184" s="397"/>
      <c r="W184" s="398"/>
      <c r="X184" s="394"/>
      <c r="Y184" s="395"/>
      <c r="Z184" s="383"/>
      <c r="AA184" s="385"/>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row>
    <row r="185" spans="1:47" ht="36.75" customHeight="1">
      <c r="A185" s="145">
        <v>166</v>
      </c>
      <c r="B185" s="186"/>
      <c r="C185" s="186"/>
      <c r="D185" s="182" t="str">
        <f t="shared" si="2"/>
        <v/>
      </c>
      <c r="E185" s="383"/>
      <c r="F185" s="384"/>
      <c r="G185" s="385"/>
      <c r="H185" s="383"/>
      <c r="I185" s="385"/>
      <c r="J185" s="399"/>
      <c r="K185" s="400"/>
      <c r="L185" s="396"/>
      <c r="M185" s="397"/>
      <c r="N185" s="397"/>
      <c r="O185" s="397"/>
      <c r="P185" s="397"/>
      <c r="Q185" s="397"/>
      <c r="R185" s="397"/>
      <c r="S185" s="397"/>
      <c r="T185" s="397"/>
      <c r="U185" s="397"/>
      <c r="V185" s="397"/>
      <c r="W185" s="398"/>
      <c r="X185" s="394"/>
      <c r="Y185" s="395"/>
      <c r="Z185" s="383"/>
      <c r="AA185" s="385"/>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row>
    <row r="186" spans="1:47" ht="36.75" customHeight="1">
      <c r="A186" s="145">
        <v>167</v>
      </c>
      <c r="B186" s="186"/>
      <c r="C186" s="186"/>
      <c r="D186" s="182" t="str">
        <f t="shared" si="2"/>
        <v/>
      </c>
      <c r="E186" s="383"/>
      <c r="F186" s="384"/>
      <c r="G186" s="385"/>
      <c r="H186" s="383"/>
      <c r="I186" s="385"/>
      <c r="J186" s="399"/>
      <c r="K186" s="400"/>
      <c r="L186" s="396"/>
      <c r="M186" s="397"/>
      <c r="N186" s="397"/>
      <c r="O186" s="397"/>
      <c r="P186" s="397"/>
      <c r="Q186" s="397"/>
      <c r="R186" s="397"/>
      <c r="S186" s="397"/>
      <c r="T186" s="397"/>
      <c r="U186" s="397"/>
      <c r="V186" s="397"/>
      <c r="W186" s="398"/>
      <c r="X186" s="394"/>
      <c r="Y186" s="395"/>
      <c r="Z186" s="383"/>
      <c r="AA186" s="385"/>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row>
    <row r="187" spans="1:47" ht="36.75" customHeight="1">
      <c r="A187" s="145">
        <v>168</v>
      </c>
      <c r="B187" s="186"/>
      <c r="C187" s="186"/>
      <c r="D187" s="182" t="str">
        <f t="shared" si="2"/>
        <v/>
      </c>
      <c r="E187" s="383"/>
      <c r="F187" s="384"/>
      <c r="G187" s="385"/>
      <c r="H187" s="383"/>
      <c r="I187" s="385"/>
      <c r="J187" s="399"/>
      <c r="K187" s="400"/>
      <c r="L187" s="396"/>
      <c r="M187" s="397"/>
      <c r="N187" s="397"/>
      <c r="O187" s="397"/>
      <c r="P187" s="397"/>
      <c r="Q187" s="397"/>
      <c r="R187" s="397"/>
      <c r="S187" s="397"/>
      <c r="T187" s="397"/>
      <c r="U187" s="397"/>
      <c r="V187" s="397"/>
      <c r="W187" s="398"/>
      <c r="X187" s="394"/>
      <c r="Y187" s="395"/>
      <c r="Z187" s="383"/>
      <c r="AA187" s="385"/>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row>
    <row r="188" spans="1:47" ht="36.75" customHeight="1">
      <c r="A188" s="145">
        <v>169</v>
      </c>
      <c r="B188" s="186"/>
      <c r="C188" s="186"/>
      <c r="D188" s="182" t="str">
        <f t="shared" si="2"/>
        <v/>
      </c>
      <c r="E188" s="383"/>
      <c r="F188" s="384"/>
      <c r="G188" s="385"/>
      <c r="H188" s="383"/>
      <c r="I188" s="385"/>
      <c r="J188" s="399"/>
      <c r="K188" s="400"/>
      <c r="L188" s="396"/>
      <c r="M188" s="397"/>
      <c r="N188" s="397"/>
      <c r="O188" s="397"/>
      <c r="P188" s="397"/>
      <c r="Q188" s="397"/>
      <c r="R188" s="397"/>
      <c r="S188" s="397"/>
      <c r="T188" s="397"/>
      <c r="U188" s="397"/>
      <c r="V188" s="397"/>
      <c r="W188" s="398"/>
      <c r="X188" s="394"/>
      <c r="Y188" s="395"/>
      <c r="Z188" s="383"/>
      <c r="AA188" s="385"/>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row>
    <row r="189" spans="1:47" ht="36.75" customHeight="1">
      <c r="A189" s="145">
        <v>170</v>
      </c>
      <c r="B189" s="186"/>
      <c r="C189" s="186"/>
      <c r="D189" s="182" t="str">
        <f t="shared" si="2"/>
        <v/>
      </c>
      <c r="E189" s="383"/>
      <c r="F189" s="384"/>
      <c r="G189" s="385"/>
      <c r="H189" s="383"/>
      <c r="I189" s="385"/>
      <c r="J189" s="399"/>
      <c r="K189" s="400"/>
      <c r="L189" s="396"/>
      <c r="M189" s="397"/>
      <c r="N189" s="397"/>
      <c r="O189" s="397"/>
      <c r="P189" s="397"/>
      <c r="Q189" s="397"/>
      <c r="R189" s="397"/>
      <c r="S189" s="397"/>
      <c r="T189" s="397"/>
      <c r="U189" s="397"/>
      <c r="V189" s="397"/>
      <c r="W189" s="398"/>
      <c r="X189" s="394"/>
      <c r="Y189" s="395"/>
      <c r="Z189" s="383"/>
      <c r="AA189" s="385"/>
      <c r="AB189" s="178"/>
      <c r="AC189" s="178"/>
      <c r="AD189" s="178"/>
      <c r="AE189" s="178"/>
      <c r="AF189" s="178"/>
      <c r="AG189" s="178"/>
      <c r="AH189" s="178"/>
      <c r="AI189" s="178"/>
      <c r="AJ189" s="178"/>
      <c r="AK189" s="178"/>
      <c r="AL189" s="178"/>
      <c r="AM189" s="178"/>
      <c r="AN189" s="178"/>
      <c r="AO189" s="178"/>
      <c r="AP189" s="178"/>
      <c r="AQ189" s="178"/>
      <c r="AR189" s="178"/>
      <c r="AS189" s="178"/>
      <c r="AT189" s="178"/>
      <c r="AU189" s="178"/>
    </row>
    <row r="190" spans="1:47" ht="36.75" customHeight="1">
      <c r="A190" s="145">
        <v>171</v>
      </c>
      <c r="B190" s="186"/>
      <c r="C190" s="186"/>
      <c r="D190" s="182" t="str">
        <f t="shared" si="2"/>
        <v/>
      </c>
      <c r="E190" s="383"/>
      <c r="F190" s="384"/>
      <c r="G190" s="385"/>
      <c r="H190" s="383"/>
      <c r="I190" s="385"/>
      <c r="J190" s="399"/>
      <c r="K190" s="400"/>
      <c r="L190" s="396"/>
      <c r="M190" s="397"/>
      <c r="N190" s="397"/>
      <c r="O190" s="397"/>
      <c r="P190" s="397"/>
      <c r="Q190" s="397"/>
      <c r="R190" s="397"/>
      <c r="S190" s="397"/>
      <c r="T190" s="397"/>
      <c r="U190" s="397"/>
      <c r="V190" s="397"/>
      <c r="W190" s="398"/>
      <c r="X190" s="394"/>
      <c r="Y190" s="395"/>
      <c r="Z190" s="383"/>
      <c r="AA190" s="385"/>
      <c r="AB190" s="178"/>
      <c r="AC190" s="178"/>
      <c r="AD190" s="178"/>
      <c r="AE190" s="178"/>
      <c r="AF190" s="178"/>
      <c r="AG190" s="178"/>
      <c r="AH190" s="178"/>
      <c r="AI190" s="178"/>
      <c r="AJ190" s="178"/>
      <c r="AK190" s="178"/>
      <c r="AL190" s="178"/>
      <c r="AM190" s="178"/>
      <c r="AN190" s="178"/>
      <c r="AO190" s="178"/>
      <c r="AP190" s="178"/>
      <c r="AQ190" s="178"/>
      <c r="AR190" s="178"/>
      <c r="AS190" s="178"/>
      <c r="AT190" s="178"/>
      <c r="AU190" s="178"/>
    </row>
    <row r="191" spans="1:47" ht="36.75" customHeight="1">
      <c r="A191" s="145">
        <v>172</v>
      </c>
      <c r="B191" s="186"/>
      <c r="C191" s="186"/>
      <c r="D191" s="182" t="str">
        <f t="shared" si="2"/>
        <v/>
      </c>
      <c r="E191" s="383"/>
      <c r="F191" s="384"/>
      <c r="G191" s="385"/>
      <c r="H191" s="383"/>
      <c r="I191" s="385"/>
      <c r="J191" s="399"/>
      <c r="K191" s="400"/>
      <c r="L191" s="396"/>
      <c r="M191" s="397"/>
      <c r="N191" s="397"/>
      <c r="O191" s="397"/>
      <c r="P191" s="397"/>
      <c r="Q191" s="397"/>
      <c r="R191" s="397"/>
      <c r="S191" s="397"/>
      <c r="T191" s="397"/>
      <c r="U191" s="397"/>
      <c r="V191" s="397"/>
      <c r="W191" s="398"/>
      <c r="X191" s="394"/>
      <c r="Y191" s="395"/>
      <c r="Z191" s="383"/>
      <c r="AA191" s="385"/>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row>
    <row r="192" spans="1:47" ht="36.75" customHeight="1">
      <c r="A192" s="145">
        <v>173</v>
      </c>
      <c r="B192" s="186"/>
      <c r="C192" s="186"/>
      <c r="D192" s="182" t="str">
        <f t="shared" si="2"/>
        <v/>
      </c>
      <c r="E192" s="383"/>
      <c r="F192" s="384"/>
      <c r="G192" s="385"/>
      <c r="H192" s="383"/>
      <c r="I192" s="385"/>
      <c r="J192" s="399"/>
      <c r="K192" s="400"/>
      <c r="L192" s="396"/>
      <c r="M192" s="397"/>
      <c r="N192" s="397"/>
      <c r="O192" s="397"/>
      <c r="P192" s="397"/>
      <c r="Q192" s="397"/>
      <c r="R192" s="397"/>
      <c r="S192" s="397"/>
      <c r="T192" s="397"/>
      <c r="U192" s="397"/>
      <c r="V192" s="397"/>
      <c r="W192" s="398"/>
      <c r="X192" s="394"/>
      <c r="Y192" s="395"/>
      <c r="Z192" s="383"/>
      <c r="AA192" s="385"/>
      <c r="AB192" s="178"/>
      <c r="AC192" s="178"/>
      <c r="AD192" s="178"/>
      <c r="AE192" s="178"/>
      <c r="AF192" s="178"/>
      <c r="AG192" s="178"/>
      <c r="AH192" s="178"/>
      <c r="AI192" s="178"/>
      <c r="AJ192" s="178"/>
      <c r="AK192" s="178"/>
      <c r="AL192" s="178"/>
      <c r="AM192" s="178"/>
      <c r="AN192" s="178"/>
      <c r="AO192" s="178"/>
      <c r="AP192" s="178"/>
      <c r="AQ192" s="178"/>
      <c r="AR192" s="178"/>
      <c r="AS192" s="178"/>
      <c r="AT192" s="178"/>
      <c r="AU192" s="178"/>
    </row>
    <row r="193" spans="1:47" ht="36.75" customHeight="1">
      <c r="A193" s="145">
        <v>174</v>
      </c>
      <c r="B193" s="186"/>
      <c r="C193" s="186"/>
      <c r="D193" s="182" t="str">
        <f t="shared" si="2"/>
        <v/>
      </c>
      <c r="E193" s="383"/>
      <c r="F193" s="384"/>
      <c r="G193" s="385"/>
      <c r="H193" s="383"/>
      <c r="I193" s="385"/>
      <c r="J193" s="399"/>
      <c r="K193" s="400"/>
      <c r="L193" s="396"/>
      <c r="M193" s="397"/>
      <c r="N193" s="397"/>
      <c r="O193" s="397"/>
      <c r="P193" s="397"/>
      <c r="Q193" s="397"/>
      <c r="R193" s="397"/>
      <c r="S193" s="397"/>
      <c r="T193" s="397"/>
      <c r="U193" s="397"/>
      <c r="V193" s="397"/>
      <c r="W193" s="398"/>
      <c r="X193" s="394"/>
      <c r="Y193" s="395"/>
      <c r="Z193" s="383"/>
      <c r="AA193" s="385"/>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row>
    <row r="194" spans="1:47" ht="36.75" customHeight="1">
      <c r="A194" s="145">
        <v>175</v>
      </c>
      <c r="B194" s="186"/>
      <c r="C194" s="186"/>
      <c r="D194" s="182" t="str">
        <f t="shared" si="2"/>
        <v/>
      </c>
      <c r="E194" s="383"/>
      <c r="F194" s="384"/>
      <c r="G194" s="385"/>
      <c r="H194" s="383"/>
      <c r="I194" s="385"/>
      <c r="J194" s="399"/>
      <c r="K194" s="400"/>
      <c r="L194" s="396"/>
      <c r="M194" s="397"/>
      <c r="N194" s="397"/>
      <c r="O194" s="397"/>
      <c r="P194" s="397"/>
      <c r="Q194" s="397"/>
      <c r="R194" s="397"/>
      <c r="S194" s="397"/>
      <c r="T194" s="397"/>
      <c r="U194" s="397"/>
      <c r="V194" s="397"/>
      <c r="W194" s="398"/>
      <c r="X194" s="394"/>
      <c r="Y194" s="395"/>
      <c r="Z194" s="383"/>
      <c r="AA194" s="385"/>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row>
    <row r="195" spans="1:47" ht="36.75" customHeight="1">
      <c r="A195" s="145">
        <v>176</v>
      </c>
      <c r="B195" s="186"/>
      <c r="C195" s="186"/>
      <c r="D195" s="182" t="str">
        <f t="shared" si="2"/>
        <v/>
      </c>
      <c r="E195" s="383"/>
      <c r="F195" s="384"/>
      <c r="G195" s="385"/>
      <c r="H195" s="383"/>
      <c r="I195" s="385"/>
      <c r="J195" s="399"/>
      <c r="K195" s="400"/>
      <c r="L195" s="396"/>
      <c r="M195" s="397"/>
      <c r="N195" s="397"/>
      <c r="O195" s="397"/>
      <c r="P195" s="397"/>
      <c r="Q195" s="397"/>
      <c r="R195" s="397"/>
      <c r="S195" s="397"/>
      <c r="T195" s="397"/>
      <c r="U195" s="397"/>
      <c r="V195" s="397"/>
      <c r="W195" s="398"/>
      <c r="X195" s="394"/>
      <c r="Y195" s="395"/>
      <c r="Z195" s="383"/>
      <c r="AA195" s="385"/>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row>
    <row r="196" spans="1:47" ht="36.75" customHeight="1">
      <c r="A196" s="145">
        <v>177</v>
      </c>
      <c r="B196" s="186"/>
      <c r="C196" s="186"/>
      <c r="D196" s="182" t="str">
        <f t="shared" si="2"/>
        <v/>
      </c>
      <c r="E196" s="383"/>
      <c r="F196" s="384"/>
      <c r="G196" s="385"/>
      <c r="H196" s="383"/>
      <c r="I196" s="385"/>
      <c r="J196" s="399"/>
      <c r="K196" s="400"/>
      <c r="L196" s="396"/>
      <c r="M196" s="397"/>
      <c r="N196" s="397"/>
      <c r="O196" s="397"/>
      <c r="P196" s="397"/>
      <c r="Q196" s="397"/>
      <c r="R196" s="397"/>
      <c r="S196" s="397"/>
      <c r="T196" s="397"/>
      <c r="U196" s="397"/>
      <c r="V196" s="397"/>
      <c r="W196" s="398"/>
      <c r="X196" s="394"/>
      <c r="Y196" s="395"/>
      <c r="Z196" s="383"/>
      <c r="AA196" s="385"/>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row>
    <row r="197" spans="1:47" ht="36.75" customHeight="1">
      <c r="A197" s="145">
        <v>178</v>
      </c>
      <c r="B197" s="186"/>
      <c r="C197" s="186"/>
      <c r="D197" s="182" t="str">
        <f t="shared" si="2"/>
        <v/>
      </c>
      <c r="E197" s="383"/>
      <c r="F197" s="384"/>
      <c r="G197" s="385"/>
      <c r="H197" s="383"/>
      <c r="I197" s="385"/>
      <c r="J197" s="399"/>
      <c r="K197" s="400"/>
      <c r="L197" s="396"/>
      <c r="M197" s="397"/>
      <c r="N197" s="397"/>
      <c r="O197" s="397"/>
      <c r="P197" s="397"/>
      <c r="Q197" s="397"/>
      <c r="R197" s="397"/>
      <c r="S197" s="397"/>
      <c r="T197" s="397"/>
      <c r="U197" s="397"/>
      <c r="V197" s="397"/>
      <c r="W197" s="398"/>
      <c r="X197" s="394"/>
      <c r="Y197" s="395"/>
      <c r="Z197" s="383"/>
      <c r="AA197" s="385"/>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row>
    <row r="198" spans="1:47" ht="36.75" customHeight="1">
      <c r="A198" s="145">
        <v>179</v>
      </c>
      <c r="B198" s="186"/>
      <c r="C198" s="186"/>
      <c r="D198" s="182" t="str">
        <f t="shared" si="2"/>
        <v/>
      </c>
      <c r="E198" s="383"/>
      <c r="F198" s="384"/>
      <c r="G198" s="385"/>
      <c r="H198" s="383"/>
      <c r="I198" s="385"/>
      <c r="J198" s="399"/>
      <c r="K198" s="400"/>
      <c r="L198" s="396"/>
      <c r="M198" s="397"/>
      <c r="N198" s="397"/>
      <c r="O198" s="397"/>
      <c r="P198" s="397"/>
      <c r="Q198" s="397"/>
      <c r="R198" s="397"/>
      <c r="S198" s="397"/>
      <c r="T198" s="397"/>
      <c r="U198" s="397"/>
      <c r="V198" s="397"/>
      <c r="W198" s="398"/>
      <c r="X198" s="394"/>
      <c r="Y198" s="395"/>
      <c r="Z198" s="383"/>
      <c r="AA198" s="385"/>
      <c r="AB198" s="178"/>
      <c r="AC198" s="178"/>
      <c r="AD198" s="178"/>
      <c r="AE198" s="178"/>
      <c r="AF198" s="178"/>
      <c r="AG198" s="178"/>
      <c r="AH198" s="178"/>
      <c r="AI198" s="178"/>
      <c r="AJ198" s="178"/>
      <c r="AK198" s="178"/>
      <c r="AL198" s="178"/>
      <c r="AM198" s="178"/>
      <c r="AN198" s="178"/>
      <c r="AO198" s="178"/>
      <c r="AP198" s="178"/>
      <c r="AQ198" s="178"/>
      <c r="AR198" s="178"/>
      <c r="AS198" s="178"/>
      <c r="AT198" s="178"/>
      <c r="AU198" s="178"/>
    </row>
    <row r="199" spans="1:47" ht="36.75" customHeight="1">
      <c r="A199" s="145">
        <v>180</v>
      </c>
      <c r="B199" s="186"/>
      <c r="C199" s="186"/>
      <c r="D199" s="182" t="str">
        <f t="shared" si="2"/>
        <v/>
      </c>
      <c r="E199" s="383"/>
      <c r="F199" s="384"/>
      <c r="G199" s="385"/>
      <c r="H199" s="383"/>
      <c r="I199" s="385"/>
      <c r="J199" s="399"/>
      <c r="K199" s="400"/>
      <c r="L199" s="396"/>
      <c r="M199" s="397"/>
      <c r="N199" s="397"/>
      <c r="O199" s="397"/>
      <c r="P199" s="397"/>
      <c r="Q199" s="397"/>
      <c r="R199" s="397"/>
      <c r="S199" s="397"/>
      <c r="T199" s="397"/>
      <c r="U199" s="397"/>
      <c r="V199" s="397"/>
      <c r="W199" s="398"/>
      <c r="X199" s="394"/>
      <c r="Y199" s="395"/>
      <c r="Z199" s="383"/>
      <c r="AA199" s="385"/>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row>
    <row r="200" spans="1:47" ht="36.75" customHeight="1">
      <c r="A200" s="145">
        <v>181</v>
      </c>
      <c r="B200" s="186"/>
      <c r="C200" s="186"/>
      <c r="D200" s="182" t="str">
        <f t="shared" si="2"/>
        <v/>
      </c>
      <c r="E200" s="383"/>
      <c r="F200" s="384"/>
      <c r="G200" s="385"/>
      <c r="H200" s="383"/>
      <c r="I200" s="385"/>
      <c r="J200" s="399"/>
      <c r="K200" s="400"/>
      <c r="L200" s="396"/>
      <c r="M200" s="397"/>
      <c r="N200" s="397"/>
      <c r="O200" s="397"/>
      <c r="P200" s="397"/>
      <c r="Q200" s="397"/>
      <c r="R200" s="397"/>
      <c r="S200" s="397"/>
      <c r="T200" s="397"/>
      <c r="U200" s="397"/>
      <c r="V200" s="397"/>
      <c r="W200" s="398"/>
      <c r="X200" s="394"/>
      <c r="Y200" s="395"/>
      <c r="Z200" s="383"/>
      <c r="AA200" s="385"/>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row>
    <row r="201" spans="1:47" ht="36.75" customHeight="1">
      <c r="A201" s="145">
        <v>182</v>
      </c>
      <c r="B201" s="186"/>
      <c r="C201" s="186"/>
      <c r="D201" s="182" t="str">
        <f t="shared" si="2"/>
        <v/>
      </c>
      <c r="E201" s="383"/>
      <c r="F201" s="384"/>
      <c r="G201" s="385"/>
      <c r="H201" s="383"/>
      <c r="I201" s="385"/>
      <c r="J201" s="399"/>
      <c r="K201" s="400"/>
      <c r="L201" s="396"/>
      <c r="M201" s="397"/>
      <c r="N201" s="397"/>
      <c r="O201" s="397"/>
      <c r="P201" s="397"/>
      <c r="Q201" s="397"/>
      <c r="R201" s="397"/>
      <c r="S201" s="397"/>
      <c r="T201" s="397"/>
      <c r="U201" s="397"/>
      <c r="V201" s="397"/>
      <c r="W201" s="398"/>
      <c r="X201" s="394"/>
      <c r="Y201" s="395"/>
      <c r="Z201" s="383"/>
      <c r="AA201" s="385"/>
      <c r="AB201" s="178"/>
      <c r="AC201" s="178"/>
      <c r="AD201" s="178"/>
      <c r="AE201" s="178"/>
      <c r="AF201" s="178"/>
      <c r="AG201" s="178"/>
      <c r="AH201" s="178"/>
      <c r="AI201" s="178"/>
      <c r="AJ201" s="178"/>
      <c r="AK201" s="178"/>
      <c r="AL201" s="178"/>
      <c r="AM201" s="178"/>
      <c r="AN201" s="178"/>
      <c r="AO201" s="178"/>
      <c r="AP201" s="178"/>
      <c r="AQ201" s="178"/>
      <c r="AR201" s="178"/>
      <c r="AS201" s="178"/>
      <c r="AT201" s="178"/>
      <c r="AU201" s="178"/>
    </row>
    <row r="202" spans="1:47" ht="36.75" customHeight="1">
      <c r="A202" s="145">
        <v>183</v>
      </c>
      <c r="B202" s="186"/>
      <c r="C202" s="186"/>
      <c r="D202" s="182" t="str">
        <f t="shared" si="2"/>
        <v/>
      </c>
      <c r="E202" s="383"/>
      <c r="F202" s="384"/>
      <c r="G202" s="385"/>
      <c r="H202" s="383"/>
      <c r="I202" s="385"/>
      <c r="J202" s="399"/>
      <c r="K202" s="400"/>
      <c r="L202" s="396"/>
      <c r="M202" s="397"/>
      <c r="N202" s="397"/>
      <c r="O202" s="397"/>
      <c r="P202" s="397"/>
      <c r="Q202" s="397"/>
      <c r="R202" s="397"/>
      <c r="S202" s="397"/>
      <c r="T202" s="397"/>
      <c r="U202" s="397"/>
      <c r="V202" s="397"/>
      <c r="W202" s="398"/>
      <c r="X202" s="394"/>
      <c r="Y202" s="395"/>
      <c r="Z202" s="383"/>
      <c r="AA202" s="385"/>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row>
    <row r="203" spans="1:47" ht="36.75" customHeight="1">
      <c r="A203" s="145">
        <v>184</v>
      </c>
      <c r="B203" s="186"/>
      <c r="C203" s="186"/>
      <c r="D203" s="182" t="str">
        <f t="shared" si="2"/>
        <v/>
      </c>
      <c r="E203" s="383"/>
      <c r="F203" s="384"/>
      <c r="G203" s="385"/>
      <c r="H203" s="383"/>
      <c r="I203" s="385"/>
      <c r="J203" s="399"/>
      <c r="K203" s="400"/>
      <c r="L203" s="396"/>
      <c r="M203" s="397"/>
      <c r="N203" s="397"/>
      <c r="O203" s="397"/>
      <c r="P203" s="397"/>
      <c r="Q203" s="397"/>
      <c r="R203" s="397"/>
      <c r="S203" s="397"/>
      <c r="T203" s="397"/>
      <c r="U203" s="397"/>
      <c r="V203" s="397"/>
      <c r="W203" s="398"/>
      <c r="X203" s="394"/>
      <c r="Y203" s="395"/>
      <c r="Z203" s="383"/>
      <c r="AA203" s="385"/>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row>
    <row r="204" spans="1:47" ht="36.75" customHeight="1">
      <c r="A204" s="145">
        <v>185</v>
      </c>
      <c r="B204" s="186"/>
      <c r="C204" s="186"/>
      <c r="D204" s="182" t="str">
        <f t="shared" si="2"/>
        <v/>
      </c>
      <c r="E204" s="383"/>
      <c r="F204" s="384"/>
      <c r="G204" s="385"/>
      <c r="H204" s="383"/>
      <c r="I204" s="385"/>
      <c r="J204" s="399"/>
      <c r="K204" s="400"/>
      <c r="L204" s="396"/>
      <c r="M204" s="397"/>
      <c r="N204" s="397"/>
      <c r="O204" s="397"/>
      <c r="P204" s="397"/>
      <c r="Q204" s="397"/>
      <c r="R204" s="397"/>
      <c r="S204" s="397"/>
      <c r="T204" s="397"/>
      <c r="U204" s="397"/>
      <c r="V204" s="397"/>
      <c r="W204" s="398"/>
      <c r="X204" s="394"/>
      <c r="Y204" s="395"/>
      <c r="Z204" s="383"/>
      <c r="AA204" s="385"/>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row>
    <row r="205" spans="1:47" ht="36.75" customHeight="1">
      <c r="A205" s="145">
        <v>186</v>
      </c>
      <c r="B205" s="186"/>
      <c r="C205" s="186"/>
      <c r="D205" s="182" t="str">
        <f t="shared" si="2"/>
        <v/>
      </c>
      <c r="E205" s="383"/>
      <c r="F205" s="384"/>
      <c r="G205" s="385"/>
      <c r="H205" s="383"/>
      <c r="I205" s="385"/>
      <c r="J205" s="399"/>
      <c r="K205" s="400"/>
      <c r="L205" s="396"/>
      <c r="M205" s="397"/>
      <c r="N205" s="397"/>
      <c r="O205" s="397"/>
      <c r="P205" s="397"/>
      <c r="Q205" s="397"/>
      <c r="R205" s="397"/>
      <c r="S205" s="397"/>
      <c r="T205" s="397"/>
      <c r="U205" s="397"/>
      <c r="V205" s="397"/>
      <c r="W205" s="398"/>
      <c r="X205" s="394"/>
      <c r="Y205" s="395"/>
      <c r="Z205" s="383"/>
      <c r="AA205" s="385"/>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row>
    <row r="206" spans="1:47" ht="36.75" customHeight="1">
      <c r="A206" s="145">
        <v>187</v>
      </c>
      <c r="B206" s="186"/>
      <c r="C206" s="186"/>
      <c r="D206" s="182" t="str">
        <f t="shared" si="2"/>
        <v/>
      </c>
      <c r="E206" s="383"/>
      <c r="F206" s="384"/>
      <c r="G206" s="385"/>
      <c r="H206" s="383"/>
      <c r="I206" s="385"/>
      <c r="J206" s="399"/>
      <c r="K206" s="400"/>
      <c r="L206" s="396"/>
      <c r="M206" s="397"/>
      <c r="N206" s="397"/>
      <c r="O206" s="397"/>
      <c r="P206" s="397"/>
      <c r="Q206" s="397"/>
      <c r="R206" s="397"/>
      <c r="S206" s="397"/>
      <c r="T206" s="397"/>
      <c r="U206" s="397"/>
      <c r="V206" s="397"/>
      <c r="W206" s="398"/>
      <c r="X206" s="394"/>
      <c r="Y206" s="395"/>
      <c r="Z206" s="383"/>
      <c r="AA206" s="385"/>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row>
    <row r="207" spans="1:47" ht="36.75" customHeight="1">
      <c r="A207" s="145">
        <v>188</v>
      </c>
      <c r="B207" s="186"/>
      <c r="C207" s="186"/>
      <c r="D207" s="182" t="str">
        <f t="shared" si="2"/>
        <v/>
      </c>
      <c r="E207" s="383"/>
      <c r="F207" s="384"/>
      <c r="G207" s="385"/>
      <c r="H207" s="383"/>
      <c r="I207" s="385"/>
      <c r="J207" s="399"/>
      <c r="K207" s="400"/>
      <c r="L207" s="396"/>
      <c r="M207" s="397"/>
      <c r="N207" s="397"/>
      <c r="O207" s="397"/>
      <c r="P207" s="397"/>
      <c r="Q207" s="397"/>
      <c r="R207" s="397"/>
      <c r="S207" s="397"/>
      <c r="T207" s="397"/>
      <c r="U207" s="397"/>
      <c r="V207" s="397"/>
      <c r="W207" s="398"/>
      <c r="X207" s="394"/>
      <c r="Y207" s="395"/>
      <c r="Z207" s="383"/>
      <c r="AA207" s="385"/>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row>
    <row r="208" spans="1:47" ht="36.75" customHeight="1">
      <c r="A208" s="145">
        <v>189</v>
      </c>
      <c r="B208" s="186"/>
      <c r="C208" s="186"/>
      <c r="D208" s="182" t="str">
        <f t="shared" si="2"/>
        <v/>
      </c>
      <c r="E208" s="383"/>
      <c r="F208" s="384"/>
      <c r="G208" s="385"/>
      <c r="H208" s="383"/>
      <c r="I208" s="385"/>
      <c r="J208" s="399"/>
      <c r="K208" s="400"/>
      <c r="L208" s="396"/>
      <c r="M208" s="397"/>
      <c r="N208" s="397"/>
      <c r="O208" s="397"/>
      <c r="P208" s="397"/>
      <c r="Q208" s="397"/>
      <c r="R208" s="397"/>
      <c r="S208" s="397"/>
      <c r="T208" s="397"/>
      <c r="U208" s="397"/>
      <c r="V208" s="397"/>
      <c r="W208" s="398"/>
      <c r="X208" s="394"/>
      <c r="Y208" s="395"/>
      <c r="Z208" s="383"/>
      <c r="AA208" s="385"/>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row>
    <row r="209" spans="1:47" ht="36.75" customHeight="1">
      <c r="A209" s="145">
        <v>190</v>
      </c>
      <c r="B209" s="186"/>
      <c r="C209" s="186"/>
      <c r="D209" s="182" t="str">
        <f t="shared" si="2"/>
        <v/>
      </c>
      <c r="E209" s="383"/>
      <c r="F209" s="384"/>
      <c r="G209" s="385"/>
      <c r="H209" s="383"/>
      <c r="I209" s="385"/>
      <c r="J209" s="399"/>
      <c r="K209" s="400"/>
      <c r="L209" s="396"/>
      <c r="M209" s="397"/>
      <c r="N209" s="397"/>
      <c r="O209" s="397"/>
      <c r="P209" s="397"/>
      <c r="Q209" s="397"/>
      <c r="R209" s="397"/>
      <c r="S209" s="397"/>
      <c r="T209" s="397"/>
      <c r="U209" s="397"/>
      <c r="V209" s="397"/>
      <c r="W209" s="398"/>
      <c r="X209" s="394"/>
      <c r="Y209" s="395"/>
      <c r="Z209" s="383"/>
      <c r="AA209" s="385"/>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row>
    <row r="210" spans="1:47" ht="36.75" customHeight="1">
      <c r="A210" s="145">
        <v>191</v>
      </c>
      <c r="B210" s="186"/>
      <c r="C210" s="186"/>
      <c r="D210" s="182" t="str">
        <f t="shared" si="2"/>
        <v/>
      </c>
      <c r="E210" s="383"/>
      <c r="F210" s="384"/>
      <c r="G210" s="385"/>
      <c r="H210" s="383"/>
      <c r="I210" s="385"/>
      <c r="J210" s="399"/>
      <c r="K210" s="400"/>
      <c r="L210" s="396"/>
      <c r="M210" s="397"/>
      <c r="N210" s="397"/>
      <c r="O210" s="397"/>
      <c r="P210" s="397"/>
      <c r="Q210" s="397"/>
      <c r="R210" s="397"/>
      <c r="S210" s="397"/>
      <c r="T210" s="397"/>
      <c r="U210" s="397"/>
      <c r="V210" s="397"/>
      <c r="W210" s="398"/>
      <c r="X210" s="394"/>
      <c r="Y210" s="395"/>
      <c r="Z210" s="383"/>
      <c r="AA210" s="385"/>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row>
    <row r="211" spans="1:47" ht="36.75" customHeight="1">
      <c r="A211" s="145">
        <v>192</v>
      </c>
      <c r="B211" s="186"/>
      <c r="C211" s="186"/>
      <c r="D211" s="182" t="str">
        <f t="shared" si="2"/>
        <v/>
      </c>
      <c r="E211" s="383"/>
      <c r="F211" s="384"/>
      <c r="G211" s="385"/>
      <c r="H211" s="383"/>
      <c r="I211" s="385"/>
      <c r="J211" s="399"/>
      <c r="K211" s="400"/>
      <c r="L211" s="396"/>
      <c r="M211" s="397"/>
      <c r="N211" s="397"/>
      <c r="O211" s="397"/>
      <c r="P211" s="397"/>
      <c r="Q211" s="397"/>
      <c r="R211" s="397"/>
      <c r="S211" s="397"/>
      <c r="T211" s="397"/>
      <c r="U211" s="397"/>
      <c r="V211" s="397"/>
      <c r="W211" s="398"/>
      <c r="X211" s="394"/>
      <c r="Y211" s="395"/>
      <c r="Z211" s="383"/>
      <c r="AA211" s="385"/>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row>
    <row r="212" spans="1:47" ht="36.75" customHeight="1">
      <c r="A212" s="145">
        <v>193</v>
      </c>
      <c r="B212" s="186"/>
      <c r="C212" s="186"/>
      <c r="D212" s="182" t="str">
        <f t="shared" si="2"/>
        <v/>
      </c>
      <c r="E212" s="383"/>
      <c r="F212" s="384"/>
      <c r="G212" s="385"/>
      <c r="H212" s="383"/>
      <c r="I212" s="385"/>
      <c r="J212" s="399"/>
      <c r="K212" s="400"/>
      <c r="L212" s="396"/>
      <c r="M212" s="397"/>
      <c r="N212" s="397"/>
      <c r="O212" s="397"/>
      <c r="P212" s="397"/>
      <c r="Q212" s="397"/>
      <c r="R212" s="397"/>
      <c r="S212" s="397"/>
      <c r="T212" s="397"/>
      <c r="U212" s="397"/>
      <c r="V212" s="397"/>
      <c r="W212" s="398"/>
      <c r="X212" s="394"/>
      <c r="Y212" s="395"/>
      <c r="Z212" s="383"/>
      <c r="AA212" s="385"/>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row>
    <row r="213" spans="1:47" ht="36.75" customHeight="1">
      <c r="A213" s="145">
        <v>194</v>
      </c>
      <c r="B213" s="186"/>
      <c r="C213" s="186"/>
      <c r="D213" s="182" t="str">
        <f t="shared" ref="D213:D229" si="3">IF(B213="","",IF(B213&lt;4,DATE(2026,B213,C213),DATE(2025,B213,C213)))</f>
        <v/>
      </c>
      <c r="E213" s="383"/>
      <c r="F213" s="384"/>
      <c r="G213" s="385"/>
      <c r="H213" s="383"/>
      <c r="I213" s="385"/>
      <c r="J213" s="399"/>
      <c r="K213" s="400"/>
      <c r="L213" s="396"/>
      <c r="M213" s="397"/>
      <c r="N213" s="397"/>
      <c r="O213" s="397"/>
      <c r="P213" s="397"/>
      <c r="Q213" s="397"/>
      <c r="R213" s="397"/>
      <c r="S213" s="397"/>
      <c r="T213" s="397"/>
      <c r="U213" s="397"/>
      <c r="V213" s="397"/>
      <c r="W213" s="398"/>
      <c r="X213" s="394"/>
      <c r="Y213" s="395"/>
      <c r="Z213" s="383"/>
      <c r="AA213" s="385"/>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row>
    <row r="214" spans="1:47" ht="36.75" customHeight="1">
      <c r="A214" s="145">
        <v>195</v>
      </c>
      <c r="B214" s="186"/>
      <c r="C214" s="186"/>
      <c r="D214" s="182" t="str">
        <f t="shared" si="3"/>
        <v/>
      </c>
      <c r="E214" s="383"/>
      <c r="F214" s="384"/>
      <c r="G214" s="385"/>
      <c r="H214" s="383"/>
      <c r="I214" s="385"/>
      <c r="J214" s="399"/>
      <c r="K214" s="400"/>
      <c r="L214" s="396"/>
      <c r="M214" s="397"/>
      <c r="N214" s="397"/>
      <c r="O214" s="397"/>
      <c r="P214" s="397"/>
      <c r="Q214" s="397"/>
      <c r="R214" s="397"/>
      <c r="S214" s="397"/>
      <c r="T214" s="397"/>
      <c r="U214" s="397"/>
      <c r="V214" s="397"/>
      <c r="W214" s="398"/>
      <c r="X214" s="394"/>
      <c r="Y214" s="395"/>
      <c r="Z214" s="383"/>
      <c r="AA214" s="385"/>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row>
    <row r="215" spans="1:47" ht="36.75" customHeight="1">
      <c r="A215" s="145">
        <v>196</v>
      </c>
      <c r="B215" s="186"/>
      <c r="C215" s="186"/>
      <c r="D215" s="182" t="str">
        <f t="shared" si="3"/>
        <v/>
      </c>
      <c r="E215" s="383"/>
      <c r="F215" s="384"/>
      <c r="G215" s="385"/>
      <c r="H215" s="383"/>
      <c r="I215" s="385"/>
      <c r="J215" s="399"/>
      <c r="K215" s="400"/>
      <c r="L215" s="396"/>
      <c r="M215" s="397"/>
      <c r="N215" s="397"/>
      <c r="O215" s="397"/>
      <c r="P215" s="397"/>
      <c r="Q215" s="397"/>
      <c r="R215" s="397"/>
      <c r="S215" s="397"/>
      <c r="T215" s="397"/>
      <c r="U215" s="397"/>
      <c r="V215" s="397"/>
      <c r="W215" s="398"/>
      <c r="X215" s="394"/>
      <c r="Y215" s="395"/>
      <c r="Z215" s="383"/>
      <c r="AA215" s="385"/>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row>
    <row r="216" spans="1:47" ht="36.75" customHeight="1">
      <c r="A216" s="145">
        <v>197</v>
      </c>
      <c r="B216" s="186"/>
      <c r="C216" s="186"/>
      <c r="D216" s="182" t="str">
        <f t="shared" si="3"/>
        <v/>
      </c>
      <c r="E216" s="383"/>
      <c r="F216" s="384"/>
      <c r="G216" s="385"/>
      <c r="H216" s="383"/>
      <c r="I216" s="385"/>
      <c r="J216" s="399"/>
      <c r="K216" s="400"/>
      <c r="L216" s="396"/>
      <c r="M216" s="397"/>
      <c r="N216" s="397"/>
      <c r="O216" s="397"/>
      <c r="P216" s="397"/>
      <c r="Q216" s="397"/>
      <c r="R216" s="397"/>
      <c r="S216" s="397"/>
      <c r="T216" s="397"/>
      <c r="U216" s="397"/>
      <c r="V216" s="397"/>
      <c r="W216" s="398"/>
      <c r="X216" s="394"/>
      <c r="Y216" s="395"/>
      <c r="Z216" s="383"/>
      <c r="AA216" s="385"/>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row>
    <row r="217" spans="1:47" ht="36.75" customHeight="1">
      <c r="A217" s="145">
        <v>198</v>
      </c>
      <c r="B217" s="186"/>
      <c r="C217" s="186"/>
      <c r="D217" s="182" t="str">
        <f t="shared" si="3"/>
        <v/>
      </c>
      <c r="E217" s="383"/>
      <c r="F217" s="384"/>
      <c r="G217" s="385"/>
      <c r="H217" s="383"/>
      <c r="I217" s="385"/>
      <c r="J217" s="399"/>
      <c r="K217" s="400"/>
      <c r="L217" s="396"/>
      <c r="M217" s="397"/>
      <c r="N217" s="397"/>
      <c r="O217" s="397"/>
      <c r="P217" s="397"/>
      <c r="Q217" s="397"/>
      <c r="R217" s="397"/>
      <c r="S217" s="397"/>
      <c r="T217" s="397"/>
      <c r="U217" s="397"/>
      <c r="V217" s="397"/>
      <c r="W217" s="398"/>
      <c r="X217" s="394"/>
      <c r="Y217" s="395"/>
      <c r="Z217" s="383"/>
      <c r="AA217" s="385"/>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row>
    <row r="218" spans="1:47" ht="36.75" customHeight="1">
      <c r="A218" s="145">
        <v>199</v>
      </c>
      <c r="B218" s="186"/>
      <c r="C218" s="186"/>
      <c r="D218" s="182" t="str">
        <f t="shared" si="3"/>
        <v/>
      </c>
      <c r="E218" s="383"/>
      <c r="F218" s="384"/>
      <c r="G218" s="385"/>
      <c r="H218" s="383"/>
      <c r="I218" s="385"/>
      <c r="J218" s="399"/>
      <c r="K218" s="400"/>
      <c r="L218" s="396"/>
      <c r="M218" s="397"/>
      <c r="N218" s="397"/>
      <c r="O218" s="397"/>
      <c r="P218" s="397"/>
      <c r="Q218" s="397"/>
      <c r="R218" s="397"/>
      <c r="S218" s="397"/>
      <c r="T218" s="397"/>
      <c r="U218" s="397"/>
      <c r="V218" s="397"/>
      <c r="W218" s="398"/>
      <c r="X218" s="394"/>
      <c r="Y218" s="395"/>
      <c r="Z218" s="383"/>
      <c r="AA218" s="385"/>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row>
    <row r="219" spans="1:47" ht="36.75" customHeight="1">
      <c r="A219" s="145">
        <v>200</v>
      </c>
      <c r="B219" s="186"/>
      <c r="C219" s="186"/>
      <c r="D219" s="182" t="str">
        <f t="shared" si="3"/>
        <v/>
      </c>
      <c r="E219" s="383"/>
      <c r="F219" s="384"/>
      <c r="G219" s="385"/>
      <c r="H219" s="383"/>
      <c r="I219" s="385"/>
      <c r="J219" s="399"/>
      <c r="K219" s="400"/>
      <c r="L219" s="396"/>
      <c r="M219" s="397"/>
      <c r="N219" s="397"/>
      <c r="O219" s="397"/>
      <c r="P219" s="397"/>
      <c r="Q219" s="397"/>
      <c r="R219" s="397"/>
      <c r="S219" s="397"/>
      <c r="T219" s="397"/>
      <c r="U219" s="397"/>
      <c r="V219" s="397"/>
      <c r="W219" s="398"/>
      <c r="X219" s="394"/>
      <c r="Y219" s="395"/>
      <c r="Z219" s="383"/>
      <c r="AA219" s="385"/>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row>
    <row r="220" spans="1:47" ht="36.75" customHeight="1">
      <c r="A220" s="145">
        <v>201</v>
      </c>
      <c r="B220" s="186"/>
      <c r="C220" s="186"/>
      <c r="D220" s="182" t="str">
        <f t="shared" si="3"/>
        <v/>
      </c>
      <c r="E220" s="383"/>
      <c r="F220" s="384"/>
      <c r="G220" s="385"/>
      <c r="H220" s="383"/>
      <c r="I220" s="385"/>
      <c r="J220" s="399"/>
      <c r="K220" s="400"/>
      <c r="L220" s="396"/>
      <c r="M220" s="397"/>
      <c r="N220" s="397"/>
      <c r="O220" s="397"/>
      <c r="P220" s="397"/>
      <c r="Q220" s="397"/>
      <c r="R220" s="397"/>
      <c r="S220" s="397"/>
      <c r="T220" s="397"/>
      <c r="U220" s="397"/>
      <c r="V220" s="397"/>
      <c r="W220" s="398"/>
      <c r="X220" s="394"/>
      <c r="Y220" s="395"/>
      <c r="Z220" s="383"/>
      <c r="AA220" s="385"/>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row>
    <row r="221" spans="1:47" ht="36.75" customHeight="1">
      <c r="A221" s="145">
        <v>202</v>
      </c>
      <c r="B221" s="186"/>
      <c r="C221" s="186"/>
      <c r="D221" s="182" t="str">
        <f t="shared" si="3"/>
        <v/>
      </c>
      <c r="E221" s="383"/>
      <c r="F221" s="384"/>
      <c r="G221" s="385"/>
      <c r="H221" s="383"/>
      <c r="I221" s="385"/>
      <c r="J221" s="399"/>
      <c r="K221" s="400"/>
      <c r="L221" s="396"/>
      <c r="M221" s="397"/>
      <c r="N221" s="397"/>
      <c r="O221" s="397"/>
      <c r="P221" s="397"/>
      <c r="Q221" s="397"/>
      <c r="R221" s="397"/>
      <c r="S221" s="397"/>
      <c r="T221" s="397"/>
      <c r="U221" s="397"/>
      <c r="V221" s="397"/>
      <c r="W221" s="398"/>
      <c r="X221" s="394"/>
      <c r="Y221" s="395"/>
      <c r="Z221" s="383"/>
      <c r="AA221" s="385"/>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row>
    <row r="222" spans="1:47" ht="36.75" customHeight="1">
      <c r="A222" s="145">
        <v>203</v>
      </c>
      <c r="B222" s="186"/>
      <c r="C222" s="186"/>
      <c r="D222" s="182" t="str">
        <f t="shared" si="3"/>
        <v/>
      </c>
      <c r="E222" s="383"/>
      <c r="F222" s="384"/>
      <c r="G222" s="385"/>
      <c r="H222" s="383"/>
      <c r="I222" s="385"/>
      <c r="J222" s="399"/>
      <c r="K222" s="400"/>
      <c r="L222" s="396"/>
      <c r="M222" s="397"/>
      <c r="N222" s="397"/>
      <c r="O222" s="397"/>
      <c r="P222" s="397"/>
      <c r="Q222" s="397"/>
      <c r="R222" s="397"/>
      <c r="S222" s="397"/>
      <c r="T222" s="397"/>
      <c r="U222" s="397"/>
      <c r="V222" s="397"/>
      <c r="W222" s="398"/>
      <c r="X222" s="394"/>
      <c r="Y222" s="395"/>
      <c r="Z222" s="383"/>
      <c r="AA222" s="385"/>
      <c r="AB222" s="178"/>
      <c r="AC222" s="178"/>
      <c r="AD222" s="178"/>
      <c r="AE222" s="178"/>
      <c r="AF222" s="178"/>
      <c r="AG222" s="178"/>
      <c r="AH222" s="178"/>
      <c r="AI222" s="178"/>
      <c r="AJ222" s="178"/>
      <c r="AK222" s="178"/>
      <c r="AL222" s="178"/>
      <c r="AM222" s="178"/>
      <c r="AN222" s="178"/>
      <c r="AO222" s="178"/>
      <c r="AP222" s="178"/>
      <c r="AQ222" s="178"/>
      <c r="AR222" s="178"/>
      <c r="AS222" s="178"/>
      <c r="AT222" s="178"/>
      <c r="AU222" s="178"/>
    </row>
    <row r="223" spans="1:47" ht="36.75" customHeight="1">
      <c r="A223" s="145">
        <v>204</v>
      </c>
      <c r="B223" s="186"/>
      <c r="C223" s="186"/>
      <c r="D223" s="182" t="str">
        <f t="shared" si="3"/>
        <v/>
      </c>
      <c r="E223" s="383"/>
      <c r="F223" s="384"/>
      <c r="G223" s="385"/>
      <c r="H223" s="383"/>
      <c r="I223" s="385"/>
      <c r="J223" s="399"/>
      <c r="K223" s="400"/>
      <c r="L223" s="396"/>
      <c r="M223" s="397"/>
      <c r="N223" s="397"/>
      <c r="O223" s="397"/>
      <c r="P223" s="397"/>
      <c r="Q223" s="397"/>
      <c r="R223" s="397"/>
      <c r="S223" s="397"/>
      <c r="T223" s="397"/>
      <c r="U223" s="397"/>
      <c r="V223" s="397"/>
      <c r="W223" s="398"/>
      <c r="X223" s="394"/>
      <c r="Y223" s="395"/>
      <c r="Z223" s="383"/>
      <c r="AA223" s="385"/>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row>
    <row r="224" spans="1:47" ht="36.75" customHeight="1">
      <c r="A224" s="145">
        <v>205</v>
      </c>
      <c r="B224" s="186"/>
      <c r="C224" s="186"/>
      <c r="D224" s="182" t="str">
        <f t="shared" si="3"/>
        <v/>
      </c>
      <c r="E224" s="383"/>
      <c r="F224" s="384"/>
      <c r="G224" s="385"/>
      <c r="H224" s="383"/>
      <c r="I224" s="385"/>
      <c r="J224" s="399"/>
      <c r="K224" s="400"/>
      <c r="L224" s="396"/>
      <c r="M224" s="397"/>
      <c r="N224" s="397"/>
      <c r="O224" s="397"/>
      <c r="P224" s="397"/>
      <c r="Q224" s="397"/>
      <c r="R224" s="397"/>
      <c r="S224" s="397"/>
      <c r="T224" s="397"/>
      <c r="U224" s="397"/>
      <c r="V224" s="397"/>
      <c r="W224" s="398"/>
      <c r="X224" s="394"/>
      <c r="Y224" s="395"/>
      <c r="Z224" s="383"/>
      <c r="AA224" s="385"/>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row>
    <row r="225" spans="1:64" ht="36.75" customHeight="1">
      <c r="A225" s="145">
        <v>206</v>
      </c>
      <c r="B225" s="186"/>
      <c r="C225" s="186"/>
      <c r="D225" s="182" t="str">
        <f t="shared" si="3"/>
        <v/>
      </c>
      <c r="E225" s="383"/>
      <c r="F225" s="384"/>
      <c r="G225" s="385"/>
      <c r="H225" s="383"/>
      <c r="I225" s="385"/>
      <c r="J225" s="399"/>
      <c r="K225" s="400"/>
      <c r="L225" s="396"/>
      <c r="M225" s="397"/>
      <c r="N225" s="397"/>
      <c r="O225" s="397"/>
      <c r="P225" s="397"/>
      <c r="Q225" s="397"/>
      <c r="R225" s="397"/>
      <c r="S225" s="397"/>
      <c r="T225" s="397"/>
      <c r="U225" s="397"/>
      <c r="V225" s="397"/>
      <c r="W225" s="398"/>
      <c r="X225" s="394"/>
      <c r="Y225" s="395"/>
      <c r="Z225" s="383"/>
      <c r="AA225" s="385"/>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row>
    <row r="226" spans="1:64" ht="36.75" customHeight="1">
      <c r="A226" s="145">
        <v>207</v>
      </c>
      <c r="B226" s="186"/>
      <c r="C226" s="186"/>
      <c r="D226" s="182" t="str">
        <f t="shared" si="3"/>
        <v/>
      </c>
      <c r="E226" s="383"/>
      <c r="F226" s="384"/>
      <c r="G226" s="385"/>
      <c r="H226" s="383"/>
      <c r="I226" s="385"/>
      <c r="J226" s="399"/>
      <c r="K226" s="400"/>
      <c r="L226" s="396"/>
      <c r="M226" s="397"/>
      <c r="N226" s="397"/>
      <c r="O226" s="397"/>
      <c r="P226" s="397"/>
      <c r="Q226" s="397"/>
      <c r="R226" s="397"/>
      <c r="S226" s="397"/>
      <c r="T226" s="397"/>
      <c r="U226" s="397"/>
      <c r="V226" s="397"/>
      <c r="W226" s="398"/>
      <c r="X226" s="394"/>
      <c r="Y226" s="395"/>
      <c r="Z226" s="383"/>
      <c r="AA226" s="385"/>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row>
    <row r="227" spans="1:64" ht="36.75" customHeight="1">
      <c r="A227" s="145">
        <v>208</v>
      </c>
      <c r="B227" s="186"/>
      <c r="C227" s="186"/>
      <c r="D227" s="182" t="str">
        <f t="shared" si="3"/>
        <v/>
      </c>
      <c r="E227" s="383"/>
      <c r="F227" s="384"/>
      <c r="G227" s="385"/>
      <c r="H227" s="383"/>
      <c r="I227" s="385"/>
      <c r="J227" s="399"/>
      <c r="K227" s="400"/>
      <c r="L227" s="396"/>
      <c r="M227" s="397"/>
      <c r="N227" s="397"/>
      <c r="O227" s="397"/>
      <c r="P227" s="397"/>
      <c r="Q227" s="397"/>
      <c r="R227" s="397"/>
      <c r="S227" s="397"/>
      <c r="T227" s="397"/>
      <c r="U227" s="397"/>
      <c r="V227" s="397"/>
      <c r="W227" s="398"/>
      <c r="X227" s="394"/>
      <c r="Y227" s="395"/>
      <c r="Z227" s="383"/>
      <c r="AA227" s="385"/>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row>
    <row r="228" spans="1:64" ht="36.75" customHeight="1">
      <c r="A228" s="145">
        <v>209</v>
      </c>
      <c r="B228" s="186"/>
      <c r="C228" s="186"/>
      <c r="D228" s="182" t="str">
        <f t="shared" si="3"/>
        <v/>
      </c>
      <c r="E228" s="383"/>
      <c r="F228" s="384"/>
      <c r="G228" s="385"/>
      <c r="H228" s="383"/>
      <c r="I228" s="385"/>
      <c r="J228" s="399"/>
      <c r="K228" s="400"/>
      <c r="L228" s="396"/>
      <c r="M228" s="397"/>
      <c r="N228" s="397"/>
      <c r="O228" s="397"/>
      <c r="P228" s="397"/>
      <c r="Q228" s="397"/>
      <c r="R228" s="397"/>
      <c r="S228" s="397"/>
      <c r="T228" s="397"/>
      <c r="U228" s="397"/>
      <c r="V228" s="397"/>
      <c r="W228" s="398"/>
      <c r="X228" s="394"/>
      <c r="Y228" s="395"/>
      <c r="Z228" s="383"/>
      <c r="AA228" s="385"/>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row>
    <row r="229" spans="1:64" ht="36.75" customHeight="1">
      <c r="A229" s="145">
        <v>210</v>
      </c>
      <c r="B229" s="186"/>
      <c r="C229" s="186"/>
      <c r="D229" s="182" t="str">
        <f t="shared" si="3"/>
        <v/>
      </c>
      <c r="E229" s="383"/>
      <c r="F229" s="384"/>
      <c r="G229" s="385"/>
      <c r="H229" s="383"/>
      <c r="I229" s="385"/>
      <c r="J229" s="399"/>
      <c r="K229" s="400"/>
      <c r="L229" s="396"/>
      <c r="M229" s="397"/>
      <c r="N229" s="397"/>
      <c r="O229" s="397"/>
      <c r="P229" s="397"/>
      <c r="Q229" s="397"/>
      <c r="R229" s="397"/>
      <c r="S229" s="397"/>
      <c r="T229" s="397"/>
      <c r="U229" s="397"/>
      <c r="V229" s="397"/>
      <c r="W229" s="398"/>
      <c r="X229" s="394"/>
      <c r="Y229" s="395"/>
      <c r="Z229" s="383"/>
      <c r="AA229" s="385"/>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row>
    <row r="230" spans="1:64" ht="12.75" customHeight="1">
      <c r="A230" s="190"/>
      <c r="B230" s="190"/>
      <c r="C230" s="190"/>
      <c r="D230" s="191"/>
      <c r="E230" s="190"/>
      <c r="F230" s="190"/>
      <c r="G230" s="190"/>
      <c r="H230" s="190"/>
      <c r="I230" s="190"/>
      <c r="J230" s="190"/>
      <c r="K230" s="192"/>
      <c r="L230" s="192"/>
      <c r="M230" s="192"/>
      <c r="N230" s="192"/>
      <c r="O230" s="193"/>
      <c r="P230" s="193"/>
      <c r="Q230" s="193"/>
      <c r="R230" s="193"/>
      <c r="S230" s="193"/>
      <c r="T230" s="190"/>
      <c r="U230" s="190"/>
      <c r="V230" s="194"/>
      <c r="W230" s="194"/>
      <c r="X230" s="193"/>
      <c r="Y230" s="193"/>
      <c r="Z230" s="193"/>
      <c r="AA230" s="193"/>
      <c r="AB230" s="178"/>
      <c r="AR230" s="178"/>
      <c r="AS230" s="178"/>
      <c r="AT230" s="178"/>
      <c r="AU230" s="178"/>
    </row>
    <row r="231" spans="1:64" s="195" customFormat="1" ht="28.5" customHeight="1" thickBot="1">
      <c r="B231" s="376" t="s">
        <v>95</v>
      </c>
      <c r="C231" s="376"/>
      <c r="D231" s="376"/>
      <c r="E231" s="376"/>
      <c r="F231" s="376"/>
      <c r="G231" s="196"/>
      <c r="H231" s="388" t="s">
        <v>97</v>
      </c>
      <c r="I231" s="388"/>
      <c r="J231" s="388"/>
      <c r="K231" s="388"/>
      <c r="L231" s="388"/>
      <c r="M231" s="388"/>
      <c r="N231" s="388"/>
      <c r="O231" s="388"/>
      <c r="P231" s="388"/>
      <c r="Q231" s="388"/>
      <c r="R231" s="388"/>
      <c r="S231" s="388"/>
      <c r="T231" s="388"/>
      <c r="U231" s="388"/>
      <c r="V231" s="388"/>
      <c r="W231" s="388"/>
      <c r="X231" s="388"/>
      <c r="Y231" s="388"/>
      <c r="AB231" s="197"/>
      <c r="AR231" s="173"/>
      <c r="AS231" s="173"/>
      <c r="AT231" s="173"/>
      <c r="AU231" s="173"/>
    </row>
    <row r="232" spans="1:64" s="195" customFormat="1" ht="37.5" customHeight="1" thickTop="1" thickBot="1">
      <c r="B232" s="411" t="s">
        <v>92</v>
      </c>
      <c r="C232" s="373"/>
      <c r="D232" s="373"/>
      <c r="E232" s="373"/>
      <c r="F232" s="373">
        <f>B235+J235</f>
        <v>0</v>
      </c>
      <c r="G232" s="373"/>
      <c r="H232" s="373"/>
      <c r="I232" s="412"/>
      <c r="J232" s="413" t="s">
        <v>93</v>
      </c>
      <c r="K232" s="373"/>
      <c r="L232" s="373"/>
      <c r="M232" s="373"/>
      <c r="N232" s="373">
        <f>R235</f>
        <v>0</v>
      </c>
      <c r="O232" s="373"/>
      <c r="P232" s="373"/>
      <c r="Q232" s="412"/>
      <c r="R232" s="371" t="s">
        <v>94</v>
      </c>
      <c r="S232" s="372"/>
      <c r="T232" s="372"/>
      <c r="U232" s="372"/>
      <c r="V232" s="373">
        <f>F232+N232</f>
        <v>0</v>
      </c>
      <c r="W232" s="373"/>
      <c r="X232" s="373"/>
      <c r="Y232" s="374"/>
      <c r="AB232" s="339" t="s">
        <v>101</v>
      </c>
      <c r="AC232" s="339"/>
      <c r="AD232" s="339"/>
    </row>
    <row r="233" spans="1:64" ht="9" customHeight="1" thickTop="1" thickBot="1">
      <c r="B233" s="190"/>
      <c r="C233" s="190"/>
      <c r="D233" s="190"/>
      <c r="E233" s="198"/>
      <c r="F233" s="198"/>
      <c r="G233" s="198"/>
      <c r="H233" s="198"/>
      <c r="I233" s="198"/>
      <c r="J233" s="198"/>
      <c r="K233" s="198"/>
      <c r="L233" s="198"/>
      <c r="M233" s="198"/>
      <c r="N233" s="198"/>
      <c r="O233" s="198"/>
      <c r="P233" s="198"/>
      <c r="Q233" s="198"/>
      <c r="R233" s="198"/>
      <c r="S233" s="198"/>
      <c r="T233" s="198"/>
      <c r="U233" s="198"/>
      <c r="V233" s="198"/>
      <c r="W233" s="198"/>
      <c r="X233" s="198"/>
      <c r="Y233" s="198"/>
      <c r="AB233" s="340"/>
      <c r="AC233" s="340"/>
      <c r="AD233" s="340"/>
      <c r="AE233" s="190"/>
      <c r="AF233" s="190"/>
      <c r="AG233" s="195"/>
      <c r="AH233" s="195"/>
      <c r="AI233" s="198"/>
      <c r="AJ233" s="198"/>
      <c r="AK233" s="198"/>
      <c r="AL233" s="198"/>
      <c r="AM233" s="198"/>
      <c r="AN233" s="198"/>
      <c r="AO233" s="190"/>
      <c r="AP233" s="190"/>
      <c r="AQ233" s="198"/>
      <c r="AR233" s="195"/>
      <c r="AS233" s="195"/>
      <c r="AT233" s="195"/>
      <c r="AU233" s="195"/>
      <c r="AV233" s="198"/>
      <c r="AW233" s="198"/>
      <c r="AX233" s="198"/>
      <c r="AY233" s="198"/>
      <c r="AZ233" s="198"/>
      <c r="BA233" s="198"/>
      <c r="BB233" s="198"/>
      <c r="BC233" s="198"/>
      <c r="BD233" s="198"/>
      <c r="BE233" s="198"/>
      <c r="BF233" s="198"/>
      <c r="BG233" s="198"/>
      <c r="BH233" s="198"/>
      <c r="BI233" s="198"/>
      <c r="BJ233" s="198"/>
      <c r="BK233" s="198"/>
      <c r="BL233" s="198"/>
    </row>
    <row r="234" spans="1:64" s="195" customFormat="1" ht="24" customHeight="1">
      <c r="B234" s="320" t="s">
        <v>115</v>
      </c>
      <c r="C234" s="321"/>
      <c r="D234" s="321"/>
      <c r="E234" s="321"/>
      <c r="F234" s="321"/>
      <c r="G234" s="321"/>
      <c r="H234" s="321"/>
      <c r="I234" s="322"/>
      <c r="J234" s="401" t="s">
        <v>116</v>
      </c>
      <c r="K234" s="402"/>
      <c r="L234" s="402"/>
      <c r="M234" s="402"/>
      <c r="N234" s="402"/>
      <c r="O234" s="402"/>
      <c r="P234" s="402"/>
      <c r="Q234" s="402"/>
      <c r="R234" s="366" t="s">
        <v>187</v>
      </c>
      <c r="S234" s="367"/>
      <c r="T234" s="367"/>
      <c r="U234" s="367"/>
      <c r="V234" s="367"/>
      <c r="W234" s="367"/>
      <c r="X234" s="367"/>
      <c r="Y234" s="368"/>
      <c r="AB234" s="341" t="s">
        <v>99</v>
      </c>
      <c r="AC234" s="342"/>
      <c r="AD234" s="386" t="str">
        <f>IF($F$232=180,"規定時間数です",IF($F$232&lt;180,"規定時間数まであと"&amp;(180-$F$232)&amp;"時間です","規定時間数を"&amp;($F$232-180)&amp;"時間超過しています"))</f>
        <v>規定時間数まであと180時間です</v>
      </c>
      <c r="AE234" s="386"/>
      <c r="AF234" s="386"/>
      <c r="AG234" s="386"/>
      <c r="AH234" s="386"/>
      <c r="AI234" s="386"/>
      <c r="AJ234" s="386"/>
      <c r="AK234" s="387"/>
      <c r="AR234" s="198"/>
      <c r="AS234" s="198"/>
      <c r="AT234" s="198"/>
      <c r="AU234" s="198"/>
    </row>
    <row r="235" spans="1:64" s="195" customFormat="1" ht="24" customHeight="1">
      <c r="B235" s="323">
        <f>SUM(B237:I237)</f>
        <v>0</v>
      </c>
      <c r="C235" s="324"/>
      <c r="D235" s="324"/>
      <c r="E235" s="324"/>
      <c r="F235" s="324"/>
      <c r="G235" s="324"/>
      <c r="H235" s="324"/>
      <c r="I235" s="325"/>
      <c r="J235" s="414">
        <f>SUM(J237:Q237)</f>
        <v>0</v>
      </c>
      <c r="K235" s="415"/>
      <c r="L235" s="415"/>
      <c r="M235" s="415"/>
      <c r="N235" s="415"/>
      <c r="O235" s="415"/>
      <c r="P235" s="415"/>
      <c r="Q235" s="415"/>
      <c r="R235" s="407">
        <f>COUNTIF($H$20:$I$229,"Ｂ")</f>
        <v>0</v>
      </c>
      <c r="S235" s="408"/>
      <c r="T235" s="408"/>
      <c r="U235" s="408"/>
      <c r="V235" s="408">
        <f>COUNTIF($H$20:$I$229,"Ａ２参観")</f>
        <v>0</v>
      </c>
      <c r="W235" s="408"/>
      <c r="X235" s="408"/>
      <c r="Y235" s="409"/>
      <c r="AB235" s="343" t="s">
        <v>100</v>
      </c>
      <c r="AC235" s="344"/>
      <c r="AD235" s="347" t="str">
        <f>IF($N$232=30,"規定時間数です",IF($N$232&lt;30,"規定時間数まであと"&amp;(30-$N$232)&amp;"時間です","規定時間数を"&amp;($N$232-30)&amp;"時間超過しています"))</f>
        <v>規定時間数まであと30時間です</v>
      </c>
      <c r="AE235" s="347"/>
      <c r="AF235" s="347"/>
      <c r="AG235" s="347"/>
      <c r="AH235" s="347"/>
      <c r="AI235" s="347"/>
      <c r="AJ235" s="347"/>
      <c r="AK235" s="348"/>
    </row>
    <row r="236" spans="1:64" s="195" customFormat="1" ht="24" customHeight="1" thickBot="1">
      <c r="B236" s="326" t="s">
        <v>23</v>
      </c>
      <c r="C236" s="327"/>
      <c r="D236" s="327"/>
      <c r="E236" s="327"/>
      <c r="F236" s="327" t="s">
        <v>74</v>
      </c>
      <c r="G236" s="327"/>
      <c r="H236" s="327"/>
      <c r="I236" s="328"/>
      <c r="J236" s="403" t="s">
        <v>24</v>
      </c>
      <c r="K236" s="404"/>
      <c r="L236" s="404"/>
      <c r="M236" s="405"/>
      <c r="N236" s="406" t="s">
        <v>73</v>
      </c>
      <c r="O236" s="404"/>
      <c r="P236" s="404"/>
      <c r="Q236" s="404"/>
      <c r="R236" s="407">
        <f>COUNTIF($H$20:$I$229,"Ａ２参観")</f>
        <v>0</v>
      </c>
      <c r="S236" s="408"/>
      <c r="T236" s="408"/>
      <c r="U236" s="408"/>
      <c r="V236" s="408">
        <f>COUNTIF($H$20:$I$229,"Ａ２参観")</f>
        <v>0</v>
      </c>
      <c r="W236" s="408"/>
      <c r="X236" s="408"/>
      <c r="Y236" s="409"/>
      <c r="AB236" s="345" t="s">
        <v>94</v>
      </c>
      <c r="AC236" s="346"/>
      <c r="AD236" s="337" t="str">
        <f>IF(V232=210,"規定時間数です","規定時間数まであと"&amp;(210-V232)&amp;"時間です")</f>
        <v>規定時間数まであと210時間です</v>
      </c>
      <c r="AE236" s="337"/>
      <c r="AF236" s="337"/>
      <c r="AG236" s="337"/>
      <c r="AH236" s="337"/>
      <c r="AI236" s="337"/>
      <c r="AJ236" s="337"/>
      <c r="AK236" s="338"/>
    </row>
    <row r="237" spans="1:64" s="195" customFormat="1" ht="24" customHeight="1" thickBot="1">
      <c r="B237" s="369">
        <f>COUNTIF($H$20:$I$229,"Ａ１")</f>
        <v>0</v>
      </c>
      <c r="C237" s="370"/>
      <c r="D237" s="370"/>
      <c r="E237" s="370"/>
      <c r="F237" s="370">
        <f>COUNTIF($H$20:$I$229,"Ａ１実演")</f>
        <v>0</v>
      </c>
      <c r="G237" s="370"/>
      <c r="H237" s="370"/>
      <c r="I237" s="379"/>
      <c r="J237" s="381">
        <f>COUNTIF($H$20:$I$229,"Ａ２")</f>
        <v>0</v>
      </c>
      <c r="K237" s="380"/>
      <c r="L237" s="380"/>
      <c r="M237" s="382"/>
      <c r="N237" s="379">
        <f>COUNTIF($H$20:$I$229,"Ａ２参観")</f>
        <v>0</v>
      </c>
      <c r="O237" s="380"/>
      <c r="P237" s="380"/>
      <c r="Q237" s="380"/>
      <c r="R237" s="381">
        <f>COUNTIF($H$20:$I$229,"Ａ２参観")</f>
        <v>0</v>
      </c>
      <c r="S237" s="380"/>
      <c r="T237" s="380"/>
      <c r="U237" s="380"/>
      <c r="V237" s="380">
        <f>COUNTIF($H$20:$I$229,"Ａ２参観")</f>
        <v>0</v>
      </c>
      <c r="W237" s="380"/>
      <c r="X237" s="380"/>
      <c r="Y237" s="410"/>
      <c r="AB237" s="197"/>
      <c r="AC237" s="197"/>
      <c r="AD237" s="199"/>
      <c r="AE237" s="199"/>
      <c r="AF237" s="199"/>
      <c r="AG237" s="200"/>
      <c r="AH237" s="199"/>
      <c r="AI237" s="199"/>
      <c r="AJ237" s="199"/>
      <c r="AK237" s="199"/>
      <c r="AL237" s="199"/>
      <c r="AM237" s="199"/>
      <c r="AN237" s="201"/>
      <c r="AO237" s="201"/>
      <c r="AP237" s="201"/>
      <c r="AQ237" s="201"/>
      <c r="AX237" s="204"/>
      <c r="AY237" s="199"/>
      <c r="AZ237" s="199"/>
      <c r="BA237" s="201"/>
      <c r="BB237" s="201"/>
      <c r="BC237" s="204"/>
      <c r="BD237" s="204"/>
      <c r="BE237" s="204"/>
      <c r="BF237" s="204"/>
      <c r="BG237" s="204"/>
      <c r="BH237" s="204"/>
      <c r="BI237" s="204"/>
      <c r="BJ237" s="204"/>
      <c r="BK237" s="204"/>
      <c r="BL237" s="204"/>
    </row>
    <row r="238" spans="1:64" ht="13.5" customHeight="1">
      <c r="B238" s="190"/>
      <c r="C238" s="190"/>
      <c r="D238" s="190"/>
      <c r="E238" s="198"/>
      <c r="F238" s="198"/>
      <c r="G238" s="198"/>
      <c r="H238" s="198"/>
      <c r="I238" s="198"/>
      <c r="J238" s="198"/>
      <c r="K238" s="198"/>
      <c r="L238" s="198"/>
      <c r="M238" s="198"/>
      <c r="N238" s="198"/>
      <c r="O238" s="198"/>
      <c r="P238" s="198"/>
      <c r="Q238" s="198"/>
      <c r="R238" s="198"/>
      <c r="S238" s="198"/>
      <c r="T238" s="198"/>
      <c r="U238" s="198"/>
      <c r="V238" s="198"/>
      <c r="W238" s="198"/>
      <c r="X238" s="198"/>
      <c r="Y238" s="198"/>
      <c r="AB238" s="178"/>
      <c r="AC238" s="178"/>
      <c r="AD238" s="190"/>
      <c r="AE238" s="190"/>
      <c r="AF238" s="190"/>
      <c r="AG238" s="195"/>
      <c r="AH238" s="195"/>
      <c r="AI238" s="198"/>
      <c r="AJ238" s="198"/>
      <c r="AK238" s="198"/>
      <c r="AL238" s="198"/>
      <c r="AM238" s="198"/>
      <c r="AN238" s="198"/>
      <c r="AO238" s="190"/>
      <c r="AP238" s="190"/>
      <c r="AQ238" s="198"/>
      <c r="AR238" s="201"/>
      <c r="AS238" s="202"/>
      <c r="AT238" s="203"/>
      <c r="AU238" s="195"/>
      <c r="AV238" s="198"/>
      <c r="AW238" s="198"/>
      <c r="AX238" s="198"/>
      <c r="AY238" s="198"/>
      <c r="AZ238" s="198"/>
      <c r="BA238" s="198"/>
      <c r="BB238" s="198"/>
      <c r="BC238" s="198"/>
      <c r="BD238" s="198"/>
      <c r="BE238" s="198"/>
      <c r="BF238" s="198"/>
      <c r="BG238" s="198"/>
      <c r="BH238" s="198"/>
      <c r="BI238" s="198"/>
      <c r="BJ238" s="198"/>
      <c r="BK238" s="198"/>
      <c r="BL238" s="198"/>
    </row>
    <row r="239" spans="1:64" ht="22.5" customHeight="1" thickBot="1">
      <c r="B239" s="319" t="s">
        <v>186</v>
      </c>
      <c r="C239" s="319"/>
      <c r="D239" s="319"/>
      <c r="E239" s="319"/>
      <c r="F239" s="319"/>
      <c r="G239" s="319"/>
      <c r="H239" s="319"/>
      <c r="I239" s="319"/>
      <c r="J239" s="319"/>
      <c r="K239" s="355"/>
      <c r="L239" s="355"/>
      <c r="M239" s="355"/>
      <c r="N239" s="355"/>
      <c r="O239" s="355"/>
      <c r="P239" s="355"/>
      <c r="Q239" s="355"/>
      <c r="R239" s="355"/>
      <c r="S239" s="355"/>
      <c r="T239" s="355"/>
      <c r="U239" s="355"/>
      <c r="V239" s="355"/>
      <c r="W239" s="355"/>
      <c r="X239" s="355"/>
      <c r="Y239" s="355"/>
      <c r="AB239" s="178"/>
      <c r="AC239" s="178"/>
      <c r="AD239" s="190"/>
      <c r="AE239" s="190"/>
      <c r="AF239" s="190"/>
      <c r="AG239" s="195"/>
      <c r="AH239" s="195"/>
      <c r="AI239" s="198"/>
      <c r="AJ239" s="198"/>
      <c r="AK239" s="198"/>
      <c r="AL239" s="198"/>
      <c r="AM239" s="198"/>
      <c r="AN239" s="198"/>
      <c r="AO239" s="190"/>
      <c r="AP239" s="190"/>
      <c r="AQ239" s="198"/>
      <c r="AR239" s="198"/>
      <c r="AS239" s="198"/>
      <c r="AT239" s="198"/>
      <c r="AU239" s="198"/>
      <c r="AV239" s="198"/>
      <c r="AW239" s="198"/>
      <c r="AX239" s="198"/>
      <c r="AY239" s="198"/>
      <c r="AZ239" s="198"/>
      <c r="BA239" s="198"/>
      <c r="BB239" s="198"/>
      <c r="BC239" s="198"/>
      <c r="BD239" s="198"/>
      <c r="BE239" s="198"/>
      <c r="BF239" s="198"/>
      <c r="BG239" s="198"/>
      <c r="BH239" s="198"/>
      <c r="BI239" s="198"/>
      <c r="BJ239" s="198"/>
    </row>
    <row r="240" spans="1:64" ht="22.5" customHeight="1" thickBot="1">
      <c r="B240" s="391" t="s">
        <v>75</v>
      </c>
      <c r="C240" s="365"/>
      <c r="D240" s="392"/>
      <c r="E240" s="364">
        <f>$AD22</f>
        <v>0</v>
      </c>
      <c r="F240" s="365"/>
      <c r="G240" s="365"/>
      <c r="H240" s="365">
        <f>$AD23</f>
        <v>0</v>
      </c>
      <c r="I240" s="365"/>
      <c r="J240" s="365"/>
      <c r="K240" s="365">
        <f>$AD24</f>
        <v>0</v>
      </c>
      <c r="L240" s="365"/>
      <c r="M240" s="365"/>
      <c r="N240" s="365">
        <f>$AD25</f>
        <v>0</v>
      </c>
      <c r="O240" s="365"/>
      <c r="P240" s="365"/>
      <c r="Q240" s="365">
        <f>$AD26</f>
        <v>0</v>
      </c>
      <c r="R240" s="365"/>
      <c r="S240" s="365"/>
      <c r="T240" s="365">
        <f>$AD27</f>
        <v>0</v>
      </c>
      <c r="U240" s="365"/>
      <c r="V240" s="365"/>
      <c r="W240" s="365">
        <f>$AD28</f>
        <v>0</v>
      </c>
      <c r="X240" s="365"/>
      <c r="Y240" s="377"/>
      <c r="Z240" s="193"/>
      <c r="AA240" s="193"/>
      <c r="AL240" s="178"/>
      <c r="AM240" s="178"/>
      <c r="AN240" s="178"/>
      <c r="AO240" s="178"/>
      <c r="AP240" s="178"/>
      <c r="AQ240" s="178"/>
      <c r="AR240" s="349" t="s">
        <v>194</v>
      </c>
      <c r="AS240" s="349"/>
      <c r="AT240" s="349"/>
      <c r="AU240" s="349"/>
      <c r="AV240" s="349"/>
      <c r="AW240" s="349"/>
      <c r="AX240" s="349"/>
      <c r="AY240" s="349"/>
      <c r="AZ240" s="349"/>
      <c r="BA240" s="349"/>
    </row>
    <row r="241" spans="1:53" ht="22.5" customHeight="1" thickTop="1">
      <c r="B241" s="361" t="s">
        <v>76</v>
      </c>
      <c r="C241" s="362"/>
      <c r="D241" s="363"/>
      <c r="E241" s="353">
        <f>COUNTIF($J$20:$K$229,E240)</f>
        <v>0</v>
      </c>
      <c r="F241" s="354"/>
      <c r="G241" s="354"/>
      <c r="H241" s="354">
        <f>COUNTIF($J$20:$K$229,H240)</f>
        <v>0</v>
      </c>
      <c r="I241" s="354"/>
      <c r="J241" s="354"/>
      <c r="K241" s="354">
        <f>COUNTIF($J$20:$K$229,K240)</f>
        <v>0</v>
      </c>
      <c r="L241" s="354"/>
      <c r="M241" s="354"/>
      <c r="N241" s="354">
        <f>COUNTIF($J$20:$K$229,N240)</f>
        <v>0</v>
      </c>
      <c r="O241" s="354"/>
      <c r="P241" s="354"/>
      <c r="Q241" s="354">
        <f>COUNTIF($J$20:$K$229,Q240)</f>
        <v>0</v>
      </c>
      <c r="R241" s="354"/>
      <c r="S241" s="354"/>
      <c r="T241" s="354">
        <f>COUNTIF($J$20:$K$229,T240)</f>
        <v>0</v>
      </c>
      <c r="U241" s="354"/>
      <c r="V241" s="354"/>
      <c r="W241" s="354">
        <f>COUNTIF($J$20:$K$229,W240)</f>
        <v>0</v>
      </c>
      <c r="X241" s="354"/>
      <c r="Y241" s="378"/>
      <c r="Z241" s="193"/>
      <c r="AA241" s="193"/>
      <c r="AR241" s="375">
        <f>SUM(E241:AA241)</f>
        <v>0</v>
      </c>
      <c r="AS241" s="375"/>
      <c r="AT241" s="375"/>
      <c r="AU241" s="375"/>
      <c r="AV241" s="375"/>
      <c r="AW241" s="375"/>
      <c r="AX241" s="375"/>
      <c r="AY241" s="375"/>
      <c r="AZ241" s="375"/>
      <c r="BA241" s="375"/>
    </row>
    <row r="242" spans="1:53" ht="22.5" customHeight="1" thickBot="1">
      <c r="B242" s="316" t="s">
        <v>96</v>
      </c>
      <c r="C242" s="317"/>
      <c r="D242" s="318"/>
      <c r="E242" s="331" t="str">
        <f>IF($AD22="","",IF(COUNTIFS($H$20:$I$229,"Ａ２参観",$J$20:$K$229,E240),COUNTIFS($H$20:$I$229,"Ａ２参観",$J$20:$K$229,E240),""))</f>
        <v/>
      </c>
      <c r="F242" s="330"/>
      <c r="G242" s="330"/>
      <c r="H242" s="330" t="str">
        <f>IF($AD23="","",IF(COUNTIFS($H$20:$I$229,"Ａ２参観",$J$20:$K$229,H240),COUNTIFS($H$20:$I$229,"Ａ２参観",$J$20:$K$229,H240),""))</f>
        <v/>
      </c>
      <c r="I242" s="330"/>
      <c r="J242" s="330"/>
      <c r="K242" s="330" t="str">
        <f>IF($AD24="","",IF(COUNTIFS($H$20:$I$229,"Ａ２参観",$J$20:$K$229,K240),COUNTIFS($H$20:$I$229,"Ａ２参観",$J$20:$K$229,K240),""))</f>
        <v/>
      </c>
      <c r="L242" s="330"/>
      <c r="M242" s="330"/>
      <c r="N242" s="330" t="str">
        <f>IF($AD25="","",IF(COUNTIFS($H$20:$I$229,"Ａ２参観",$J$20:$K$229,N240),COUNTIFS($H$20:$I$229,"Ａ２参観",$J$20:$K$229,N240),""))</f>
        <v/>
      </c>
      <c r="O242" s="330"/>
      <c r="P242" s="330"/>
      <c r="Q242" s="330" t="str">
        <f>IF($AD26="","",IF(COUNTIFS($H$20:$I$229,"Ａ２参観",$J$20:$K$229,Q240),COUNTIFS($H$20:$I$229,"Ａ２参観",$J$20:$K$229,Q240),""))</f>
        <v/>
      </c>
      <c r="R242" s="330"/>
      <c r="S242" s="330"/>
      <c r="T242" s="330" t="str">
        <f>IF($AD27="","",IF(COUNTIFS($H$20:$I$229,"Ａ２参観",$J$20:$K$229,T240),COUNTIFS($H$20:$I$229,"Ａ２参観",$J$20:$K$229,T240),""))</f>
        <v/>
      </c>
      <c r="U242" s="330"/>
      <c r="V242" s="330"/>
      <c r="W242" s="330" t="str">
        <f>IF($AD28="","",IF(COUNTIFS($H$20:$I$229,"Ａ２参観",$J$20:$K$229,W240),COUNTIFS($H$20:$I$229,"Ａ２参観",$J$20:$K$229,W240),""))</f>
        <v/>
      </c>
      <c r="X242" s="330"/>
      <c r="Y242" s="356"/>
      <c r="Z242" s="193"/>
      <c r="AA242" s="193"/>
      <c r="AB242" s="447"/>
      <c r="AC242" s="447"/>
      <c r="AD242" s="447"/>
      <c r="AE242" s="447"/>
      <c r="AF242" s="447"/>
      <c r="AG242" s="447"/>
      <c r="AH242" s="447"/>
      <c r="AI242" s="447"/>
      <c r="AJ242" s="447"/>
      <c r="AK242" s="447"/>
      <c r="AR242" s="349" t="s">
        <v>195</v>
      </c>
      <c r="AS242" s="349"/>
      <c r="AT242" s="349"/>
      <c r="AU242" s="349"/>
      <c r="AV242" s="349"/>
      <c r="AW242" s="349"/>
      <c r="AX242" s="349"/>
      <c r="AY242" s="349"/>
      <c r="AZ242" s="349"/>
      <c r="BA242" s="349"/>
    </row>
    <row r="243" spans="1:53" ht="22.5" customHeight="1" thickBot="1">
      <c r="B243" s="389" t="s">
        <v>75</v>
      </c>
      <c r="C243" s="350"/>
      <c r="D243" s="390"/>
      <c r="E243" s="393">
        <f>$AD29</f>
        <v>0</v>
      </c>
      <c r="F243" s="350"/>
      <c r="G243" s="350"/>
      <c r="H243" s="350">
        <f>$AD30</f>
        <v>0</v>
      </c>
      <c r="I243" s="350"/>
      <c r="J243" s="350"/>
      <c r="K243" s="350">
        <f>$AD31</f>
        <v>0</v>
      </c>
      <c r="L243" s="350"/>
      <c r="M243" s="350"/>
      <c r="N243" s="350">
        <f>$AD32</f>
        <v>0</v>
      </c>
      <c r="O243" s="350"/>
      <c r="P243" s="350"/>
      <c r="Q243" s="350">
        <f>$AD33</f>
        <v>0</v>
      </c>
      <c r="R243" s="350"/>
      <c r="S243" s="350"/>
      <c r="T243" s="350">
        <f>$AD34</f>
        <v>0</v>
      </c>
      <c r="U243" s="350"/>
      <c r="V243" s="350"/>
      <c r="W243" s="350">
        <f>$AD35</f>
        <v>0</v>
      </c>
      <c r="X243" s="350"/>
      <c r="Y243" s="351"/>
      <c r="Z243" s="193"/>
      <c r="AA243" s="193"/>
      <c r="AR243" s="335">
        <f>SUM(E244:AA244)</f>
        <v>0</v>
      </c>
      <c r="AS243" s="336"/>
      <c r="AT243" s="336"/>
      <c r="AU243" s="336"/>
      <c r="AV243" s="336"/>
      <c r="AW243" s="336"/>
      <c r="AX243" s="336"/>
      <c r="AY243" s="336"/>
      <c r="AZ243" s="336"/>
      <c r="BA243" s="336"/>
    </row>
    <row r="244" spans="1:53" ht="22.5" customHeight="1" thickTop="1">
      <c r="A244" s="190"/>
      <c r="B244" s="332" t="s">
        <v>76</v>
      </c>
      <c r="C244" s="333"/>
      <c r="D244" s="334"/>
      <c r="E244" s="360">
        <f>COUNTIF($J$20:$K$229,E243)</f>
        <v>0</v>
      </c>
      <c r="F244" s="329"/>
      <c r="G244" s="329"/>
      <c r="H244" s="329">
        <f>COUNTIF($J$20:$K$229,H243)</f>
        <v>0</v>
      </c>
      <c r="I244" s="329"/>
      <c r="J244" s="329"/>
      <c r="K244" s="329">
        <f>COUNTIF($J$20:$K$229,K243)</f>
        <v>0</v>
      </c>
      <c r="L244" s="329"/>
      <c r="M244" s="329"/>
      <c r="N244" s="329">
        <f>COUNTIF($J$20:$K$229,N243)</f>
        <v>0</v>
      </c>
      <c r="O244" s="329"/>
      <c r="P244" s="329"/>
      <c r="Q244" s="329">
        <f>COUNTIF($J$20:$K$229,Q243)</f>
        <v>0</v>
      </c>
      <c r="R244" s="329"/>
      <c r="S244" s="329"/>
      <c r="T244" s="329">
        <f>COUNTIF($J$20:$K$229,T243)</f>
        <v>0</v>
      </c>
      <c r="U244" s="329"/>
      <c r="V244" s="329"/>
      <c r="W244" s="329">
        <f>COUNTIF($J$20:$K$229,W243)</f>
        <v>0</v>
      </c>
      <c r="X244" s="329"/>
      <c r="Y244" s="352"/>
      <c r="Z244" s="193"/>
      <c r="AA244" s="193"/>
    </row>
    <row r="245" spans="1:53" ht="22.5" customHeight="1" thickBot="1">
      <c r="A245" s="190"/>
      <c r="B245" s="316" t="s">
        <v>96</v>
      </c>
      <c r="C245" s="317"/>
      <c r="D245" s="318"/>
      <c r="E245" s="331" t="str">
        <f>IF($AD29="","",IF(COUNTIFS($H$20:$I$229,"Ａ２参観",$J$20:$K$229,E243),COUNTIFS($H$20:$I$229,"Ａ２参観",$J$20:$K$229,E243),""))</f>
        <v/>
      </c>
      <c r="F245" s="330"/>
      <c r="G245" s="330"/>
      <c r="H245" s="330" t="str">
        <f>IF($AD30="","",IF(COUNTIFS($H$20:$I$229,"Ａ２参観",$J$20:$K$229,H243),COUNTIFS($H$20:$I$229,"Ａ２参観",$J$20:$K$229,H243),""))</f>
        <v/>
      </c>
      <c r="I245" s="330"/>
      <c r="J245" s="330"/>
      <c r="K245" s="330" t="str">
        <f>IF($AD31="","",IF(COUNTIFS($H$20:$I$229,"Ａ２参観",$J$20:$K$229,K243),COUNTIFS($H$20:$I$229,"Ａ２参観",$J$20:$K$229,K243),""))</f>
        <v/>
      </c>
      <c r="L245" s="330"/>
      <c r="M245" s="330"/>
      <c r="N245" s="330" t="str">
        <f>IF($AD32="","",IF(COUNTIFS($H$20:$I$229,"Ａ２参観",$J$20:$K$229,N243),COUNTIFS($H$20:$I$229,"Ａ２参観",$J$20:$K$229,N243),""))</f>
        <v/>
      </c>
      <c r="O245" s="330"/>
      <c r="P245" s="330"/>
      <c r="Q245" s="330" t="str">
        <f>IF($AD33="","",IF(COUNTIFS($H$20:$I$229,"Ａ２参観",$J$20:$K$229,Q243),COUNTIFS($H$20:$I$229,"Ａ２参観",$J$20:$K$229,Q243),""))</f>
        <v/>
      </c>
      <c r="R245" s="330"/>
      <c r="S245" s="330"/>
      <c r="T245" s="330" t="str">
        <f>IF($AD34="","",IF(COUNTIFS($H$20:$I$229,"Ａ２参観",$J$20:$K$229,T243),COUNTIFS($H$20:$I$229,"Ａ２参観",$J$20:$K$229,T243),""))</f>
        <v/>
      </c>
      <c r="U245" s="330"/>
      <c r="V245" s="330"/>
      <c r="W245" s="330" t="str">
        <f>IF($AD35="","",IF(COUNTIFS($H$20:$I$229,"Ａ２参観",$J$20:$K$229,W243),COUNTIFS($H$20:$I$229,"Ａ２参観",$J$20:$K$229,W243),""))</f>
        <v/>
      </c>
      <c r="X245" s="330"/>
      <c r="Y245" s="356"/>
      <c r="Z245" s="193"/>
      <c r="AA245" s="193"/>
      <c r="AB245" s="446"/>
      <c r="AC245" s="446"/>
      <c r="AD245" s="446"/>
      <c r="AE245" s="446"/>
      <c r="AF245" s="446"/>
      <c r="AG245" s="446"/>
      <c r="AH245" s="446"/>
      <c r="AI245" s="446"/>
      <c r="AJ245" s="446"/>
      <c r="AK245" s="446"/>
    </row>
    <row r="246" spans="1:53" ht="30.75" customHeight="1" thickBot="1">
      <c r="A246" s="190"/>
      <c r="B246" s="190"/>
      <c r="C246" s="190"/>
      <c r="D246" s="191"/>
      <c r="E246" s="190"/>
      <c r="F246" s="190"/>
      <c r="G246" s="190"/>
      <c r="H246" s="190"/>
      <c r="I246" s="190"/>
      <c r="J246" s="190"/>
      <c r="K246" s="192"/>
      <c r="L246" s="192"/>
      <c r="M246" s="192"/>
      <c r="N246" s="192"/>
      <c r="O246" s="193"/>
      <c r="P246" s="193"/>
      <c r="Q246" s="314" t="s">
        <v>193</v>
      </c>
      <c r="R246" s="315"/>
      <c r="S246" s="315"/>
      <c r="T246" s="315"/>
      <c r="U246" s="315"/>
      <c r="V246" s="315"/>
      <c r="W246" s="311">
        <f>AR241+AR243</f>
        <v>0</v>
      </c>
      <c r="X246" s="312"/>
      <c r="Y246" s="313"/>
      <c r="Z246" s="193"/>
      <c r="AA246" s="193"/>
      <c r="AB246" s="178"/>
    </row>
    <row r="247" spans="1:53" s="139" customFormat="1" ht="37.5" customHeight="1" thickBot="1">
      <c r="A247" s="275" t="s">
        <v>108</v>
      </c>
      <c r="B247" s="275"/>
      <c r="C247" s="275"/>
      <c r="D247" s="275"/>
      <c r="E247" s="275"/>
      <c r="F247" s="275"/>
      <c r="G247" s="275"/>
      <c r="H247" s="275"/>
      <c r="I247" s="275"/>
      <c r="J247" s="275"/>
      <c r="K247" s="275"/>
      <c r="L247" s="275"/>
      <c r="M247" s="275"/>
      <c r="N247" s="275"/>
      <c r="O247" s="157"/>
      <c r="P247" s="140"/>
      <c r="Q247" s="140"/>
      <c r="R247" s="158"/>
      <c r="S247" s="158"/>
      <c r="T247" s="155"/>
      <c r="U247" s="155"/>
      <c r="V247" s="155"/>
      <c r="W247" s="155"/>
      <c r="X247" s="159"/>
      <c r="Y247" s="159"/>
      <c r="Z247" s="159"/>
      <c r="AA247" s="141"/>
      <c r="AB247" s="141"/>
      <c r="AC247" s="141"/>
      <c r="AD247" s="141"/>
      <c r="AE247" s="141"/>
      <c r="AF247" s="141"/>
      <c r="AG247" s="141"/>
      <c r="AH247" s="141"/>
      <c r="AI247" s="141"/>
      <c r="AJ247" s="141"/>
      <c r="AK247" s="141"/>
      <c r="AL247" s="141"/>
      <c r="AM247" s="141"/>
      <c r="AN247" s="141"/>
      <c r="AO247" s="141"/>
      <c r="AP247" s="141"/>
      <c r="AQ247" s="141"/>
      <c r="AR247" s="173"/>
      <c r="AS247" s="173"/>
      <c r="AT247" s="173"/>
      <c r="AU247" s="173"/>
      <c r="AV247" s="140"/>
      <c r="AW247" s="140"/>
    </row>
    <row r="248" spans="1:53" s="139" customFormat="1" ht="27" customHeight="1" thickBot="1">
      <c r="A248" s="160" t="s">
        <v>23</v>
      </c>
      <c r="B248" s="357" t="s">
        <v>265</v>
      </c>
      <c r="C248" s="358"/>
      <c r="D248" s="358"/>
      <c r="E248" s="358"/>
      <c r="F248" s="358"/>
      <c r="G248" s="358"/>
      <c r="H248" s="358"/>
      <c r="I248" s="358"/>
      <c r="J248" s="358"/>
      <c r="K248" s="358"/>
      <c r="L248" s="359"/>
      <c r="M248" s="161">
        <f>COUNTIFS($H$20:$I$229,"Ｂ",$Z$20:$AA$229,A248)</f>
        <v>0</v>
      </c>
      <c r="N248" s="282">
        <f>SUM(M248:M251)</f>
        <v>0</v>
      </c>
      <c r="O248" s="162"/>
      <c r="P248" s="162"/>
      <c r="Q248" s="162"/>
      <c r="R248" s="162"/>
      <c r="S248" s="162"/>
      <c r="T248" s="162"/>
      <c r="U248" s="162"/>
      <c r="W248" s="163"/>
      <c r="X248" s="163"/>
      <c r="Y248" s="159"/>
      <c r="Z248" s="159"/>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V248" s="140"/>
      <c r="AW248" s="140"/>
    </row>
    <row r="249" spans="1:53" s="139" customFormat="1" ht="27" customHeight="1" thickBot="1">
      <c r="A249" s="164" t="s">
        <v>43</v>
      </c>
      <c r="B249" s="267" t="s">
        <v>11</v>
      </c>
      <c r="C249" s="268"/>
      <c r="D249" s="268"/>
      <c r="E249" s="268"/>
      <c r="F249" s="268"/>
      <c r="G249" s="268"/>
      <c r="H249" s="268"/>
      <c r="I249" s="268"/>
      <c r="J249" s="268"/>
      <c r="K249" s="268"/>
      <c r="L249" s="269"/>
      <c r="M249" s="170">
        <f>COUNTIFS($H$20:$I$229,"Ｂ",$Z$20:$AA$229,A249)</f>
        <v>0</v>
      </c>
      <c r="N249" s="283"/>
      <c r="O249" s="162"/>
      <c r="P249" s="162"/>
      <c r="Q249" s="163">
        <f>N248</f>
        <v>0</v>
      </c>
      <c r="R249" s="163">
        <f>N252</f>
        <v>0</v>
      </c>
      <c r="S249" s="163">
        <f>N255</f>
        <v>0</v>
      </c>
      <c r="T249" s="163">
        <f>N260</f>
        <v>0</v>
      </c>
      <c r="U249" s="162"/>
      <c r="W249" s="163"/>
      <c r="X249" s="163"/>
      <c r="Y249" s="159"/>
      <c r="Z249" s="159"/>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V249" s="140"/>
      <c r="AW249" s="140"/>
    </row>
    <row r="250" spans="1:53" s="139" customFormat="1" ht="27" customHeight="1" thickBot="1">
      <c r="A250" s="164" t="s">
        <v>44</v>
      </c>
      <c r="B250" s="267" t="s">
        <v>262</v>
      </c>
      <c r="C250" s="268"/>
      <c r="D250" s="268"/>
      <c r="E250" s="268"/>
      <c r="F250" s="268"/>
      <c r="G250" s="268"/>
      <c r="H250" s="268"/>
      <c r="I250" s="268"/>
      <c r="J250" s="268"/>
      <c r="K250" s="268"/>
      <c r="L250" s="269"/>
      <c r="M250" s="165">
        <f t="shared" ref="M250:M266" si="4">COUNTIFS($H$20:$I$229,"Ｂ",$Z$20:$AA$229,A250)</f>
        <v>0</v>
      </c>
      <c r="N250" s="283"/>
      <c r="O250" s="162"/>
      <c r="P250" s="162"/>
      <c r="Q250" s="162"/>
      <c r="R250" s="162"/>
      <c r="S250" s="162"/>
      <c r="T250" s="162"/>
      <c r="U250" s="162"/>
      <c r="W250" s="163"/>
      <c r="X250" s="163"/>
      <c r="Y250" s="159"/>
      <c r="Z250" s="159"/>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V250" s="140"/>
      <c r="AW250" s="140"/>
    </row>
    <row r="251" spans="1:53" s="139" customFormat="1" ht="27" customHeight="1" thickBot="1">
      <c r="A251" s="166" t="s">
        <v>45</v>
      </c>
      <c r="B251" s="279" t="s">
        <v>13</v>
      </c>
      <c r="C251" s="280"/>
      <c r="D251" s="280"/>
      <c r="E251" s="280"/>
      <c r="F251" s="280"/>
      <c r="G251" s="280"/>
      <c r="H251" s="280"/>
      <c r="I251" s="280"/>
      <c r="J251" s="280"/>
      <c r="K251" s="280"/>
      <c r="L251" s="281"/>
      <c r="M251" s="169">
        <f t="shared" si="4"/>
        <v>0</v>
      </c>
      <c r="N251" s="284"/>
      <c r="O251" s="162"/>
      <c r="P251" s="162"/>
      <c r="Q251" s="162"/>
      <c r="R251" s="162"/>
      <c r="S251" s="162"/>
      <c r="T251" s="162"/>
      <c r="U251" s="162"/>
      <c r="W251" s="163"/>
      <c r="X251" s="163"/>
      <c r="Y251" s="159"/>
      <c r="Z251" s="159"/>
      <c r="AA251" s="141"/>
      <c r="AB251" s="141"/>
      <c r="AC251" s="141"/>
      <c r="AD251" s="141"/>
      <c r="AE251" s="141"/>
      <c r="AF251" s="141"/>
      <c r="AG251" s="141"/>
      <c r="AH251" s="141"/>
      <c r="AI251" s="141"/>
      <c r="AJ251" s="141"/>
      <c r="AK251" s="141"/>
      <c r="AL251" s="141"/>
      <c r="AM251" s="141"/>
      <c r="AN251" s="141"/>
      <c r="AO251" s="141"/>
      <c r="AP251" s="141"/>
      <c r="AQ251" s="141"/>
      <c r="AR251" s="141"/>
      <c r="AS251" s="141"/>
      <c r="AT251" s="141"/>
      <c r="AV251" s="140"/>
      <c r="AW251" s="140"/>
    </row>
    <row r="252" spans="1:53" s="139" customFormat="1" ht="27" customHeight="1">
      <c r="A252" s="160" t="s">
        <v>25</v>
      </c>
      <c r="B252" s="258" t="s">
        <v>14</v>
      </c>
      <c r="C252" s="259"/>
      <c r="D252" s="259"/>
      <c r="E252" s="259"/>
      <c r="F252" s="259"/>
      <c r="G252" s="259"/>
      <c r="H252" s="259"/>
      <c r="I252" s="259"/>
      <c r="J252" s="259"/>
      <c r="K252" s="259"/>
      <c r="L252" s="260"/>
      <c r="M252" s="161">
        <f t="shared" si="4"/>
        <v>0</v>
      </c>
      <c r="N252" s="255">
        <f>SUM(M252:M253)</f>
        <v>0</v>
      </c>
      <c r="O252" s="162"/>
      <c r="P252" s="162"/>
      <c r="Q252" s="162"/>
      <c r="R252" s="162"/>
      <c r="S252" s="162"/>
      <c r="T252" s="162"/>
      <c r="U252" s="162"/>
      <c r="W252" s="163"/>
      <c r="X252" s="163"/>
      <c r="Y252" s="159"/>
      <c r="Z252" s="159"/>
      <c r="AA252" s="141"/>
      <c r="AB252" s="141"/>
      <c r="AC252" s="141"/>
      <c r="AD252" s="141"/>
      <c r="AE252" s="141"/>
      <c r="AF252" s="141"/>
      <c r="AG252" s="141"/>
      <c r="AH252" s="141"/>
      <c r="AI252" s="141"/>
      <c r="AJ252" s="141"/>
      <c r="AK252" s="141"/>
      <c r="AL252" s="141"/>
      <c r="AM252" s="141"/>
      <c r="AN252" s="141"/>
      <c r="AO252" s="141"/>
      <c r="AP252" s="141"/>
      <c r="AQ252" s="141"/>
      <c r="AR252" s="141"/>
      <c r="AS252" s="141"/>
      <c r="AT252" s="141"/>
      <c r="AV252" s="140"/>
      <c r="AW252" s="140"/>
    </row>
    <row r="253" spans="1:53" s="139" customFormat="1" ht="27" customHeight="1" thickBot="1">
      <c r="A253" s="168" t="s">
        <v>26</v>
      </c>
      <c r="B253" s="270" t="s">
        <v>15</v>
      </c>
      <c r="C253" s="271"/>
      <c r="D253" s="271"/>
      <c r="E253" s="271"/>
      <c r="F253" s="271"/>
      <c r="G253" s="271"/>
      <c r="H253" s="271"/>
      <c r="I253" s="271"/>
      <c r="J253" s="271"/>
      <c r="K253" s="271"/>
      <c r="L253" s="272"/>
      <c r="M253" s="169">
        <f t="shared" si="4"/>
        <v>0</v>
      </c>
      <c r="N253" s="257"/>
      <c r="O253" s="162"/>
      <c r="P253" s="162"/>
      <c r="Q253" s="162"/>
      <c r="R253" s="162"/>
      <c r="S253" s="162"/>
      <c r="T253" s="162"/>
      <c r="U253" s="162"/>
      <c r="W253" s="163"/>
      <c r="X253" s="163"/>
      <c r="Y253" s="159"/>
      <c r="Z253" s="159"/>
      <c r="AA253" s="141"/>
      <c r="AB253" s="141"/>
      <c r="AC253" s="141"/>
      <c r="AD253" s="141"/>
      <c r="AE253" s="141"/>
      <c r="AF253" s="141"/>
      <c r="AG253" s="141"/>
      <c r="AH253" s="141"/>
      <c r="AI253" s="141"/>
      <c r="AJ253" s="141"/>
      <c r="AK253" s="141"/>
      <c r="AL253" s="141"/>
      <c r="AM253" s="141"/>
      <c r="AN253" s="141"/>
      <c r="AO253" s="141"/>
      <c r="AP253" s="141"/>
      <c r="AQ253" s="141"/>
      <c r="AR253" s="141"/>
      <c r="AS253" s="141"/>
      <c r="AT253" s="141"/>
      <c r="AV253" s="140"/>
      <c r="AW253" s="140"/>
    </row>
    <row r="254" spans="1:53" s="139" customFormat="1" ht="27" customHeight="1">
      <c r="A254" s="160" t="s">
        <v>210</v>
      </c>
      <c r="B254" s="258" t="s">
        <v>264</v>
      </c>
      <c r="C254" s="259"/>
      <c r="D254" s="259"/>
      <c r="E254" s="259"/>
      <c r="F254" s="259"/>
      <c r="G254" s="259"/>
      <c r="H254" s="259"/>
      <c r="I254" s="259"/>
      <c r="J254" s="259"/>
      <c r="K254" s="259"/>
      <c r="L254" s="260"/>
      <c r="M254" s="161">
        <f t="shared" si="4"/>
        <v>0</v>
      </c>
      <c r="N254" s="255">
        <f>SUM(M254:M257)</f>
        <v>0</v>
      </c>
      <c r="O254" s="162"/>
      <c r="P254" s="162"/>
      <c r="Q254" s="162"/>
      <c r="R254" s="162"/>
      <c r="S254" s="162"/>
      <c r="T254" s="162"/>
      <c r="U254" s="162"/>
      <c r="W254" s="163"/>
      <c r="X254" s="163"/>
      <c r="Y254" s="159"/>
      <c r="Z254" s="159"/>
      <c r="AA254" s="141"/>
      <c r="AB254" s="141"/>
      <c r="AC254" s="141"/>
      <c r="AD254" s="141"/>
      <c r="AE254" s="141"/>
      <c r="AF254" s="141"/>
      <c r="AG254" s="141"/>
      <c r="AH254" s="141"/>
      <c r="AI254" s="141"/>
      <c r="AJ254" s="141"/>
      <c r="AK254" s="141"/>
      <c r="AL254" s="141"/>
      <c r="AM254" s="141"/>
      <c r="AN254" s="141"/>
      <c r="AO254" s="141"/>
      <c r="AP254" s="141"/>
      <c r="AQ254" s="141"/>
      <c r="AR254" s="141"/>
      <c r="AS254" s="141"/>
      <c r="AT254" s="141"/>
      <c r="AV254" s="140"/>
      <c r="AW254" s="140"/>
    </row>
    <row r="255" spans="1:53" s="139" customFormat="1" ht="27" customHeight="1">
      <c r="A255" s="171" t="s">
        <v>27</v>
      </c>
      <c r="B255" s="276" t="s">
        <v>16</v>
      </c>
      <c r="C255" s="277"/>
      <c r="D255" s="277"/>
      <c r="E255" s="277"/>
      <c r="F255" s="277"/>
      <c r="G255" s="277"/>
      <c r="H255" s="277"/>
      <c r="I255" s="277"/>
      <c r="J255" s="277"/>
      <c r="K255" s="277"/>
      <c r="L255" s="278"/>
      <c r="M255" s="170">
        <f t="shared" si="4"/>
        <v>0</v>
      </c>
      <c r="N255" s="256"/>
      <c r="O255" s="162"/>
      <c r="P255" s="162"/>
      <c r="Q255" s="162"/>
      <c r="R255" s="162"/>
      <c r="S255" s="162"/>
      <c r="T255" s="162"/>
      <c r="U255" s="162"/>
      <c r="W255" s="163"/>
      <c r="X255" s="163"/>
      <c r="Y255" s="159"/>
      <c r="Z255" s="159"/>
      <c r="AA255" s="141"/>
      <c r="AB255" s="141"/>
      <c r="AC255" s="141"/>
      <c r="AD255" s="141"/>
      <c r="AE255" s="141"/>
      <c r="AF255" s="141"/>
      <c r="AG255" s="141"/>
      <c r="AH255" s="141"/>
      <c r="AI255" s="141"/>
      <c r="AJ255" s="141"/>
      <c r="AK255" s="141"/>
      <c r="AL255" s="141"/>
      <c r="AM255" s="141"/>
      <c r="AN255" s="141"/>
      <c r="AO255" s="141"/>
      <c r="AP255" s="141"/>
      <c r="AQ255" s="141"/>
      <c r="AR255" s="141"/>
      <c r="AS255" s="141"/>
      <c r="AT255" s="141"/>
      <c r="AV255" s="140"/>
      <c r="AW255" s="140"/>
    </row>
    <row r="256" spans="1:53" s="139" customFormat="1" ht="27" customHeight="1">
      <c r="A256" s="164" t="s">
        <v>46</v>
      </c>
      <c r="B256" s="267" t="s">
        <v>212</v>
      </c>
      <c r="C256" s="268"/>
      <c r="D256" s="268"/>
      <c r="E256" s="268"/>
      <c r="F256" s="268"/>
      <c r="G256" s="268"/>
      <c r="H256" s="268"/>
      <c r="I256" s="268"/>
      <c r="J256" s="268"/>
      <c r="K256" s="268"/>
      <c r="L256" s="269"/>
      <c r="M256" s="165">
        <f t="shared" si="4"/>
        <v>0</v>
      </c>
      <c r="N256" s="256"/>
      <c r="O256" s="162"/>
      <c r="P256" s="162"/>
      <c r="Q256" s="162"/>
      <c r="R256" s="162"/>
      <c r="S256" s="162"/>
      <c r="T256" s="162"/>
      <c r="U256" s="162"/>
      <c r="W256" s="163"/>
      <c r="X256" s="163"/>
      <c r="Y256" s="159"/>
      <c r="Z256" s="159"/>
      <c r="AA256" s="141"/>
      <c r="AB256" s="141"/>
      <c r="AC256" s="141"/>
      <c r="AD256" s="141"/>
      <c r="AE256" s="141"/>
      <c r="AF256" s="141"/>
      <c r="AG256" s="141"/>
      <c r="AH256" s="141"/>
      <c r="AI256" s="141"/>
      <c r="AJ256" s="141"/>
      <c r="AK256" s="141"/>
      <c r="AL256" s="141"/>
      <c r="AM256" s="141"/>
      <c r="AN256" s="141"/>
      <c r="AO256" s="141"/>
      <c r="AP256" s="141"/>
      <c r="AQ256" s="141"/>
      <c r="AR256" s="141"/>
      <c r="AS256" s="141"/>
      <c r="AT256" s="141"/>
      <c r="AV256" s="140"/>
      <c r="AW256" s="140"/>
    </row>
    <row r="257" spans="1:49" s="139" customFormat="1" ht="27" customHeight="1" thickBot="1">
      <c r="A257" s="168" t="s">
        <v>267</v>
      </c>
      <c r="B257" s="270" t="s">
        <v>213</v>
      </c>
      <c r="C257" s="271"/>
      <c r="D257" s="271"/>
      <c r="E257" s="271"/>
      <c r="F257" s="271"/>
      <c r="G257" s="271"/>
      <c r="H257" s="271"/>
      <c r="I257" s="271"/>
      <c r="J257" s="271"/>
      <c r="K257" s="271"/>
      <c r="L257" s="272"/>
      <c r="M257" s="169">
        <f t="shared" si="4"/>
        <v>0</v>
      </c>
      <c r="N257" s="257"/>
      <c r="O257" s="162"/>
      <c r="P257" s="162"/>
      <c r="Q257" s="162"/>
      <c r="R257" s="162"/>
      <c r="S257" s="162"/>
      <c r="T257" s="162"/>
      <c r="U257" s="162"/>
      <c r="W257" s="163"/>
      <c r="X257" s="163"/>
      <c r="Y257" s="159"/>
      <c r="Z257" s="159"/>
      <c r="AA257" s="141"/>
      <c r="AB257" s="141"/>
      <c r="AC257" s="141"/>
      <c r="AD257" s="141"/>
      <c r="AE257" s="141"/>
      <c r="AF257" s="141"/>
      <c r="AG257" s="141"/>
      <c r="AH257" s="141"/>
      <c r="AI257" s="141"/>
      <c r="AJ257" s="141"/>
      <c r="AK257" s="141"/>
      <c r="AL257" s="141"/>
      <c r="AM257" s="141"/>
      <c r="AN257" s="141"/>
      <c r="AO257" s="141"/>
      <c r="AP257" s="141"/>
      <c r="AQ257" s="141"/>
      <c r="AR257" s="141"/>
      <c r="AS257" s="141"/>
      <c r="AT257" s="141"/>
      <c r="AV257" s="140"/>
      <c r="AW257" s="140"/>
    </row>
    <row r="258" spans="1:49" s="139" customFormat="1" ht="27" customHeight="1">
      <c r="A258" s="160" t="s">
        <v>214</v>
      </c>
      <c r="B258" s="258" t="s">
        <v>258</v>
      </c>
      <c r="C258" s="259"/>
      <c r="D258" s="259"/>
      <c r="E258" s="259"/>
      <c r="F258" s="259"/>
      <c r="G258" s="259"/>
      <c r="H258" s="259"/>
      <c r="I258" s="259"/>
      <c r="J258" s="259"/>
      <c r="K258" s="259"/>
      <c r="L258" s="260"/>
      <c r="M258" s="161">
        <f t="shared" si="4"/>
        <v>0</v>
      </c>
      <c r="N258" s="255">
        <f>SUM(M258:M261)</f>
        <v>0</v>
      </c>
      <c r="O258" s="162"/>
      <c r="P258" s="162"/>
      <c r="Q258" s="162"/>
      <c r="R258" s="162"/>
      <c r="S258" s="162"/>
      <c r="T258" s="162"/>
      <c r="U258" s="162"/>
      <c r="W258" s="163"/>
      <c r="X258" s="163"/>
      <c r="Y258" s="159"/>
      <c r="Z258" s="159"/>
      <c r="AA258" s="141"/>
      <c r="AB258" s="141"/>
      <c r="AC258" s="141"/>
      <c r="AD258" s="141"/>
      <c r="AE258" s="141"/>
      <c r="AF258" s="141"/>
      <c r="AG258" s="141"/>
      <c r="AH258" s="141"/>
      <c r="AI258" s="141"/>
      <c r="AJ258" s="141"/>
      <c r="AK258" s="141"/>
      <c r="AL258" s="141"/>
      <c r="AM258" s="141"/>
      <c r="AN258" s="141"/>
      <c r="AO258" s="141"/>
      <c r="AP258" s="141"/>
      <c r="AQ258" s="141"/>
      <c r="AR258" s="141"/>
      <c r="AS258" s="141"/>
      <c r="AT258" s="141"/>
      <c r="AV258" s="140"/>
      <c r="AW258" s="140"/>
    </row>
    <row r="259" spans="1:49" s="139" customFormat="1" ht="27" customHeight="1">
      <c r="A259" s="164" t="s">
        <v>216</v>
      </c>
      <c r="B259" s="267" t="s">
        <v>270</v>
      </c>
      <c r="C259" s="268"/>
      <c r="D259" s="268"/>
      <c r="E259" s="268"/>
      <c r="F259" s="268"/>
      <c r="G259" s="268"/>
      <c r="H259" s="268"/>
      <c r="I259" s="268"/>
      <c r="J259" s="268"/>
      <c r="K259" s="268"/>
      <c r="L259" s="269"/>
      <c r="M259" s="165">
        <f t="shared" si="4"/>
        <v>0</v>
      </c>
      <c r="N259" s="256"/>
      <c r="O259" s="162"/>
      <c r="P259" s="162"/>
      <c r="Q259" s="162"/>
      <c r="R259" s="162"/>
      <c r="S259" s="162"/>
      <c r="T259" s="162"/>
      <c r="U259" s="162"/>
      <c r="W259" s="163"/>
      <c r="X259" s="163"/>
      <c r="Y259" s="159"/>
      <c r="Z259" s="159"/>
      <c r="AA259" s="141"/>
      <c r="AB259" s="141"/>
      <c r="AC259" s="141"/>
      <c r="AD259" s="141"/>
      <c r="AE259" s="141"/>
      <c r="AF259" s="141"/>
      <c r="AG259" s="141"/>
      <c r="AH259" s="141"/>
      <c r="AI259" s="141"/>
      <c r="AJ259" s="141"/>
      <c r="AK259" s="141"/>
      <c r="AL259" s="141"/>
      <c r="AM259" s="141"/>
      <c r="AN259" s="141"/>
      <c r="AO259" s="141"/>
      <c r="AP259" s="141"/>
      <c r="AQ259" s="141"/>
      <c r="AR259" s="141"/>
      <c r="AS259" s="141"/>
      <c r="AT259" s="141"/>
      <c r="AV259" s="140"/>
      <c r="AW259" s="140"/>
    </row>
    <row r="260" spans="1:49" s="139" customFormat="1" ht="27" customHeight="1">
      <c r="A260" s="171" t="s">
        <v>29</v>
      </c>
      <c r="B260" s="276" t="s">
        <v>271</v>
      </c>
      <c r="C260" s="277"/>
      <c r="D260" s="277"/>
      <c r="E260" s="277"/>
      <c r="F260" s="277"/>
      <c r="G260" s="277"/>
      <c r="H260" s="277"/>
      <c r="I260" s="277"/>
      <c r="J260" s="277"/>
      <c r="K260" s="277"/>
      <c r="L260" s="278"/>
      <c r="M260" s="170">
        <f t="shared" si="4"/>
        <v>0</v>
      </c>
      <c r="N260" s="256"/>
      <c r="O260" s="162"/>
      <c r="P260" s="139" t="s">
        <v>84</v>
      </c>
      <c r="Q260" s="162"/>
      <c r="R260" s="162"/>
      <c r="S260" s="162"/>
      <c r="T260" s="162"/>
      <c r="U260" s="162"/>
      <c r="W260" s="163"/>
      <c r="X260" s="163"/>
      <c r="Y260" s="159"/>
      <c r="Z260" s="159"/>
      <c r="AA260" s="141"/>
      <c r="AB260" s="141"/>
      <c r="AC260" s="141"/>
      <c r="AD260" s="141"/>
      <c r="AE260" s="141"/>
      <c r="AF260" s="141"/>
      <c r="AG260" s="141"/>
      <c r="AH260" s="141"/>
      <c r="AI260" s="141"/>
      <c r="AJ260" s="141"/>
      <c r="AK260" s="141"/>
      <c r="AL260" s="141"/>
      <c r="AM260" s="141"/>
      <c r="AN260" s="141"/>
      <c r="AO260" s="141"/>
      <c r="AP260" s="141"/>
      <c r="AQ260" s="141"/>
      <c r="AR260" s="141"/>
      <c r="AS260" s="141"/>
      <c r="AT260" s="141"/>
      <c r="AV260" s="140"/>
      <c r="AW260" s="140"/>
    </row>
    <row r="261" spans="1:49" s="139" customFormat="1" ht="27" customHeight="1" thickBot="1">
      <c r="A261" s="168" t="s">
        <v>269</v>
      </c>
      <c r="B261" s="270" t="s">
        <v>18</v>
      </c>
      <c r="C261" s="271"/>
      <c r="D261" s="271"/>
      <c r="E261" s="271"/>
      <c r="F261" s="271"/>
      <c r="G261" s="271"/>
      <c r="H261" s="271"/>
      <c r="I261" s="271"/>
      <c r="J261" s="271"/>
      <c r="K261" s="271"/>
      <c r="L261" s="272"/>
      <c r="M261" s="169">
        <f t="shared" si="4"/>
        <v>0</v>
      </c>
      <c r="N261" s="257"/>
      <c r="O261" s="162"/>
      <c r="P261" s="139" t="s">
        <v>85</v>
      </c>
      <c r="Q261" s="162"/>
      <c r="R261" s="162"/>
      <c r="S261" s="162"/>
      <c r="T261" s="162"/>
      <c r="U261" s="162"/>
      <c r="W261" s="163"/>
      <c r="X261" s="163"/>
      <c r="Y261" s="159"/>
      <c r="Z261" s="159"/>
      <c r="AA261" s="141"/>
      <c r="AB261" s="141"/>
      <c r="AC261" s="141"/>
      <c r="AD261" s="141"/>
      <c r="AE261" s="141"/>
      <c r="AF261" s="141"/>
      <c r="AG261" s="141"/>
      <c r="AH261" s="141"/>
      <c r="AI261" s="141"/>
      <c r="AJ261" s="141"/>
      <c r="AK261" s="141"/>
      <c r="AL261" s="141"/>
      <c r="AM261" s="141"/>
      <c r="AN261" s="141"/>
      <c r="AO261" s="141"/>
      <c r="AP261" s="141"/>
      <c r="AQ261" s="141"/>
      <c r="AR261" s="141"/>
      <c r="AS261" s="141"/>
      <c r="AT261" s="141"/>
      <c r="AV261" s="140"/>
      <c r="AW261" s="140"/>
    </row>
    <row r="262" spans="1:49" s="139" customFormat="1" ht="27" customHeight="1">
      <c r="A262" s="171" t="s">
        <v>219</v>
      </c>
      <c r="B262" s="276" t="s">
        <v>224</v>
      </c>
      <c r="C262" s="277"/>
      <c r="D262" s="277"/>
      <c r="E262" s="277"/>
      <c r="F262" s="277"/>
      <c r="G262" s="277"/>
      <c r="H262" s="277"/>
      <c r="I262" s="277"/>
      <c r="J262" s="277"/>
      <c r="K262" s="277"/>
      <c r="L262" s="278"/>
      <c r="M262" s="170">
        <f t="shared" si="4"/>
        <v>0</v>
      </c>
      <c r="N262" s="255">
        <f>SUM(M262:M263)</f>
        <v>0</v>
      </c>
      <c r="O262" s="162"/>
      <c r="P262" s="139" t="s">
        <v>86</v>
      </c>
      <c r="Q262" s="162"/>
      <c r="R262" s="162"/>
      <c r="S262" s="162"/>
      <c r="T262" s="162"/>
      <c r="U262" s="162"/>
      <c r="W262" s="163"/>
      <c r="X262" s="163"/>
      <c r="Y262" s="159"/>
      <c r="Z262" s="159"/>
      <c r="AA262" s="141"/>
      <c r="AB262" s="141"/>
      <c r="AC262" s="141"/>
      <c r="AD262" s="141"/>
      <c r="AE262" s="141"/>
      <c r="AF262" s="141"/>
      <c r="AG262" s="141"/>
      <c r="AH262" s="141"/>
      <c r="AI262" s="141"/>
      <c r="AJ262" s="141"/>
      <c r="AK262" s="141"/>
      <c r="AL262" s="141"/>
      <c r="AM262" s="141"/>
      <c r="AN262" s="141"/>
      <c r="AO262" s="141"/>
      <c r="AP262" s="141"/>
      <c r="AQ262" s="141"/>
      <c r="AR262" s="141"/>
      <c r="AS262" s="141"/>
      <c r="AT262" s="141"/>
      <c r="AV262" s="140"/>
      <c r="AW262" s="140"/>
    </row>
    <row r="263" spans="1:49" s="139" customFormat="1" ht="27" customHeight="1" thickBot="1">
      <c r="A263" s="168" t="s">
        <v>220</v>
      </c>
      <c r="B263" s="270" t="s">
        <v>226</v>
      </c>
      <c r="C263" s="271"/>
      <c r="D263" s="271"/>
      <c r="E263" s="271"/>
      <c r="F263" s="271"/>
      <c r="G263" s="271"/>
      <c r="H263" s="271"/>
      <c r="I263" s="271"/>
      <c r="J263" s="271"/>
      <c r="K263" s="271"/>
      <c r="L263" s="272"/>
      <c r="M263" s="169">
        <f t="shared" si="4"/>
        <v>0</v>
      </c>
      <c r="N263" s="257"/>
      <c r="O263" s="162"/>
      <c r="P263" s="139" t="s">
        <v>87</v>
      </c>
      <c r="Q263" s="162"/>
      <c r="R263" s="162"/>
      <c r="S263" s="162"/>
      <c r="T263" s="162"/>
      <c r="U263" s="162"/>
      <c r="W263" s="163"/>
      <c r="X263" s="163"/>
      <c r="Y263" s="159"/>
      <c r="Z263" s="159"/>
      <c r="AA263" s="141"/>
      <c r="AB263" s="141"/>
      <c r="AC263" s="141"/>
      <c r="AD263" s="141"/>
      <c r="AE263" s="141"/>
      <c r="AF263" s="141"/>
      <c r="AG263" s="141"/>
      <c r="AH263" s="141"/>
      <c r="AI263" s="141"/>
      <c r="AJ263" s="141"/>
      <c r="AK263" s="141"/>
      <c r="AL263" s="141"/>
      <c r="AM263" s="141"/>
      <c r="AN263" s="141"/>
      <c r="AO263" s="141"/>
      <c r="AP263" s="141"/>
      <c r="AQ263" s="141"/>
      <c r="AR263" s="141"/>
      <c r="AS263" s="141"/>
      <c r="AT263" s="141"/>
      <c r="AV263" s="140"/>
      <c r="AW263" s="140"/>
    </row>
    <row r="264" spans="1:49" ht="27" customHeight="1">
      <c r="A264" s="160" t="s">
        <v>221</v>
      </c>
      <c r="B264" s="258" t="s">
        <v>227</v>
      </c>
      <c r="C264" s="259"/>
      <c r="D264" s="259"/>
      <c r="E264" s="259"/>
      <c r="F264" s="259"/>
      <c r="G264" s="259"/>
      <c r="H264" s="259"/>
      <c r="I264" s="259"/>
      <c r="J264" s="259"/>
      <c r="K264" s="259"/>
      <c r="L264" s="260"/>
      <c r="M264" s="161">
        <f t="shared" si="4"/>
        <v>0</v>
      </c>
      <c r="N264" s="255">
        <f>SUM(M264:M266)</f>
        <v>0</v>
      </c>
      <c r="P264" s="139" t="s">
        <v>278</v>
      </c>
      <c r="Y264" s="172"/>
      <c r="Z264" s="172"/>
      <c r="AA264" s="172"/>
      <c r="AB264" s="172"/>
      <c r="AC264" s="172"/>
      <c r="AD264" s="172"/>
      <c r="AE264" s="172"/>
      <c r="AF264" s="172"/>
      <c r="AG264" s="172"/>
      <c r="AH264" s="172"/>
      <c r="AI264" s="172"/>
      <c r="AJ264" s="172"/>
      <c r="AK264" s="172"/>
      <c r="AL264" s="172"/>
      <c r="AM264" s="172"/>
      <c r="AN264" s="172"/>
      <c r="AO264" s="172"/>
      <c r="AP264" s="172"/>
      <c r="AQ264" s="172"/>
      <c r="AR264" s="141"/>
      <c r="AS264" s="141"/>
      <c r="AT264" s="141"/>
      <c r="AU264" s="139"/>
    </row>
    <row r="265" spans="1:49" ht="27" customHeight="1">
      <c r="A265" s="164" t="s">
        <v>222</v>
      </c>
      <c r="B265" s="267" t="s">
        <v>277</v>
      </c>
      <c r="C265" s="268"/>
      <c r="D265" s="268"/>
      <c r="E265" s="268"/>
      <c r="F265" s="268"/>
      <c r="G265" s="268"/>
      <c r="H265" s="268"/>
      <c r="I265" s="268"/>
      <c r="J265" s="268"/>
      <c r="K265" s="268"/>
      <c r="L265" s="269"/>
      <c r="M265" s="165">
        <f t="shared" si="4"/>
        <v>0</v>
      </c>
      <c r="N265" s="256"/>
      <c r="P265" s="139" t="s">
        <v>249</v>
      </c>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row>
    <row r="266" spans="1:49" ht="27" customHeight="1" thickBot="1">
      <c r="A266" s="246" t="s">
        <v>223</v>
      </c>
      <c r="B266" s="270" t="s">
        <v>228</v>
      </c>
      <c r="C266" s="271"/>
      <c r="D266" s="271"/>
      <c r="E266" s="271"/>
      <c r="F266" s="271"/>
      <c r="G266" s="271"/>
      <c r="H266" s="271"/>
      <c r="I266" s="271"/>
      <c r="J266" s="271"/>
      <c r="K266" s="271"/>
      <c r="L266" s="272"/>
      <c r="M266" s="238">
        <f t="shared" si="4"/>
        <v>0</v>
      </c>
      <c r="N266" s="257"/>
      <c r="Y266" s="172"/>
      <c r="Z266" s="172"/>
      <c r="AA266" s="172"/>
      <c r="AB266" s="172"/>
      <c r="AC266" s="172"/>
      <c r="AD266" s="172"/>
      <c r="AE266" s="172"/>
      <c r="AF266" s="172"/>
      <c r="AG266" s="172"/>
      <c r="AH266" s="172"/>
      <c r="AI266" s="172"/>
      <c r="AJ266" s="172"/>
      <c r="AK266" s="172"/>
      <c r="AL266" s="172"/>
      <c r="AM266" s="172"/>
      <c r="AN266" s="172"/>
      <c r="AO266" s="172"/>
      <c r="AP266" s="172"/>
      <c r="AQ266" s="172"/>
      <c r="AR266" s="172"/>
      <c r="AS266" s="172"/>
      <c r="AT266" s="172"/>
      <c r="AU266" s="172"/>
    </row>
    <row r="267" spans="1:49">
      <c r="Y267" s="172"/>
      <c r="Z267" s="172"/>
      <c r="AA267" s="172"/>
      <c r="AB267" s="172"/>
      <c r="AC267" s="172"/>
      <c r="AD267" s="172"/>
      <c r="AE267" s="172"/>
      <c r="AF267" s="172"/>
      <c r="AG267" s="172"/>
      <c r="AH267" s="172"/>
      <c r="AI267" s="172"/>
      <c r="AJ267" s="172"/>
      <c r="AK267" s="172"/>
      <c r="AL267" s="172"/>
      <c r="AM267" s="172"/>
      <c r="AN267" s="172"/>
      <c r="AO267" s="172"/>
      <c r="AP267" s="172"/>
      <c r="AQ267" s="172"/>
      <c r="AR267" s="172"/>
      <c r="AS267" s="172"/>
      <c r="AT267" s="172"/>
      <c r="AU267" s="172"/>
    </row>
    <row r="268" spans="1:49">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row>
    <row r="269" spans="1:49">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row>
    <row r="270" spans="1:49">
      <c r="Y270" s="172"/>
      <c r="Z270" s="172"/>
      <c r="AA270" s="172"/>
      <c r="AB270" s="172"/>
      <c r="AC270" s="172"/>
      <c r="AD270" s="172"/>
      <c r="AE270" s="172"/>
      <c r="AF270" s="172"/>
      <c r="AG270" s="172"/>
      <c r="AH270" s="172"/>
      <c r="AI270" s="172"/>
      <c r="AJ270" s="172"/>
      <c r="AK270" s="172"/>
      <c r="AL270" s="172"/>
      <c r="AM270" s="172"/>
      <c r="AN270" s="172"/>
      <c r="AO270" s="172"/>
      <c r="AP270" s="172"/>
      <c r="AQ270" s="172"/>
      <c r="AR270" s="172"/>
      <c r="AS270" s="172"/>
      <c r="AT270" s="172"/>
      <c r="AU270" s="172"/>
    </row>
    <row r="271" spans="1:49">
      <c r="Y271" s="172"/>
      <c r="Z271" s="172"/>
      <c r="AA271" s="172"/>
      <c r="AB271" s="172"/>
      <c r="AC271" s="172"/>
      <c r="AD271" s="172"/>
      <c r="AE271" s="172"/>
      <c r="AF271" s="172"/>
      <c r="AG271" s="172"/>
      <c r="AH271" s="172"/>
      <c r="AI271" s="172"/>
      <c r="AJ271" s="172"/>
      <c r="AK271" s="172"/>
      <c r="AL271" s="172"/>
      <c r="AM271" s="172"/>
      <c r="AN271" s="172"/>
      <c r="AO271" s="172"/>
      <c r="AP271" s="172"/>
      <c r="AQ271" s="172"/>
      <c r="AR271" s="172"/>
      <c r="AS271" s="172"/>
      <c r="AT271" s="172"/>
      <c r="AU271" s="172"/>
    </row>
    <row r="272" spans="1:49">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row>
    <row r="273" spans="25:47">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row>
    <row r="274" spans="25:47">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row>
    <row r="275" spans="25:47">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row>
    <row r="276" spans="25:47">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row>
    <row r="277" spans="25:47">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row>
    <row r="278" spans="25:47">
      <c r="AR278" s="172"/>
      <c r="AS278" s="172"/>
      <c r="AT278" s="172"/>
      <c r="AU278" s="172"/>
    </row>
  </sheetData>
  <sheetProtection algorithmName="SHA-512" hashValue="WlswOhqdVNee+mfNarXs82N8steFLuGIsO/C2j2vS4ZsALCk65OC+AwZsyVXGGGT+gVG2m9+lMY8N8xtsSl0Bg==" saltValue="qLEZzyWPKh7UeoBMN+Cn9Q==" spinCount="100000" sheet="1" selectLockedCells="1"/>
  <mergeCells count="1450">
    <mergeCell ref="B3:E3"/>
    <mergeCell ref="F3:J3"/>
    <mergeCell ref="K3:O3"/>
    <mergeCell ref="B4:E4"/>
    <mergeCell ref="F4:J4"/>
    <mergeCell ref="K4:O4"/>
    <mergeCell ref="B5:E5"/>
    <mergeCell ref="F5:J5"/>
    <mergeCell ref="K5:O5"/>
    <mergeCell ref="B6:E6"/>
    <mergeCell ref="F6:J6"/>
    <mergeCell ref="K6:O6"/>
    <mergeCell ref="A247:N247"/>
    <mergeCell ref="B248:L248"/>
    <mergeCell ref="N248:N251"/>
    <mergeCell ref="B249:L249"/>
    <mergeCell ref="B250:L250"/>
    <mergeCell ref="B251:L251"/>
    <mergeCell ref="B245:D245"/>
    <mergeCell ref="E245:G245"/>
    <mergeCell ref="H245:J245"/>
    <mergeCell ref="K245:M245"/>
    <mergeCell ref="N245:P245"/>
    <mergeCell ref="B235:I235"/>
    <mergeCell ref="J235:Q235"/>
    <mergeCell ref="E228:G228"/>
    <mergeCell ref="E225:G225"/>
    <mergeCell ref="E222:G222"/>
    <mergeCell ref="E219:G219"/>
    <mergeCell ref="E216:G216"/>
    <mergeCell ref="E213:G213"/>
    <mergeCell ref="E210:G210"/>
    <mergeCell ref="N252:N253"/>
    <mergeCell ref="N254:N257"/>
    <mergeCell ref="N258:N261"/>
    <mergeCell ref="N262:N263"/>
    <mergeCell ref="B264:L264"/>
    <mergeCell ref="N264:N266"/>
    <mergeCell ref="B265:L265"/>
    <mergeCell ref="B266:L266"/>
    <mergeCell ref="B260:L260"/>
    <mergeCell ref="B261:L261"/>
    <mergeCell ref="B262:L262"/>
    <mergeCell ref="B263:L263"/>
    <mergeCell ref="B252:L252"/>
    <mergeCell ref="B253:L253"/>
    <mergeCell ref="B254:L254"/>
    <mergeCell ref="B255:L255"/>
    <mergeCell ref="B256:L256"/>
    <mergeCell ref="B257:L257"/>
    <mergeCell ref="B258:L258"/>
    <mergeCell ref="B259:L259"/>
    <mergeCell ref="Q245:S245"/>
    <mergeCell ref="T245:V245"/>
    <mergeCell ref="W245:Y245"/>
    <mergeCell ref="W243:Y243"/>
    <mergeCell ref="B244:D244"/>
    <mergeCell ref="E244:G244"/>
    <mergeCell ref="H244:J244"/>
    <mergeCell ref="K244:M244"/>
    <mergeCell ref="N244:P244"/>
    <mergeCell ref="Q244:S244"/>
    <mergeCell ref="T244:V244"/>
    <mergeCell ref="W244:Y244"/>
    <mergeCell ref="T242:V242"/>
    <mergeCell ref="W242:Y242"/>
    <mergeCell ref="B243:D243"/>
    <mergeCell ref="E243:G243"/>
    <mergeCell ref="H243:J243"/>
    <mergeCell ref="K243:M243"/>
    <mergeCell ref="N243:P243"/>
    <mergeCell ref="Q243:S243"/>
    <mergeCell ref="T243:V243"/>
    <mergeCell ref="B242:D242"/>
    <mergeCell ref="E242:G242"/>
    <mergeCell ref="H242:J242"/>
    <mergeCell ref="K242:M242"/>
    <mergeCell ref="N242:P242"/>
    <mergeCell ref="Q242:S242"/>
    <mergeCell ref="T240:V240"/>
    <mergeCell ref="W240:Y240"/>
    <mergeCell ref="B241:D241"/>
    <mergeCell ref="E241:G241"/>
    <mergeCell ref="H241:J241"/>
    <mergeCell ref="K241:M241"/>
    <mergeCell ref="N241:P241"/>
    <mergeCell ref="Q241:S241"/>
    <mergeCell ref="T241:V241"/>
    <mergeCell ref="W241:Y241"/>
    <mergeCell ref="B240:D240"/>
    <mergeCell ref="E240:G240"/>
    <mergeCell ref="H240:J240"/>
    <mergeCell ref="K240:M240"/>
    <mergeCell ref="N240:P240"/>
    <mergeCell ref="Q240:S240"/>
    <mergeCell ref="AD236:AK236"/>
    <mergeCell ref="B237:E237"/>
    <mergeCell ref="F237:I237"/>
    <mergeCell ref="J237:M237"/>
    <mergeCell ref="N237:Q237"/>
    <mergeCell ref="B239:J239"/>
    <mergeCell ref="K239:Y239"/>
    <mergeCell ref="R235:Y237"/>
    <mergeCell ref="AB235:AC235"/>
    <mergeCell ref="AD235:AK235"/>
    <mergeCell ref="B236:E236"/>
    <mergeCell ref="F236:I236"/>
    <mergeCell ref="J236:M236"/>
    <mergeCell ref="N236:Q236"/>
    <mergeCell ref="AB236:AC236"/>
    <mergeCell ref="AB232:AD233"/>
    <mergeCell ref="B234:I234"/>
    <mergeCell ref="J234:Q234"/>
    <mergeCell ref="R234:Y234"/>
    <mergeCell ref="AB234:AC234"/>
    <mergeCell ref="AD234:AK234"/>
    <mergeCell ref="B231:F231"/>
    <mergeCell ref="H231:Y231"/>
    <mergeCell ref="B232:E232"/>
    <mergeCell ref="F232:I232"/>
    <mergeCell ref="J232:M232"/>
    <mergeCell ref="N232:Q232"/>
    <mergeCell ref="R232:U232"/>
    <mergeCell ref="V232:Y232"/>
    <mergeCell ref="E229:G229"/>
    <mergeCell ref="Z229:AA229"/>
    <mergeCell ref="X229:Y229"/>
    <mergeCell ref="L229:W229"/>
    <mergeCell ref="H229:I229"/>
    <mergeCell ref="J229:K229"/>
    <mergeCell ref="Z228:AA228"/>
    <mergeCell ref="X228:Y228"/>
    <mergeCell ref="L228:W228"/>
    <mergeCell ref="H228:I228"/>
    <mergeCell ref="J228:K228"/>
    <mergeCell ref="E227:G227"/>
    <mergeCell ref="Z227:AA227"/>
    <mergeCell ref="X227:Y227"/>
    <mergeCell ref="L227:W227"/>
    <mergeCell ref="H227:I227"/>
    <mergeCell ref="J227:K227"/>
    <mergeCell ref="E226:G226"/>
    <mergeCell ref="Z226:AA226"/>
    <mergeCell ref="X226:Y226"/>
    <mergeCell ref="L226:W226"/>
    <mergeCell ref="H226:I226"/>
    <mergeCell ref="J226:K226"/>
    <mergeCell ref="Z225:AA225"/>
    <mergeCell ref="X225:Y225"/>
    <mergeCell ref="L225:W225"/>
    <mergeCell ref="H225:I225"/>
    <mergeCell ref="J225:K225"/>
    <mergeCell ref="E224:G224"/>
    <mergeCell ref="Z224:AA224"/>
    <mergeCell ref="X224:Y224"/>
    <mergeCell ref="L224:W224"/>
    <mergeCell ref="H224:I224"/>
    <mergeCell ref="J224:K224"/>
    <mergeCell ref="E223:G223"/>
    <mergeCell ref="Z223:AA223"/>
    <mergeCell ref="X223:Y223"/>
    <mergeCell ref="L223:W223"/>
    <mergeCell ref="H223:I223"/>
    <mergeCell ref="J223:K223"/>
    <mergeCell ref="Z222:AA222"/>
    <mergeCell ref="X222:Y222"/>
    <mergeCell ref="L222:W222"/>
    <mergeCell ref="H222:I222"/>
    <mergeCell ref="J222:K222"/>
    <mergeCell ref="E221:G221"/>
    <mergeCell ref="Z221:AA221"/>
    <mergeCell ref="X221:Y221"/>
    <mergeCell ref="L221:W221"/>
    <mergeCell ref="H221:I221"/>
    <mergeCell ref="J221:K221"/>
    <mergeCell ref="E220:G220"/>
    <mergeCell ref="Z220:AA220"/>
    <mergeCell ref="X220:Y220"/>
    <mergeCell ref="L220:W220"/>
    <mergeCell ref="H220:I220"/>
    <mergeCell ref="J220:K220"/>
    <mergeCell ref="Z219:AA219"/>
    <mergeCell ref="X219:Y219"/>
    <mergeCell ref="L219:W219"/>
    <mergeCell ref="H219:I219"/>
    <mergeCell ref="J219:K219"/>
    <mergeCell ref="E218:G218"/>
    <mergeCell ref="Z218:AA218"/>
    <mergeCell ref="X218:Y218"/>
    <mergeCell ref="L218:W218"/>
    <mergeCell ref="H218:I218"/>
    <mergeCell ref="J218:K218"/>
    <mergeCell ref="E217:G217"/>
    <mergeCell ref="Z217:AA217"/>
    <mergeCell ref="X217:Y217"/>
    <mergeCell ref="L217:W217"/>
    <mergeCell ref="H217:I217"/>
    <mergeCell ref="J217:K217"/>
    <mergeCell ref="Z216:AA216"/>
    <mergeCell ref="X216:Y216"/>
    <mergeCell ref="L216:W216"/>
    <mergeCell ref="H216:I216"/>
    <mergeCell ref="J216:K216"/>
    <mergeCell ref="E215:G215"/>
    <mergeCell ref="Z215:AA215"/>
    <mergeCell ref="X215:Y215"/>
    <mergeCell ref="L215:W215"/>
    <mergeCell ref="H215:I215"/>
    <mergeCell ref="J215:K215"/>
    <mergeCell ref="E214:G214"/>
    <mergeCell ref="Z214:AA214"/>
    <mergeCell ref="X214:Y214"/>
    <mergeCell ref="L214:W214"/>
    <mergeCell ref="H214:I214"/>
    <mergeCell ref="J214:K214"/>
    <mergeCell ref="Z213:AA213"/>
    <mergeCell ref="X213:Y213"/>
    <mergeCell ref="L213:W213"/>
    <mergeCell ref="H213:I213"/>
    <mergeCell ref="J213:K213"/>
    <mergeCell ref="E212:G212"/>
    <mergeCell ref="Z212:AA212"/>
    <mergeCell ref="X212:Y212"/>
    <mergeCell ref="L212:W212"/>
    <mergeCell ref="H212:I212"/>
    <mergeCell ref="J212:K212"/>
    <mergeCell ref="E211:G211"/>
    <mergeCell ref="Z211:AA211"/>
    <mergeCell ref="X211:Y211"/>
    <mergeCell ref="L211:W211"/>
    <mergeCell ref="H211:I211"/>
    <mergeCell ref="J211:K211"/>
    <mergeCell ref="Z210:AA210"/>
    <mergeCell ref="X210:Y210"/>
    <mergeCell ref="L210:W210"/>
    <mergeCell ref="H210:I210"/>
    <mergeCell ref="J210:K210"/>
    <mergeCell ref="E209:G209"/>
    <mergeCell ref="Z209:AA209"/>
    <mergeCell ref="X209:Y209"/>
    <mergeCell ref="L209:W209"/>
    <mergeCell ref="H209:I209"/>
    <mergeCell ref="J209:K209"/>
    <mergeCell ref="E208:G208"/>
    <mergeCell ref="Z208:AA208"/>
    <mergeCell ref="X208:Y208"/>
    <mergeCell ref="L208:W208"/>
    <mergeCell ref="H208:I208"/>
    <mergeCell ref="J208:K208"/>
    <mergeCell ref="E207:G207"/>
    <mergeCell ref="Z207:AA207"/>
    <mergeCell ref="X207:Y207"/>
    <mergeCell ref="L207:W207"/>
    <mergeCell ref="H207:I207"/>
    <mergeCell ref="J207:K207"/>
    <mergeCell ref="E206:G206"/>
    <mergeCell ref="Z206:AA206"/>
    <mergeCell ref="X206:Y206"/>
    <mergeCell ref="L206:W206"/>
    <mergeCell ref="H206:I206"/>
    <mergeCell ref="J206:K206"/>
    <mergeCell ref="E205:G205"/>
    <mergeCell ref="Z205:AA205"/>
    <mergeCell ref="X205:Y205"/>
    <mergeCell ref="L205:W205"/>
    <mergeCell ref="H205:I205"/>
    <mergeCell ref="J205:K205"/>
    <mergeCell ref="E204:G204"/>
    <mergeCell ref="Z204:AA204"/>
    <mergeCell ref="X204:Y204"/>
    <mergeCell ref="L204:W204"/>
    <mergeCell ref="H204:I204"/>
    <mergeCell ref="J204:K204"/>
    <mergeCell ref="E203:G203"/>
    <mergeCell ref="Z203:AA203"/>
    <mergeCell ref="X203:Y203"/>
    <mergeCell ref="L203:W203"/>
    <mergeCell ref="H203:I203"/>
    <mergeCell ref="J203:K203"/>
    <mergeCell ref="E202:G202"/>
    <mergeCell ref="Z202:AA202"/>
    <mergeCell ref="X202:Y202"/>
    <mergeCell ref="L202:W202"/>
    <mergeCell ref="H202:I202"/>
    <mergeCell ref="J202:K202"/>
    <mergeCell ref="E201:G201"/>
    <mergeCell ref="Z201:AA201"/>
    <mergeCell ref="X201:Y201"/>
    <mergeCell ref="L201:W201"/>
    <mergeCell ref="H201:I201"/>
    <mergeCell ref="J201:K201"/>
    <mergeCell ref="E200:G200"/>
    <mergeCell ref="Z200:AA200"/>
    <mergeCell ref="X200:Y200"/>
    <mergeCell ref="L200:W200"/>
    <mergeCell ref="H200:I200"/>
    <mergeCell ref="J200:K200"/>
    <mergeCell ref="E199:G199"/>
    <mergeCell ref="Z199:AA199"/>
    <mergeCell ref="X199:Y199"/>
    <mergeCell ref="L199:W199"/>
    <mergeCell ref="H199:I199"/>
    <mergeCell ref="J199:K199"/>
    <mergeCell ref="E198:G198"/>
    <mergeCell ref="Z198:AA198"/>
    <mergeCell ref="X198:Y198"/>
    <mergeCell ref="L198:W198"/>
    <mergeCell ref="H198:I198"/>
    <mergeCell ref="J198:K198"/>
    <mergeCell ref="E197:G197"/>
    <mergeCell ref="Z197:AA197"/>
    <mergeCell ref="X197:Y197"/>
    <mergeCell ref="L197:W197"/>
    <mergeCell ref="H197:I197"/>
    <mergeCell ref="J197:K197"/>
    <mergeCell ref="E196:G196"/>
    <mergeCell ref="Z196:AA196"/>
    <mergeCell ref="X196:Y196"/>
    <mergeCell ref="L196:W196"/>
    <mergeCell ref="H196:I196"/>
    <mergeCell ref="J196:K196"/>
    <mergeCell ref="E195:G195"/>
    <mergeCell ref="Z195:AA195"/>
    <mergeCell ref="X195:Y195"/>
    <mergeCell ref="L195:W195"/>
    <mergeCell ref="H195:I195"/>
    <mergeCell ref="J195:K195"/>
    <mergeCell ref="E194:G194"/>
    <mergeCell ref="Z194:AA194"/>
    <mergeCell ref="X194:Y194"/>
    <mergeCell ref="L194:W194"/>
    <mergeCell ref="H194:I194"/>
    <mergeCell ref="J194:K194"/>
    <mergeCell ref="E193:G193"/>
    <mergeCell ref="Z193:AA193"/>
    <mergeCell ref="X193:Y193"/>
    <mergeCell ref="L193:W193"/>
    <mergeCell ref="H193:I193"/>
    <mergeCell ref="J193:K193"/>
    <mergeCell ref="E192:G192"/>
    <mergeCell ref="Z192:AA192"/>
    <mergeCell ref="X192:Y192"/>
    <mergeCell ref="L192:W192"/>
    <mergeCell ref="H192:I192"/>
    <mergeCell ref="J192:K192"/>
    <mergeCell ref="E191:G191"/>
    <mergeCell ref="Z191:AA191"/>
    <mergeCell ref="X191:Y191"/>
    <mergeCell ref="L191:W191"/>
    <mergeCell ref="H191:I191"/>
    <mergeCell ref="J191:K191"/>
    <mergeCell ref="E190:G190"/>
    <mergeCell ref="Z190:AA190"/>
    <mergeCell ref="X190:Y190"/>
    <mergeCell ref="L190:W190"/>
    <mergeCell ref="H190:I190"/>
    <mergeCell ref="J190:K190"/>
    <mergeCell ref="E189:G189"/>
    <mergeCell ref="Z189:AA189"/>
    <mergeCell ref="X189:Y189"/>
    <mergeCell ref="L189:W189"/>
    <mergeCell ref="H189:I189"/>
    <mergeCell ref="J189:K189"/>
    <mergeCell ref="E188:G188"/>
    <mergeCell ref="Z188:AA188"/>
    <mergeCell ref="X188:Y188"/>
    <mergeCell ref="L188:W188"/>
    <mergeCell ref="H188:I188"/>
    <mergeCell ref="J188:K188"/>
    <mergeCell ref="E187:G187"/>
    <mergeCell ref="Z187:AA187"/>
    <mergeCell ref="X187:Y187"/>
    <mergeCell ref="L187:W187"/>
    <mergeCell ref="H187:I187"/>
    <mergeCell ref="J187:K187"/>
    <mergeCell ref="E186:G186"/>
    <mergeCell ref="Z186:AA186"/>
    <mergeCell ref="X186:Y186"/>
    <mergeCell ref="L186:W186"/>
    <mergeCell ref="H186:I186"/>
    <mergeCell ref="J186:K186"/>
    <mergeCell ref="E185:G185"/>
    <mergeCell ref="Z185:AA185"/>
    <mergeCell ref="X185:Y185"/>
    <mergeCell ref="L185:W185"/>
    <mergeCell ref="H185:I185"/>
    <mergeCell ref="J185:K185"/>
    <mergeCell ref="E184:G184"/>
    <mergeCell ref="Z184:AA184"/>
    <mergeCell ref="X184:Y184"/>
    <mergeCell ref="L184:W184"/>
    <mergeCell ref="H184:I184"/>
    <mergeCell ref="J184:K184"/>
    <mergeCell ref="E183:G183"/>
    <mergeCell ref="Z183:AA183"/>
    <mergeCell ref="X183:Y183"/>
    <mergeCell ref="L183:W183"/>
    <mergeCell ref="H183:I183"/>
    <mergeCell ref="J183:K183"/>
    <mergeCell ref="E182:G182"/>
    <mergeCell ref="Z182:AA182"/>
    <mergeCell ref="X182:Y182"/>
    <mergeCell ref="L182:W182"/>
    <mergeCell ref="H182:I182"/>
    <mergeCell ref="J182:K182"/>
    <mergeCell ref="E181:G181"/>
    <mergeCell ref="Z181:AA181"/>
    <mergeCell ref="X181:Y181"/>
    <mergeCell ref="L181:W181"/>
    <mergeCell ref="H181:I181"/>
    <mergeCell ref="J181:K181"/>
    <mergeCell ref="E180:G180"/>
    <mergeCell ref="Z180:AA180"/>
    <mergeCell ref="X180:Y180"/>
    <mergeCell ref="L180:W180"/>
    <mergeCell ref="H180:I180"/>
    <mergeCell ref="J180:K180"/>
    <mergeCell ref="E179:G179"/>
    <mergeCell ref="Z179:AA179"/>
    <mergeCell ref="X179:Y179"/>
    <mergeCell ref="L179:W179"/>
    <mergeCell ref="H179:I179"/>
    <mergeCell ref="J179:K179"/>
    <mergeCell ref="E178:G178"/>
    <mergeCell ref="Z178:AA178"/>
    <mergeCell ref="X178:Y178"/>
    <mergeCell ref="L178:W178"/>
    <mergeCell ref="H178:I178"/>
    <mergeCell ref="J178:K178"/>
    <mergeCell ref="E177:G177"/>
    <mergeCell ref="Z177:AA177"/>
    <mergeCell ref="X177:Y177"/>
    <mergeCell ref="L177:W177"/>
    <mergeCell ref="H177:I177"/>
    <mergeCell ref="J177:K177"/>
    <mergeCell ref="E176:G176"/>
    <mergeCell ref="Z176:AA176"/>
    <mergeCell ref="X176:Y176"/>
    <mergeCell ref="L176:W176"/>
    <mergeCell ref="H176:I176"/>
    <mergeCell ref="J176:K176"/>
    <mergeCell ref="E175:G175"/>
    <mergeCell ref="Z175:AA175"/>
    <mergeCell ref="X175:Y175"/>
    <mergeCell ref="L175:W175"/>
    <mergeCell ref="H175:I175"/>
    <mergeCell ref="J175:K175"/>
    <mergeCell ref="E174:G174"/>
    <mergeCell ref="Z174:AA174"/>
    <mergeCell ref="X174:Y174"/>
    <mergeCell ref="L174:W174"/>
    <mergeCell ref="H174:I174"/>
    <mergeCell ref="J174:K174"/>
    <mergeCell ref="E173:G173"/>
    <mergeCell ref="Z173:AA173"/>
    <mergeCell ref="X173:Y173"/>
    <mergeCell ref="L173:W173"/>
    <mergeCell ref="H173:I173"/>
    <mergeCell ref="J173:K173"/>
    <mergeCell ref="E172:G172"/>
    <mergeCell ref="Z172:AA172"/>
    <mergeCell ref="X172:Y172"/>
    <mergeCell ref="L172:W172"/>
    <mergeCell ref="H172:I172"/>
    <mergeCell ref="J172:K172"/>
    <mergeCell ref="E171:G171"/>
    <mergeCell ref="Z171:AA171"/>
    <mergeCell ref="X171:Y171"/>
    <mergeCell ref="L171:W171"/>
    <mergeCell ref="H171:I171"/>
    <mergeCell ref="J171:K171"/>
    <mergeCell ref="E170:G170"/>
    <mergeCell ref="Z170:AA170"/>
    <mergeCell ref="X170:Y170"/>
    <mergeCell ref="L170:W170"/>
    <mergeCell ref="H170:I170"/>
    <mergeCell ref="J170:K170"/>
    <mergeCell ref="E169:G169"/>
    <mergeCell ref="Z169:AA169"/>
    <mergeCell ref="X169:Y169"/>
    <mergeCell ref="L169:W169"/>
    <mergeCell ref="H169:I169"/>
    <mergeCell ref="J169:K169"/>
    <mergeCell ref="E168:G168"/>
    <mergeCell ref="Z168:AA168"/>
    <mergeCell ref="X168:Y168"/>
    <mergeCell ref="L168:W168"/>
    <mergeCell ref="H168:I168"/>
    <mergeCell ref="J168:K168"/>
    <mergeCell ref="E167:G167"/>
    <mergeCell ref="Z167:AA167"/>
    <mergeCell ref="X167:Y167"/>
    <mergeCell ref="L167:W167"/>
    <mergeCell ref="H167:I167"/>
    <mergeCell ref="J167:K167"/>
    <mergeCell ref="E166:G166"/>
    <mergeCell ref="Z166:AA166"/>
    <mergeCell ref="X166:Y166"/>
    <mergeCell ref="L166:W166"/>
    <mergeCell ref="H166:I166"/>
    <mergeCell ref="J166:K166"/>
    <mergeCell ref="E165:G165"/>
    <mergeCell ref="Z165:AA165"/>
    <mergeCell ref="X165:Y165"/>
    <mergeCell ref="L165:W165"/>
    <mergeCell ref="H165:I165"/>
    <mergeCell ref="J165:K165"/>
    <mergeCell ref="E164:G164"/>
    <mergeCell ref="Z164:AA164"/>
    <mergeCell ref="X164:Y164"/>
    <mergeCell ref="L164:W164"/>
    <mergeCell ref="H164:I164"/>
    <mergeCell ref="J164:K164"/>
    <mergeCell ref="E163:G163"/>
    <mergeCell ref="Z163:AA163"/>
    <mergeCell ref="X163:Y163"/>
    <mergeCell ref="L163:W163"/>
    <mergeCell ref="H163:I163"/>
    <mergeCell ref="J163:K163"/>
    <mergeCell ref="E162:G162"/>
    <mergeCell ref="Z162:AA162"/>
    <mergeCell ref="X162:Y162"/>
    <mergeCell ref="L162:W162"/>
    <mergeCell ref="H162:I162"/>
    <mergeCell ref="J162:K162"/>
    <mergeCell ref="E161:G161"/>
    <mergeCell ref="Z161:AA161"/>
    <mergeCell ref="X161:Y161"/>
    <mergeCell ref="L161:W161"/>
    <mergeCell ref="H161:I161"/>
    <mergeCell ref="J161:K161"/>
    <mergeCell ref="E160:G160"/>
    <mergeCell ref="Z160:AA160"/>
    <mergeCell ref="X160:Y160"/>
    <mergeCell ref="L160:W160"/>
    <mergeCell ref="H160:I160"/>
    <mergeCell ref="J160:K160"/>
    <mergeCell ref="E159:G159"/>
    <mergeCell ref="Z159:AA159"/>
    <mergeCell ref="X159:Y159"/>
    <mergeCell ref="L159:W159"/>
    <mergeCell ref="H159:I159"/>
    <mergeCell ref="J159:K159"/>
    <mergeCell ref="E158:G158"/>
    <mergeCell ref="Z158:AA158"/>
    <mergeCell ref="X158:Y158"/>
    <mergeCell ref="L158:W158"/>
    <mergeCell ref="H158:I158"/>
    <mergeCell ref="J158:K158"/>
    <mergeCell ref="E157:G157"/>
    <mergeCell ref="Z157:AA157"/>
    <mergeCell ref="X157:Y157"/>
    <mergeCell ref="L157:W157"/>
    <mergeCell ref="H157:I157"/>
    <mergeCell ref="J157:K157"/>
    <mergeCell ref="E156:G156"/>
    <mergeCell ref="Z156:AA156"/>
    <mergeCell ref="X156:Y156"/>
    <mergeCell ref="L156:W156"/>
    <mergeCell ref="H156:I156"/>
    <mergeCell ref="J156:K156"/>
    <mergeCell ref="E155:G155"/>
    <mergeCell ref="Z155:AA155"/>
    <mergeCell ref="X155:Y155"/>
    <mergeCell ref="L155:W155"/>
    <mergeCell ref="H155:I155"/>
    <mergeCell ref="J155:K155"/>
    <mergeCell ref="E154:G154"/>
    <mergeCell ref="Z154:AA154"/>
    <mergeCell ref="X154:Y154"/>
    <mergeCell ref="L154:W154"/>
    <mergeCell ref="H154:I154"/>
    <mergeCell ref="J154:K154"/>
    <mergeCell ref="E153:G153"/>
    <mergeCell ref="Z153:AA153"/>
    <mergeCell ref="X153:Y153"/>
    <mergeCell ref="L153:W153"/>
    <mergeCell ref="H153:I153"/>
    <mergeCell ref="J153:K153"/>
    <mergeCell ref="E152:G152"/>
    <mergeCell ref="Z152:AA152"/>
    <mergeCell ref="X152:Y152"/>
    <mergeCell ref="L152:W152"/>
    <mergeCell ref="H152:I152"/>
    <mergeCell ref="J152:K152"/>
    <mergeCell ref="E151:G151"/>
    <mergeCell ref="Z151:AA151"/>
    <mergeCell ref="X151:Y151"/>
    <mergeCell ref="L151:W151"/>
    <mergeCell ref="H151:I151"/>
    <mergeCell ref="J151:K151"/>
    <mergeCell ref="E150:G150"/>
    <mergeCell ref="Z150:AA150"/>
    <mergeCell ref="X150:Y150"/>
    <mergeCell ref="L150:W150"/>
    <mergeCell ref="H150:I150"/>
    <mergeCell ref="J150:K150"/>
    <mergeCell ref="E149:G149"/>
    <mergeCell ref="Z149:AA149"/>
    <mergeCell ref="X149:Y149"/>
    <mergeCell ref="L149:W149"/>
    <mergeCell ref="H149:I149"/>
    <mergeCell ref="J149:K149"/>
    <mergeCell ref="E148:G148"/>
    <mergeCell ref="Z148:AA148"/>
    <mergeCell ref="X148:Y148"/>
    <mergeCell ref="L148:W148"/>
    <mergeCell ref="H148:I148"/>
    <mergeCell ref="J148:K148"/>
    <mergeCell ref="E147:G147"/>
    <mergeCell ref="Z147:AA147"/>
    <mergeCell ref="X147:Y147"/>
    <mergeCell ref="L147:W147"/>
    <mergeCell ref="H147:I147"/>
    <mergeCell ref="J147:K147"/>
    <mergeCell ref="E146:G146"/>
    <mergeCell ref="Z146:AA146"/>
    <mergeCell ref="X146:Y146"/>
    <mergeCell ref="L146:W146"/>
    <mergeCell ref="H146:I146"/>
    <mergeCell ref="J146:K146"/>
    <mergeCell ref="E145:G145"/>
    <mergeCell ref="Z145:AA145"/>
    <mergeCell ref="X145:Y145"/>
    <mergeCell ref="L145:W145"/>
    <mergeCell ref="H145:I145"/>
    <mergeCell ref="J145:K145"/>
    <mergeCell ref="E144:G144"/>
    <mergeCell ref="Z144:AA144"/>
    <mergeCell ref="X144:Y144"/>
    <mergeCell ref="L144:W144"/>
    <mergeCell ref="H144:I144"/>
    <mergeCell ref="J144:K144"/>
    <mergeCell ref="E143:G143"/>
    <mergeCell ref="Z143:AA143"/>
    <mergeCell ref="X143:Y143"/>
    <mergeCell ref="L143:W143"/>
    <mergeCell ref="H143:I143"/>
    <mergeCell ref="J143:K143"/>
    <mergeCell ref="E142:G142"/>
    <mergeCell ref="Z142:AA142"/>
    <mergeCell ref="X142:Y142"/>
    <mergeCell ref="L142:W142"/>
    <mergeCell ref="H142:I142"/>
    <mergeCell ref="J142:K142"/>
    <mergeCell ref="E141:G141"/>
    <mergeCell ref="Z141:AA141"/>
    <mergeCell ref="X141:Y141"/>
    <mergeCell ref="L141:W141"/>
    <mergeCell ref="H141:I141"/>
    <mergeCell ref="J141:K141"/>
    <mergeCell ref="E140:G140"/>
    <mergeCell ref="Z140:AA140"/>
    <mergeCell ref="X140:Y140"/>
    <mergeCell ref="L140:W140"/>
    <mergeCell ref="H140:I140"/>
    <mergeCell ref="J140:K140"/>
    <mergeCell ref="E139:G139"/>
    <mergeCell ref="Z139:AA139"/>
    <mergeCell ref="X139:Y139"/>
    <mergeCell ref="L139:W139"/>
    <mergeCell ref="H139:I139"/>
    <mergeCell ref="J139:K139"/>
    <mergeCell ref="E138:G138"/>
    <mergeCell ref="Z138:AA138"/>
    <mergeCell ref="X138:Y138"/>
    <mergeCell ref="L138:W138"/>
    <mergeCell ref="H138:I138"/>
    <mergeCell ref="J138:K138"/>
    <mergeCell ref="E137:G137"/>
    <mergeCell ref="Z137:AA137"/>
    <mergeCell ref="X137:Y137"/>
    <mergeCell ref="L137:W137"/>
    <mergeCell ref="H137:I137"/>
    <mergeCell ref="J137:K137"/>
    <mergeCell ref="E136:G136"/>
    <mergeCell ref="Z136:AA136"/>
    <mergeCell ref="X136:Y136"/>
    <mergeCell ref="L136:W136"/>
    <mergeCell ref="H136:I136"/>
    <mergeCell ref="J136:K136"/>
    <mergeCell ref="E135:G135"/>
    <mergeCell ref="Z135:AA135"/>
    <mergeCell ref="X135:Y135"/>
    <mergeCell ref="L135:W135"/>
    <mergeCell ref="H135:I135"/>
    <mergeCell ref="J135:K135"/>
    <mergeCell ref="E134:G134"/>
    <mergeCell ref="Z134:AA134"/>
    <mergeCell ref="X134:Y134"/>
    <mergeCell ref="L134:W134"/>
    <mergeCell ref="H134:I134"/>
    <mergeCell ref="J134:K134"/>
    <mergeCell ref="E133:G133"/>
    <mergeCell ref="Z133:AA133"/>
    <mergeCell ref="X133:Y133"/>
    <mergeCell ref="L133:W133"/>
    <mergeCell ref="H133:I133"/>
    <mergeCell ref="J133:K133"/>
    <mergeCell ref="E132:G132"/>
    <mergeCell ref="Z132:AA132"/>
    <mergeCell ref="X132:Y132"/>
    <mergeCell ref="L132:W132"/>
    <mergeCell ref="H132:I132"/>
    <mergeCell ref="J132:K132"/>
    <mergeCell ref="E131:G131"/>
    <mergeCell ref="Z131:AA131"/>
    <mergeCell ref="X131:Y131"/>
    <mergeCell ref="L131:W131"/>
    <mergeCell ref="H131:I131"/>
    <mergeCell ref="J131:K131"/>
    <mergeCell ref="E130:G130"/>
    <mergeCell ref="Z130:AA130"/>
    <mergeCell ref="X130:Y130"/>
    <mergeCell ref="L130:W130"/>
    <mergeCell ref="H130:I130"/>
    <mergeCell ref="J130:K130"/>
    <mergeCell ref="E129:G129"/>
    <mergeCell ref="Z129:AA129"/>
    <mergeCell ref="X129:Y129"/>
    <mergeCell ref="L129:W129"/>
    <mergeCell ref="H129:I129"/>
    <mergeCell ref="J129:K129"/>
    <mergeCell ref="E128:G128"/>
    <mergeCell ref="Z128:AA128"/>
    <mergeCell ref="X128:Y128"/>
    <mergeCell ref="L128:W128"/>
    <mergeCell ref="H128:I128"/>
    <mergeCell ref="J128:K128"/>
    <mergeCell ref="E127:G127"/>
    <mergeCell ref="Z127:AA127"/>
    <mergeCell ref="X127:Y127"/>
    <mergeCell ref="L127:W127"/>
    <mergeCell ref="H127:I127"/>
    <mergeCell ref="J127:K127"/>
    <mergeCell ref="E126:G126"/>
    <mergeCell ref="Z126:AA126"/>
    <mergeCell ref="X126:Y126"/>
    <mergeCell ref="L126:W126"/>
    <mergeCell ref="H126:I126"/>
    <mergeCell ref="J126:K126"/>
    <mergeCell ref="E125:G125"/>
    <mergeCell ref="Z125:AA125"/>
    <mergeCell ref="X125:Y125"/>
    <mergeCell ref="L125:W125"/>
    <mergeCell ref="H125:I125"/>
    <mergeCell ref="J125:K125"/>
    <mergeCell ref="E124:G124"/>
    <mergeCell ref="Z124:AA124"/>
    <mergeCell ref="X124:Y124"/>
    <mergeCell ref="L124:W124"/>
    <mergeCell ref="H124:I124"/>
    <mergeCell ref="J124:K124"/>
    <mergeCell ref="E123:G123"/>
    <mergeCell ref="Z123:AA123"/>
    <mergeCell ref="X123:Y123"/>
    <mergeCell ref="L123:W123"/>
    <mergeCell ref="H123:I123"/>
    <mergeCell ref="J123:K123"/>
    <mergeCell ref="E122:G122"/>
    <mergeCell ref="Z122:AA122"/>
    <mergeCell ref="X122:Y122"/>
    <mergeCell ref="L122:W122"/>
    <mergeCell ref="H122:I122"/>
    <mergeCell ref="J122:K122"/>
    <mergeCell ref="E121:G121"/>
    <mergeCell ref="Z121:AA121"/>
    <mergeCell ref="X121:Y121"/>
    <mergeCell ref="L121:W121"/>
    <mergeCell ref="H121:I121"/>
    <mergeCell ref="J121:K121"/>
    <mergeCell ref="E120:G120"/>
    <mergeCell ref="Z120:AA120"/>
    <mergeCell ref="X120:Y120"/>
    <mergeCell ref="L120:W120"/>
    <mergeCell ref="H120:I120"/>
    <mergeCell ref="J120:K120"/>
    <mergeCell ref="E119:G119"/>
    <mergeCell ref="Z119:AA119"/>
    <mergeCell ref="X119:Y119"/>
    <mergeCell ref="L119:W119"/>
    <mergeCell ref="H119:I119"/>
    <mergeCell ref="J119:K119"/>
    <mergeCell ref="E118:G118"/>
    <mergeCell ref="Z118:AA118"/>
    <mergeCell ref="X118:Y118"/>
    <mergeCell ref="L118:W118"/>
    <mergeCell ref="H118:I118"/>
    <mergeCell ref="J118:K118"/>
    <mergeCell ref="E117:G117"/>
    <mergeCell ref="Z117:AA117"/>
    <mergeCell ref="X117:Y117"/>
    <mergeCell ref="L117:W117"/>
    <mergeCell ref="H117:I117"/>
    <mergeCell ref="J117:K117"/>
    <mergeCell ref="E116:G116"/>
    <mergeCell ref="Z116:AA116"/>
    <mergeCell ref="X116:Y116"/>
    <mergeCell ref="L116:W116"/>
    <mergeCell ref="H116:I116"/>
    <mergeCell ref="J116:K116"/>
    <mergeCell ref="E115:G115"/>
    <mergeCell ref="Z115:AA115"/>
    <mergeCell ref="X115:Y115"/>
    <mergeCell ref="L115:W115"/>
    <mergeCell ref="H115:I115"/>
    <mergeCell ref="J115:K115"/>
    <mergeCell ref="E114:G114"/>
    <mergeCell ref="Z114:AA114"/>
    <mergeCell ref="X114:Y114"/>
    <mergeCell ref="L114:W114"/>
    <mergeCell ref="H114:I114"/>
    <mergeCell ref="J114:K114"/>
    <mergeCell ref="E113:G113"/>
    <mergeCell ref="Z113:AA113"/>
    <mergeCell ref="X113:Y113"/>
    <mergeCell ref="L113:W113"/>
    <mergeCell ref="H113:I113"/>
    <mergeCell ref="J113:K113"/>
    <mergeCell ref="E112:G112"/>
    <mergeCell ref="Z112:AA112"/>
    <mergeCell ref="X112:Y112"/>
    <mergeCell ref="L112:W112"/>
    <mergeCell ref="H112:I112"/>
    <mergeCell ref="J112:K112"/>
    <mergeCell ref="E111:G111"/>
    <mergeCell ref="Z111:AA111"/>
    <mergeCell ref="X111:Y111"/>
    <mergeCell ref="L111:W111"/>
    <mergeCell ref="H111:I111"/>
    <mergeCell ref="J111:K111"/>
    <mergeCell ref="E110:G110"/>
    <mergeCell ref="Z110:AA110"/>
    <mergeCell ref="X110:Y110"/>
    <mergeCell ref="L110:W110"/>
    <mergeCell ref="H110:I110"/>
    <mergeCell ref="J110:K110"/>
    <mergeCell ref="E109:G109"/>
    <mergeCell ref="Z109:AA109"/>
    <mergeCell ref="X109:Y109"/>
    <mergeCell ref="L109:W109"/>
    <mergeCell ref="H109:I109"/>
    <mergeCell ref="J109:K109"/>
    <mergeCell ref="E108:G108"/>
    <mergeCell ref="Z108:AA108"/>
    <mergeCell ref="X108:Y108"/>
    <mergeCell ref="L108:W108"/>
    <mergeCell ref="H108:I108"/>
    <mergeCell ref="J108:K108"/>
    <mergeCell ref="E107:G107"/>
    <mergeCell ref="Z107:AA107"/>
    <mergeCell ref="X107:Y107"/>
    <mergeCell ref="L107:W107"/>
    <mergeCell ref="H107:I107"/>
    <mergeCell ref="J107:K107"/>
    <mergeCell ref="E106:G106"/>
    <mergeCell ref="Z106:AA106"/>
    <mergeCell ref="X106:Y106"/>
    <mergeCell ref="L106:W106"/>
    <mergeCell ref="H106:I106"/>
    <mergeCell ref="J106:K106"/>
    <mergeCell ref="E105:G105"/>
    <mergeCell ref="Z105:AA105"/>
    <mergeCell ref="X105:Y105"/>
    <mergeCell ref="L105:W105"/>
    <mergeCell ref="H105:I105"/>
    <mergeCell ref="J105:K105"/>
    <mergeCell ref="E104:G104"/>
    <mergeCell ref="Z104:AA104"/>
    <mergeCell ref="X104:Y104"/>
    <mergeCell ref="L104:W104"/>
    <mergeCell ref="H104:I104"/>
    <mergeCell ref="J104:K104"/>
    <mergeCell ref="E103:G103"/>
    <mergeCell ref="Z103:AA103"/>
    <mergeCell ref="X103:Y103"/>
    <mergeCell ref="L103:W103"/>
    <mergeCell ref="H103:I103"/>
    <mergeCell ref="J103:K103"/>
    <mergeCell ref="E102:G102"/>
    <mergeCell ref="Z102:AA102"/>
    <mergeCell ref="X102:Y102"/>
    <mergeCell ref="L102:W102"/>
    <mergeCell ref="H102:I102"/>
    <mergeCell ref="J102:K102"/>
    <mergeCell ref="E101:G101"/>
    <mergeCell ref="Z101:AA101"/>
    <mergeCell ref="X101:Y101"/>
    <mergeCell ref="L101:W101"/>
    <mergeCell ref="H101:I101"/>
    <mergeCell ref="J101:K101"/>
    <mergeCell ref="E100:G100"/>
    <mergeCell ref="Z100:AA100"/>
    <mergeCell ref="X100:Y100"/>
    <mergeCell ref="L100:W100"/>
    <mergeCell ref="H100:I100"/>
    <mergeCell ref="J100:K100"/>
    <mergeCell ref="E99:G99"/>
    <mergeCell ref="Z99:AA99"/>
    <mergeCell ref="X99:Y99"/>
    <mergeCell ref="L99:W99"/>
    <mergeCell ref="H99:I99"/>
    <mergeCell ref="J99:K99"/>
    <mergeCell ref="E98:G98"/>
    <mergeCell ref="Z98:AA98"/>
    <mergeCell ref="X98:Y98"/>
    <mergeCell ref="L98:W98"/>
    <mergeCell ref="H98:I98"/>
    <mergeCell ref="J98:K98"/>
    <mergeCell ref="E97:G97"/>
    <mergeCell ref="Z97:AA97"/>
    <mergeCell ref="X97:Y97"/>
    <mergeCell ref="L97:W97"/>
    <mergeCell ref="H97:I97"/>
    <mergeCell ref="J97:K97"/>
    <mergeCell ref="E96:G96"/>
    <mergeCell ref="Z96:AA96"/>
    <mergeCell ref="X96:Y96"/>
    <mergeCell ref="L96:W96"/>
    <mergeCell ref="H96:I96"/>
    <mergeCell ref="J96:K96"/>
    <mergeCell ref="E95:G95"/>
    <mergeCell ref="Z95:AA95"/>
    <mergeCell ref="X95:Y95"/>
    <mergeCell ref="L95:W95"/>
    <mergeCell ref="H95:I95"/>
    <mergeCell ref="J95:K95"/>
    <mergeCell ref="E94:G94"/>
    <mergeCell ref="Z94:AA94"/>
    <mergeCell ref="X94:Y94"/>
    <mergeCell ref="L94:W94"/>
    <mergeCell ref="H94:I94"/>
    <mergeCell ref="J94:K94"/>
    <mergeCell ref="E93:G93"/>
    <mergeCell ref="Z93:AA93"/>
    <mergeCell ref="X93:Y93"/>
    <mergeCell ref="L93:W93"/>
    <mergeCell ref="H93:I93"/>
    <mergeCell ref="J93:K93"/>
    <mergeCell ref="E92:G92"/>
    <mergeCell ref="Z92:AA92"/>
    <mergeCell ref="X92:Y92"/>
    <mergeCell ref="L92:W92"/>
    <mergeCell ref="H92:I92"/>
    <mergeCell ref="J92:K92"/>
    <mergeCell ref="E91:G91"/>
    <mergeCell ref="Z91:AA91"/>
    <mergeCell ref="X91:Y91"/>
    <mergeCell ref="L91:W91"/>
    <mergeCell ref="H91:I91"/>
    <mergeCell ref="J91:K91"/>
    <mergeCell ref="E90:G90"/>
    <mergeCell ref="Z90:AA90"/>
    <mergeCell ref="X90:Y90"/>
    <mergeCell ref="L90:W90"/>
    <mergeCell ref="H90:I90"/>
    <mergeCell ref="J90:K90"/>
    <mergeCell ref="E89:G89"/>
    <mergeCell ref="Z89:AA89"/>
    <mergeCell ref="X89:Y89"/>
    <mergeCell ref="L89:W89"/>
    <mergeCell ref="H89:I89"/>
    <mergeCell ref="J89:K89"/>
    <mergeCell ref="E88:G88"/>
    <mergeCell ref="Z88:AA88"/>
    <mergeCell ref="X88:Y88"/>
    <mergeCell ref="L88:W88"/>
    <mergeCell ref="H88:I88"/>
    <mergeCell ref="J88:K88"/>
    <mergeCell ref="E87:G87"/>
    <mergeCell ref="Z87:AA87"/>
    <mergeCell ref="X87:Y87"/>
    <mergeCell ref="L87:W87"/>
    <mergeCell ref="H87:I87"/>
    <mergeCell ref="J87:K87"/>
    <mergeCell ref="E86:G86"/>
    <mergeCell ref="Z86:AA86"/>
    <mergeCell ref="X86:Y86"/>
    <mergeCell ref="L86:W86"/>
    <mergeCell ref="H86:I86"/>
    <mergeCell ref="J86:K86"/>
    <mergeCell ref="E85:G85"/>
    <mergeCell ref="Z85:AA85"/>
    <mergeCell ref="X85:Y85"/>
    <mergeCell ref="L85:W85"/>
    <mergeCell ref="H85:I85"/>
    <mergeCell ref="J85:K85"/>
    <mergeCell ref="E84:G84"/>
    <mergeCell ref="Z84:AA84"/>
    <mergeCell ref="X84:Y84"/>
    <mergeCell ref="L84:W84"/>
    <mergeCell ref="H84:I84"/>
    <mergeCell ref="J84:K84"/>
    <mergeCell ref="E83:G83"/>
    <mergeCell ref="Z83:AA83"/>
    <mergeCell ref="X83:Y83"/>
    <mergeCell ref="L83:W83"/>
    <mergeCell ref="H83:I83"/>
    <mergeCell ref="J83:K83"/>
    <mergeCell ref="E82:G82"/>
    <mergeCell ref="Z82:AA82"/>
    <mergeCell ref="X82:Y82"/>
    <mergeCell ref="L82:W82"/>
    <mergeCell ref="H82:I82"/>
    <mergeCell ref="J82:K82"/>
    <mergeCell ref="E81:G81"/>
    <mergeCell ref="Z81:AA81"/>
    <mergeCell ref="X81:Y81"/>
    <mergeCell ref="L81:W81"/>
    <mergeCell ref="H81:I81"/>
    <mergeCell ref="J81:K81"/>
    <mergeCell ref="E80:G80"/>
    <mergeCell ref="Z80:AA80"/>
    <mergeCell ref="X80:Y80"/>
    <mergeCell ref="L80:W80"/>
    <mergeCell ref="H80:I80"/>
    <mergeCell ref="J80:K80"/>
    <mergeCell ref="E79:G79"/>
    <mergeCell ref="Z79:AA79"/>
    <mergeCell ref="X79:Y79"/>
    <mergeCell ref="L79:W79"/>
    <mergeCell ref="H79:I79"/>
    <mergeCell ref="J79:K79"/>
    <mergeCell ref="E78:G78"/>
    <mergeCell ref="Z78:AA78"/>
    <mergeCell ref="X78:Y78"/>
    <mergeCell ref="L78:W78"/>
    <mergeCell ref="H78:I78"/>
    <mergeCell ref="J78:K78"/>
    <mergeCell ref="E77:G77"/>
    <mergeCell ref="Z77:AA77"/>
    <mergeCell ref="X77:Y77"/>
    <mergeCell ref="L77:W77"/>
    <mergeCell ref="H77:I77"/>
    <mergeCell ref="J77:K77"/>
    <mergeCell ref="E76:G76"/>
    <mergeCell ref="Z76:AA76"/>
    <mergeCell ref="X76:Y76"/>
    <mergeCell ref="L76:W76"/>
    <mergeCell ref="H76:I76"/>
    <mergeCell ref="J76:K76"/>
    <mergeCell ref="E75:G75"/>
    <mergeCell ref="Z75:AA75"/>
    <mergeCell ref="X75:Y75"/>
    <mergeCell ref="L75:W75"/>
    <mergeCell ref="H75:I75"/>
    <mergeCell ref="J75:K75"/>
    <mergeCell ref="E74:G74"/>
    <mergeCell ref="Z74:AA74"/>
    <mergeCell ref="X74:Y74"/>
    <mergeCell ref="L74:W74"/>
    <mergeCell ref="H74:I74"/>
    <mergeCell ref="J74:K74"/>
    <mergeCell ref="E73:G73"/>
    <mergeCell ref="Z73:AA73"/>
    <mergeCell ref="X73:Y73"/>
    <mergeCell ref="L73:W73"/>
    <mergeCell ref="H73:I73"/>
    <mergeCell ref="J73:K73"/>
    <mergeCell ref="E72:G72"/>
    <mergeCell ref="Z72:AA72"/>
    <mergeCell ref="X72:Y72"/>
    <mergeCell ref="L72:W72"/>
    <mergeCell ref="H72:I72"/>
    <mergeCell ref="J72:K72"/>
    <mergeCell ref="E71:G71"/>
    <mergeCell ref="Z71:AA71"/>
    <mergeCell ref="X71:Y71"/>
    <mergeCell ref="L71:W71"/>
    <mergeCell ref="H71:I71"/>
    <mergeCell ref="J71:K71"/>
    <mergeCell ref="E70:G70"/>
    <mergeCell ref="Z70:AA70"/>
    <mergeCell ref="X70:Y70"/>
    <mergeCell ref="L70:W70"/>
    <mergeCell ref="H70:I70"/>
    <mergeCell ref="J70:K70"/>
    <mergeCell ref="E69:G69"/>
    <mergeCell ref="Z69:AA69"/>
    <mergeCell ref="X69:Y69"/>
    <mergeCell ref="L69:W69"/>
    <mergeCell ref="H69:I69"/>
    <mergeCell ref="J69:K69"/>
    <mergeCell ref="E68:G68"/>
    <mergeCell ref="Z68:AA68"/>
    <mergeCell ref="X68:Y68"/>
    <mergeCell ref="L68:W68"/>
    <mergeCell ref="H68:I68"/>
    <mergeCell ref="J68:K68"/>
    <mergeCell ref="E67:G67"/>
    <mergeCell ref="Z67:AA67"/>
    <mergeCell ref="X67:Y67"/>
    <mergeCell ref="L67:W67"/>
    <mergeCell ref="H67:I67"/>
    <mergeCell ref="J67:K67"/>
    <mergeCell ref="E66:G66"/>
    <mergeCell ref="Z66:AA66"/>
    <mergeCell ref="X66:Y66"/>
    <mergeCell ref="L66:W66"/>
    <mergeCell ref="H66:I66"/>
    <mergeCell ref="J66:K66"/>
    <mergeCell ref="E65:G65"/>
    <mergeCell ref="Z65:AA65"/>
    <mergeCell ref="X65:Y65"/>
    <mergeCell ref="L65:W65"/>
    <mergeCell ref="H65:I65"/>
    <mergeCell ref="J65:K65"/>
    <mergeCell ref="E64:G64"/>
    <mergeCell ref="Z64:AA64"/>
    <mergeCell ref="X64:Y64"/>
    <mergeCell ref="L64:W64"/>
    <mergeCell ref="H64:I64"/>
    <mergeCell ref="J64:K64"/>
    <mergeCell ref="E63:G63"/>
    <mergeCell ref="Z63:AA63"/>
    <mergeCell ref="X63:Y63"/>
    <mergeCell ref="L63:W63"/>
    <mergeCell ref="H63:I63"/>
    <mergeCell ref="J63:K63"/>
    <mergeCell ref="E62:G62"/>
    <mergeCell ref="Z62:AA62"/>
    <mergeCell ref="X62:Y62"/>
    <mergeCell ref="L62:W62"/>
    <mergeCell ref="H62:I62"/>
    <mergeCell ref="J62:K62"/>
    <mergeCell ref="E61:G61"/>
    <mergeCell ref="Z61:AA61"/>
    <mergeCell ref="X61:Y61"/>
    <mergeCell ref="L61:W61"/>
    <mergeCell ref="H61:I61"/>
    <mergeCell ref="J61:K61"/>
    <mergeCell ref="E60:G60"/>
    <mergeCell ref="Z60:AA60"/>
    <mergeCell ref="X60:Y60"/>
    <mergeCell ref="L60:W60"/>
    <mergeCell ref="H60:I60"/>
    <mergeCell ref="J60:K60"/>
    <mergeCell ref="E59:G59"/>
    <mergeCell ref="Z59:AA59"/>
    <mergeCell ref="X59:Y59"/>
    <mergeCell ref="L59:W59"/>
    <mergeCell ref="H59:I59"/>
    <mergeCell ref="J59:K59"/>
    <mergeCell ref="E58:G58"/>
    <mergeCell ref="Z58:AA58"/>
    <mergeCell ref="X58:Y58"/>
    <mergeCell ref="L58:W58"/>
    <mergeCell ref="H58:I58"/>
    <mergeCell ref="J58:K58"/>
    <mergeCell ref="E57:G57"/>
    <mergeCell ref="Z57:AA57"/>
    <mergeCell ref="X57:Y57"/>
    <mergeCell ref="L57:W57"/>
    <mergeCell ref="H57:I57"/>
    <mergeCell ref="J57:K57"/>
    <mergeCell ref="E56:G56"/>
    <mergeCell ref="Z56:AA56"/>
    <mergeCell ref="X56:Y56"/>
    <mergeCell ref="L56:W56"/>
    <mergeCell ref="H56:I56"/>
    <mergeCell ref="J56:K56"/>
    <mergeCell ref="E55:G55"/>
    <mergeCell ref="Z55:AA55"/>
    <mergeCell ref="X55:Y55"/>
    <mergeCell ref="L55:W55"/>
    <mergeCell ref="H55:I55"/>
    <mergeCell ref="J55:K55"/>
    <mergeCell ref="E54:G54"/>
    <mergeCell ref="Z54:AA54"/>
    <mergeCell ref="X54:Y54"/>
    <mergeCell ref="L54:W54"/>
    <mergeCell ref="H54:I54"/>
    <mergeCell ref="J54:K54"/>
    <mergeCell ref="E53:G53"/>
    <mergeCell ref="Z53:AA53"/>
    <mergeCell ref="X53:Y53"/>
    <mergeCell ref="L53:W53"/>
    <mergeCell ref="H53:I53"/>
    <mergeCell ref="J53:K53"/>
    <mergeCell ref="E52:G52"/>
    <mergeCell ref="Z52:AA52"/>
    <mergeCell ref="X52:Y52"/>
    <mergeCell ref="L52:W52"/>
    <mergeCell ref="H52:I52"/>
    <mergeCell ref="J52:K52"/>
    <mergeCell ref="E51:G51"/>
    <mergeCell ref="Z51:AA51"/>
    <mergeCell ref="X51:Y51"/>
    <mergeCell ref="L51:W51"/>
    <mergeCell ref="H51:I51"/>
    <mergeCell ref="J51:K51"/>
    <mergeCell ref="E50:G50"/>
    <mergeCell ref="Z50:AA50"/>
    <mergeCell ref="X50:Y50"/>
    <mergeCell ref="L50:W50"/>
    <mergeCell ref="H50:I50"/>
    <mergeCell ref="J50:K50"/>
    <mergeCell ref="E49:G49"/>
    <mergeCell ref="Z49:AA49"/>
    <mergeCell ref="X49:Y49"/>
    <mergeCell ref="L49:W49"/>
    <mergeCell ref="H49:I49"/>
    <mergeCell ref="J49:K49"/>
    <mergeCell ref="E48:G48"/>
    <mergeCell ref="Z48:AA48"/>
    <mergeCell ref="X48:Y48"/>
    <mergeCell ref="L48:W48"/>
    <mergeCell ref="H48:I48"/>
    <mergeCell ref="J48:K48"/>
    <mergeCell ref="E47:G47"/>
    <mergeCell ref="Z47:AA47"/>
    <mergeCell ref="X47:Y47"/>
    <mergeCell ref="L47:W47"/>
    <mergeCell ref="H47:I47"/>
    <mergeCell ref="J47:K47"/>
    <mergeCell ref="E46:G46"/>
    <mergeCell ref="Z46:AA46"/>
    <mergeCell ref="X46:Y46"/>
    <mergeCell ref="L46:W46"/>
    <mergeCell ref="H46:I46"/>
    <mergeCell ref="J46:K46"/>
    <mergeCell ref="E45:G45"/>
    <mergeCell ref="Z45:AA45"/>
    <mergeCell ref="X45:Y45"/>
    <mergeCell ref="L45:W45"/>
    <mergeCell ref="H45:I45"/>
    <mergeCell ref="J45:K45"/>
    <mergeCell ref="E44:G44"/>
    <mergeCell ref="Z44:AA44"/>
    <mergeCell ref="X44:Y44"/>
    <mergeCell ref="L44:W44"/>
    <mergeCell ref="H44:I44"/>
    <mergeCell ref="J44:K44"/>
    <mergeCell ref="E43:G43"/>
    <mergeCell ref="Z43:AA43"/>
    <mergeCell ref="X43:Y43"/>
    <mergeCell ref="L43:W43"/>
    <mergeCell ref="H43:I43"/>
    <mergeCell ref="J43:K43"/>
    <mergeCell ref="E42:G42"/>
    <mergeCell ref="Z42:AA42"/>
    <mergeCell ref="X42:Y42"/>
    <mergeCell ref="L42:W42"/>
    <mergeCell ref="H42:I42"/>
    <mergeCell ref="J42:K42"/>
    <mergeCell ref="E41:G41"/>
    <mergeCell ref="Z41:AA41"/>
    <mergeCell ref="X41:Y41"/>
    <mergeCell ref="L41:W41"/>
    <mergeCell ref="H41:I41"/>
    <mergeCell ref="J41:K41"/>
    <mergeCell ref="E40:G40"/>
    <mergeCell ref="Z40:AA40"/>
    <mergeCell ref="X40:Y40"/>
    <mergeCell ref="L40:W40"/>
    <mergeCell ref="H40:I40"/>
    <mergeCell ref="J40:K40"/>
    <mergeCell ref="E39:G39"/>
    <mergeCell ref="Z39:AA39"/>
    <mergeCell ref="X39:Y39"/>
    <mergeCell ref="L39:W39"/>
    <mergeCell ref="H39:I39"/>
    <mergeCell ref="J39:K39"/>
    <mergeCell ref="E38:G38"/>
    <mergeCell ref="Z38:AA38"/>
    <mergeCell ref="X38:Y38"/>
    <mergeCell ref="L38:W38"/>
    <mergeCell ref="H38:I38"/>
    <mergeCell ref="J38:K38"/>
    <mergeCell ref="AD34:AF34"/>
    <mergeCell ref="AD35:AF35"/>
    <mergeCell ref="AW35:AX35"/>
    <mergeCell ref="E37:G37"/>
    <mergeCell ref="Z37:AA37"/>
    <mergeCell ref="X37:Y37"/>
    <mergeCell ref="L37:W37"/>
    <mergeCell ref="H37:I37"/>
    <mergeCell ref="J37:K37"/>
    <mergeCell ref="E36:G36"/>
    <mergeCell ref="Z36:AA36"/>
    <mergeCell ref="X36:Y36"/>
    <mergeCell ref="L36:W36"/>
    <mergeCell ref="H36:I36"/>
    <mergeCell ref="J36:K36"/>
    <mergeCell ref="E35:G35"/>
    <mergeCell ref="Z35:AA35"/>
    <mergeCell ref="X35:Y35"/>
    <mergeCell ref="L35:W35"/>
    <mergeCell ref="H35:I35"/>
    <mergeCell ref="J35:K35"/>
    <mergeCell ref="AW37:AX37"/>
    <mergeCell ref="AW36:AX36"/>
    <mergeCell ref="E34:G34"/>
    <mergeCell ref="Z34:AA34"/>
    <mergeCell ref="X34:Y34"/>
    <mergeCell ref="L34:W34"/>
    <mergeCell ref="H34:I34"/>
    <mergeCell ref="J34:K34"/>
    <mergeCell ref="AW34:AX34"/>
    <mergeCell ref="AD31:AF31"/>
    <mergeCell ref="Z31:AA31"/>
    <mergeCell ref="X31:Y31"/>
    <mergeCell ref="L31:W31"/>
    <mergeCell ref="H31:I31"/>
    <mergeCell ref="AW31:AX31"/>
    <mergeCell ref="E32:G32"/>
    <mergeCell ref="Z32:AA32"/>
    <mergeCell ref="X32:Y32"/>
    <mergeCell ref="L32:W32"/>
    <mergeCell ref="H32:I32"/>
    <mergeCell ref="J32:K32"/>
    <mergeCell ref="AD32:AF32"/>
    <mergeCell ref="AW32:AX32"/>
    <mergeCell ref="E31:G31"/>
    <mergeCell ref="J31:K31"/>
    <mergeCell ref="AD33:AF33"/>
    <mergeCell ref="AW33:AX33"/>
    <mergeCell ref="E33:G33"/>
    <mergeCell ref="Z33:AA33"/>
    <mergeCell ref="X33:Y33"/>
    <mergeCell ref="L33:W33"/>
    <mergeCell ref="H33:I33"/>
    <mergeCell ref="J33:K33"/>
    <mergeCell ref="AD29:AF29"/>
    <mergeCell ref="AW29:AX29"/>
    <mergeCell ref="E30:G30"/>
    <mergeCell ref="Z30:AA30"/>
    <mergeCell ref="X30:Y30"/>
    <mergeCell ref="L30:W30"/>
    <mergeCell ref="H30:I30"/>
    <mergeCell ref="J30:K30"/>
    <mergeCell ref="AD30:AF30"/>
    <mergeCell ref="AW30:AX30"/>
    <mergeCell ref="E29:G29"/>
    <mergeCell ref="Z29:AA29"/>
    <mergeCell ref="X29:Y29"/>
    <mergeCell ref="L29:W29"/>
    <mergeCell ref="H29:I29"/>
    <mergeCell ref="J29:K29"/>
    <mergeCell ref="AD27:AF27"/>
    <mergeCell ref="AW27:AX27"/>
    <mergeCell ref="E28:G28"/>
    <mergeCell ref="Z28:AA28"/>
    <mergeCell ref="X28:Y28"/>
    <mergeCell ref="L28:W28"/>
    <mergeCell ref="H28:I28"/>
    <mergeCell ref="J28:K28"/>
    <mergeCell ref="AD28:AF28"/>
    <mergeCell ref="AW28:AX28"/>
    <mergeCell ref="E27:G27"/>
    <mergeCell ref="Z27:AA27"/>
    <mergeCell ref="X27:Y27"/>
    <mergeCell ref="L27:W27"/>
    <mergeCell ref="H27:I27"/>
    <mergeCell ref="J27:K27"/>
    <mergeCell ref="AW25:AX25"/>
    <mergeCell ref="E26:G26"/>
    <mergeCell ref="Z26:AA26"/>
    <mergeCell ref="X26:Y26"/>
    <mergeCell ref="L26:W26"/>
    <mergeCell ref="H26:I26"/>
    <mergeCell ref="J26:K26"/>
    <mergeCell ref="AD26:AF26"/>
    <mergeCell ref="AS27:AU27"/>
    <mergeCell ref="AW26:AX26"/>
    <mergeCell ref="AS26:AU26"/>
    <mergeCell ref="AS24:AU24"/>
    <mergeCell ref="AW24:AX24"/>
    <mergeCell ref="E25:G25"/>
    <mergeCell ref="Z25:AA25"/>
    <mergeCell ref="X25:Y25"/>
    <mergeCell ref="L25:W25"/>
    <mergeCell ref="H25:I25"/>
    <mergeCell ref="J25:K25"/>
    <mergeCell ref="AD25:AF25"/>
    <mergeCell ref="AS25:AU25"/>
    <mergeCell ref="AD23:AF23"/>
    <mergeCell ref="AS23:AU23"/>
    <mergeCell ref="AW23:AX23"/>
    <mergeCell ref="E24:G24"/>
    <mergeCell ref="Z24:AA24"/>
    <mergeCell ref="X24:Y24"/>
    <mergeCell ref="L24:W24"/>
    <mergeCell ref="H24:I24"/>
    <mergeCell ref="J24:K24"/>
    <mergeCell ref="AD24:AF24"/>
    <mergeCell ref="E23:G23"/>
    <mergeCell ref="Z23:AA23"/>
    <mergeCell ref="X23:Y23"/>
    <mergeCell ref="L23:W23"/>
    <mergeCell ref="H23:I23"/>
    <mergeCell ref="J23:K23"/>
    <mergeCell ref="L19:W19"/>
    <mergeCell ref="H19:I19"/>
    <mergeCell ref="J19:K19"/>
    <mergeCell ref="E18:G18"/>
    <mergeCell ref="Z18:AA18"/>
    <mergeCell ref="X18:Y18"/>
    <mergeCell ref="L18:W18"/>
    <mergeCell ref="H18:I18"/>
    <mergeCell ref="AW21:AX21"/>
    <mergeCell ref="E22:G22"/>
    <mergeCell ref="Z22:AA22"/>
    <mergeCell ref="X22:Y22"/>
    <mergeCell ref="L22:W22"/>
    <mergeCell ref="H22:I22"/>
    <mergeCell ref="J22:K22"/>
    <mergeCell ref="AS22:AU22"/>
    <mergeCell ref="AW22:AX22"/>
    <mergeCell ref="AS20:AU20"/>
    <mergeCell ref="AW20:AX20"/>
    <mergeCell ref="E21:G21"/>
    <mergeCell ref="Z21:AA21"/>
    <mergeCell ref="X21:Y21"/>
    <mergeCell ref="L21:W21"/>
    <mergeCell ref="H21:I21"/>
    <mergeCell ref="J21:K21"/>
    <mergeCell ref="AS21:AU21"/>
    <mergeCell ref="AR240:BA240"/>
    <mergeCell ref="AR241:BA241"/>
    <mergeCell ref="AB242:AK242"/>
    <mergeCell ref="AR242:BA242"/>
    <mergeCell ref="AR243:BA243"/>
    <mergeCell ref="AB245:AK245"/>
    <mergeCell ref="Q246:V246"/>
    <mergeCell ref="W246:Y246"/>
    <mergeCell ref="U13:U16"/>
    <mergeCell ref="J18:K18"/>
    <mergeCell ref="B16:D16"/>
    <mergeCell ref="D11:W11"/>
    <mergeCell ref="B13:D13"/>
    <mergeCell ref="E13:Q13"/>
    <mergeCell ref="B14:D14"/>
    <mergeCell ref="E14:Q14"/>
    <mergeCell ref="B15:D15"/>
    <mergeCell ref="E15:Q15"/>
    <mergeCell ref="E16:Q16"/>
    <mergeCell ref="AC21:AG21"/>
    <mergeCell ref="AR19:AU19"/>
    <mergeCell ref="AW19:AX19"/>
    <mergeCell ref="E20:G20"/>
    <mergeCell ref="Z20:AA20"/>
    <mergeCell ref="X20:Y20"/>
    <mergeCell ref="L20:W20"/>
    <mergeCell ref="H20:I20"/>
    <mergeCell ref="J20:K20"/>
    <mergeCell ref="AD22:AF22"/>
    <mergeCell ref="E19:G19"/>
    <mergeCell ref="Z19:AA19"/>
    <mergeCell ref="X19:Y19"/>
  </mergeCells>
  <phoneticPr fontId="2"/>
  <conditionalFormatting sqref="A20:A229">
    <cfRule type="expression" dxfId="215" priority="343" stopIfTrue="1">
      <formula>COUNTIFS($D$20:$D$229,D20,$E$20:$E$229,E20)&gt;1</formula>
    </cfRule>
    <cfRule type="expression" dxfId="214" priority="344" stopIfTrue="1">
      <formula>H20="Ｂ"</formula>
    </cfRule>
  </conditionalFormatting>
  <conditionalFormatting sqref="B20:B229">
    <cfRule type="expression" dxfId="213" priority="345" stopIfTrue="1">
      <formula>COUNTIFS($D$20:$D$229,D20,$E$20:$E$229,E20)&gt;1</formula>
    </cfRule>
    <cfRule type="expression" dxfId="212" priority="346" stopIfTrue="1">
      <formula>H20="Ｂ"</formula>
    </cfRule>
  </conditionalFormatting>
  <conditionalFormatting sqref="B235:I235">
    <cfRule type="expression" dxfId="211" priority="7" stopIfTrue="1">
      <formula>$B$235&gt;150</formula>
    </cfRule>
    <cfRule type="expression" dxfId="210" priority="8" stopIfTrue="1">
      <formula>$B$235&lt;90</formula>
    </cfRule>
  </conditionalFormatting>
  <conditionalFormatting sqref="C20:C229">
    <cfRule type="expression" dxfId="209" priority="347" stopIfTrue="1">
      <formula>COUNTIFS($D$20:$D$229,D20,$E$20:$E$229,E20)&gt;1</formula>
    </cfRule>
    <cfRule type="expression" dxfId="208" priority="348" stopIfTrue="1">
      <formula>H20="Ｂ"</formula>
    </cfRule>
  </conditionalFormatting>
  <conditionalFormatting sqref="D20:D229">
    <cfRule type="expression" dxfId="207" priority="349" stopIfTrue="1">
      <formula>COUNTIFS($D$20:$D$229,D20,$E$20:$E$229,E20)&gt;1</formula>
    </cfRule>
    <cfRule type="expression" dxfId="206" priority="350" stopIfTrue="1">
      <formula>H20="Ｂ"</formula>
    </cfRule>
  </conditionalFormatting>
  <conditionalFormatting sqref="E20:G229">
    <cfRule type="expression" dxfId="205" priority="351" stopIfTrue="1">
      <formula>COUNTIFS($D$20:$D$229,D20,$E$20:$E$229,E20)&gt;1</formula>
    </cfRule>
    <cfRule type="expression" dxfId="204" priority="352" stopIfTrue="1">
      <formula>H20="Ｂ"</formula>
    </cfRule>
  </conditionalFormatting>
  <conditionalFormatting sqref="F232">
    <cfRule type="expression" dxfId="203" priority="4" stopIfTrue="1">
      <formula>$F$232&lt;180</formula>
    </cfRule>
  </conditionalFormatting>
  <conditionalFormatting sqref="F232:I232">
    <cfRule type="expression" dxfId="202" priority="3" stopIfTrue="1">
      <formula>$F$232&gt;180</formula>
    </cfRule>
  </conditionalFormatting>
  <conditionalFormatting sqref="H20:I229">
    <cfRule type="expression" dxfId="201" priority="10" stopIfTrue="1">
      <formula>COUNTIFS($D$20:$D$229,D20,$E$20:$E$229,E20)&gt;1</formula>
    </cfRule>
    <cfRule type="expression" dxfId="200" priority="20" stopIfTrue="1">
      <formula>H20="Ｂ"</formula>
    </cfRule>
  </conditionalFormatting>
  <conditionalFormatting sqref="J20:K229">
    <cfRule type="expression" dxfId="199" priority="361" stopIfTrue="1">
      <formula>COUNTIFS($D$20:$D$229,D20,$E$20:$E$229,E20)&gt;1</formula>
    </cfRule>
    <cfRule type="expression" dxfId="198" priority="362" stopIfTrue="1">
      <formula>H20="Ｂ"</formula>
    </cfRule>
  </conditionalFormatting>
  <conditionalFormatting sqref="J235:Q235">
    <cfRule type="expression" dxfId="197" priority="5" stopIfTrue="1">
      <formula>$J$235&gt;90</formula>
    </cfRule>
    <cfRule type="expression" dxfId="196" priority="6" stopIfTrue="1">
      <formula>$J$235&lt;30</formula>
    </cfRule>
  </conditionalFormatting>
  <conditionalFormatting sqref="L20:O229">
    <cfRule type="expression" dxfId="195" priority="359" stopIfTrue="1">
      <formula>COUNTIFS($D$20:$D$229,D20,$E$20:$E$229,E20)&gt;1</formula>
    </cfRule>
    <cfRule type="expression" dxfId="194" priority="360" stopIfTrue="1">
      <formula>H20="Ｂ"</formula>
    </cfRule>
  </conditionalFormatting>
  <conditionalFormatting sqref="N232">
    <cfRule type="expression" dxfId="193" priority="2" stopIfTrue="1">
      <formula>$N$232&lt;30</formula>
    </cfRule>
  </conditionalFormatting>
  <conditionalFormatting sqref="N232:Q232">
    <cfRule type="expression" dxfId="192" priority="1" stopIfTrue="1">
      <formula>$N$232&gt;30</formula>
    </cfRule>
  </conditionalFormatting>
  <conditionalFormatting sqref="P20:P229 V20:W229 Q37:U229">
    <cfRule type="expression" dxfId="191" priority="357" stopIfTrue="1">
      <formula>COUNTIFS($D$20:$D$229,#REF!,$E$20:$E$229,#REF!)&gt;1</formula>
    </cfRule>
    <cfRule type="expression" dxfId="190" priority="358" stopIfTrue="1">
      <formula>AB20="Ｂ"</formula>
    </cfRule>
  </conditionalFormatting>
  <conditionalFormatting sqref="Q20:U34">
    <cfRule type="expression" dxfId="189" priority="516" stopIfTrue="1">
      <formula>AC22="Ｂ"</formula>
    </cfRule>
  </conditionalFormatting>
  <conditionalFormatting sqref="Q20:U36">
    <cfRule type="expression" dxfId="188" priority="515" stopIfTrue="1">
      <formula>COUNTIFS($D$20:$D$229,#REF!,$E$20:$E$229,#REF!)&gt;1</formula>
    </cfRule>
  </conditionalFormatting>
  <conditionalFormatting sqref="Q35:U36">
    <cfRule type="expression" dxfId="187" priority="518" stopIfTrue="1">
      <formula>#REF!="Ｂ"</formula>
    </cfRule>
  </conditionalFormatting>
  <conditionalFormatting sqref="V232">
    <cfRule type="expression" dxfId="186" priority="32" stopIfTrue="1">
      <formula>V232&lt;&gt;210</formula>
    </cfRule>
  </conditionalFormatting>
  <conditionalFormatting sqref="X20:Y229">
    <cfRule type="expression" dxfId="185" priority="356" stopIfTrue="1">
      <formula>H20="Ｂ"</formula>
    </cfRule>
    <cfRule type="expression" dxfId="184" priority="355" stopIfTrue="1">
      <formula>COUNTIFS($D$20:$D$229,D20,$E$20:$E$229,E20)&gt;1</formula>
    </cfRule>
  </conditionalFormatting>
  <conditionalFormatting sqref="Z20:AA229">
    <cfRule type="expression" dxfId="183" priority="353" stopIfTrue="1">
      <formula>COUNTIFS($D$20:$D$229,D20,$E$20:$E$229,E20)&gt;1</formula>
    </cfRule>
    <cfRule type="expression" dxfId="182" priority="354" stopIfTrue="1">
      <formula>H20="Ｂ"</formula>
    </cfRule>
  </conditionalFormatting>
  <dataValidations count="20">
    <dataValidation allowBlank="1" showErrorMessage="1" prompt="　　　　" sqref="E13:Q13" xr:uid="{00000000-0002-0000-0900-000001000000}"/>
    <dataValidation type="list" allowBlank="1" sqref="L20:W229" xr:uid="{00000000-0002-0000-0900-000003000000}">
      <formula1>$BY$19:$BY$48</formula1>
    </dataValidation>
    <dataValidation type="list" allowBlank="1" showInputMessage="1" sqref="L19:W19" xr:uid="{00000000-0002-0000-0900-000004000000}">
      <formula1>$BY$19:$BY$48</formula1>
    </dataValidation>
    <dataValidation type="list" allowBlank="1" showErrorMessage="1" errorTitle="該当しません" error="▼で選択してください" sqref="H20:I229" xr:uid="{00000000-0002-0000-0900-000006000000}">
      <formula1>"Ａ１,Ａ１実演,Ａ２,Ａ２参観,Ｂ"</formula1>
    </dataValidation>
    <dataValidation allowBlank="1" showErrorMessage="1" promptTitle="例：○○市立○○中学校" prompt="　　　　" sqref="E14:Q14" xr:uid="{00000000-0002-0000-0900-000008000000}"/>
    <dataValidation type="list" allowBlank="1" showInputMessage="1" showErrorMessage="1" sqref="V12:AH12 V10:AH10" xr:uid="{00000000-0002-0000-0900-000009000000}">
      <formula1>#REF!</formula1>
    </dataValidation>
    <dataValidation type="list" allowBlank="1" showErrorMessage="1" errorTitle="該当しません" error="▼で選択してください" sqref="E16:Q16" xr:uid="{00000000-0002-0000-0900-00000A000000}">
      <formula1>方式１</formula1>
    </dataValidation>
    <dataValidation type="list" allowBlank="1" showInputMessage="1" showErrorMessage="1" sqref="C19" xr:uid="{00000000-0002-0000-0900-00000B000000}">
      <formula1>$BR$19:$BR$49</formula1>
    </dataValidation>
    <dataValidation type="list" allowBlank="1" showInputMessage="1" showErrorMessage="1" sqref="B19" xr:uid="{00000000-0002-0000-0900-00000C000000}">
      <formula1>$BR$19:$BR$30</formula1>
    </dataValidation>
    <dataValidation type="list" allowBlank="1" showInputMessage="1" showErrorMessage="1" sqref="Z19" xr:uid="{00000000-0002-0000-0900-00000D000000}">
      <formula1>$AW$19:$AW$34</formula1>
    </dataValidation>
    <dataValidation type="list" allowBlank="1" showInputMessage="1" showErrorMessage="1" sqref="H19" xr:uid="{00000000-0002-0000-0900-00000E000000}">
      <formula1>"Ａ１,Ａ１実演,Ａ２,Ａ２参観"</formula1>
    </dataValidation>
    <dataValidation type="list" allowBlank="1" showErrorMessage="1" sqref="B20:B229" xr:uid="{00000000-0002-0000-0900-00000F000000}">
      <formula1>$BR$19:$BR$30</formula1>
    </dataValidation>
    <dataValidation type="list" allowBlank="1" showErrorMessage="1" sqref="C20:C229" xr:uid="{00000000-0002-0000-0900-000010000000}">
      <formula1>$BR$19:$BR$49</formula1>
    </dataValidation>
    <dataValidation allowBlank="1" showErrorMessage="1" sqref="E15:Q15 AD22:AF35" xr:uid="{00000000-0002-0000-0900-000011000000}"/>
    <dataValidation type="list" allowBlank="1" showErrorMessage="1" errorTitle="該当しません" error="▼で選択してください" sqref="E20:G229" xr:uid="{00000000-0002-0000-0900-000012000000}">
      <formula1>$AS$20:$AS$27</formula1>
    </dataValidation>
    <dataValidation type="list" allowBlank="1" showInputMessage="1" showErrorMessage="1" promptTitle="実施時間の入力" prompt="▼から選択" sqref="E19" xr:uid="{00000000-0002-0000-0900-000013000000}">
      <formula1>$AS$20:$AS$27</formula1>
    </dataValidation>
    <dataValidation type="list" allowBlank="1" showErrorMessage="1" errorTitle="該当しません" error="▼で選択してください" sqref="X20:Y229" xr:uid="{6DE05652-58B9-4CB9-B322-C9ADB7F551CE}">
      <formula1>$BO$19:$BO$24</formula1>
    </dataValidation>
    <dataValidation type="list" allowBlank="1" showErrorMessage="1" errorTitle="該当しません" error="▼で選択してください" prompt="_x000a_" sqref="J20:K229" xr:uid="{00000000-0002-0000-0900-000005000000}">
      <formula1>$AD$22:$AD$35</formula1>
    </dataValidation>
    <dataValidation type="list" allowBlank="1" showInputMessage="1" sqref="J19" xr:uid="{00000000-0002-0000-0900-000007000000}">
      <formula1>$AD$22:$AD$35</formula1>
    </dataValidation>
    <dataValidation type="list" allowBlank="1" showErrorMessage="1" errorTitle="該当しません" error="▼で選択してください" sqref="Z20:AA229" xr:uid="{6A40195D-A916-4395-B7C9-38F2CCBB0D90}">
      <formula1>$AW$19:$AW$37</formula1>
    </dataValidation>
  </dataValidations>
  <printOptions horizontalCentered="1" verticalCentered="1"/>
  <pageMargins left="0.59055118110236227" right="0.59055118110236227" top="0" bottom="0" header="0.19685039370078741" footer="0"/>
  <pageSetup paperSize="9" scale="87" fitToHeight="0" orientation="portrait" r:id="rId1"/>
  <headerFooter alignWithMargins="0">
    <oddHeader>&amp;R&amp;"ＭＳ 明朝,標準"&amp;14№&amp;P</oddHeader>
  </headerFooter>
  <rowBreaks count="10" manualBreakCount="10">
    <brk id="39" max="26" man="1"/>
    <brk id="59" max="26" man="1"/>
    <brk id="79" max="26" man="1"/>
    <brk id="99" max="26" man="1"/>
    <brk id="119" max="26" man="1"/>
    <brk id="139" max="26" man="1"/>
    <brk id="159" max="26" man="1"/>
    <brk id="179" max="26" man="1"/>
    <brk id="199" max="26" man="1"/>
    <brk id="219" max="26"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pageSetUpPr fitToPage="1"/>
  </sheetPr>
  <dimension ref="A1:CB278"/>
  <sheetViews>
    <sheetView showGridLines="0" showZeros="0" zoomScaleNormal="100" zoomScaleSheetLayoutView="100" workbookViewId="0">
      <selection activeCell="K4" sqref="K4:O4"/>
    </sheetView>
  </sheetViews>
  <sheetFormatPr defaultColWidth="9" defaultRowHeight="13"/>
  <cols>
    <col min="1" max="1" width="3.90625" style="173" customWidth="1"/>
    <col min="2" max="4" width="3.90625" style="172" customWidth="1"/>
    <col min="5" max="43" width="3.90625" style="173" customWidth="1"/>
    <col min="44" max="48" width="3.90625" style="173" hidden="1" customWidth="1"/>
    <col min="49" max="50" width="3.90625" style="172" hidden="1" customWidth="1"/>
    <col min="51" max="80" width="3.90625" style="173" hidden="1" customWidth="1"/>
    <col min="81" max="90" width="3.90625" style="173" customWidth="1"/>
    <col min="91" max="16384" width="9" style="173"/>
  </cols>
  <sheetData>
    <row r="1" spans="1:49" s="139" customFormat="1" ht="14">
      <c r="A1" s="252"/>
      <c r="B1" s="253"/>
      <c r="C1" s="253"/>
      <c r="D1" s="253"/>
      <c r="E1" s="252"/>
      <c r="F1" s="252"/>
      <c r="G1" s="252"/>
      <c r="H1" s="252"/>
      <c r="I1" s="252"/>
      <c r="J1" s="252"/>
      <c r="K1" s="252"/>
      <c r="L1" s="252"/>
      <c r="M1" s="252"/>
      <c r="N1" s="252"/>
      <c r="O1" s="252"/>
      <c r="P1" s="252"/>
      <c r="Q1" s="252"/>
      <c r="R1" s="252"/>
      <c r="S1" s="252"/>
      <c r="T1" s="252"/>
      <c r="U1" s="252"/>
      <c r="V1" s="252"/>
      <c r="W1" s="252"/>
      <c r="X1" s="252"/>
      <c r="Y1" s="252"/>
      <c r="Z1" s="252"/>
      <c r="AA1" s="252"/>
      <c r="AB1" s="140"/>
      <c r="AV1" s="140"/>
      <c r="AW1" s="140"/>
    </row>
    <row r="2" spans="1:49" s="139" customFormat="1" ht="19">
      <c r="A2" s="252"/>
      <c r="B2" s="254" t="s">
        <v>291</v>
      </c>
      <c r="C2" s="253"/>
      <c r="D2" s="253"/>
      <c r="E2" s="252"/>
      <c r="F2" s="252"/>
      <c r="G2" s="252"/>
      <c r="H2" s="252"/>
      <c r="I2" s="252"/>
      <c r="J2" s="252"/>
      <c r="K2" s="252"/>
      <c r="L2" s="252"/>
      <c r="M2" s="252"/>
      <c r="N2" s="252"/>
      <c r="O2" s="252"/>
      <c r="P2" s="252"/>
      <c r="Q2" s="252"/>
      <c r="R2" s="252"/>
      <c r="S2" s="252"/>
      <c r="T2" s="252"/>
      <c r="U2" s="252"/>
      <c r="V2" s="252"/>
      <c r="W2" s="252"/>
      <c r="X2" s="252"/>
      <c r="Y2" s="252"/>
      <c r="Z2" s="252"/>
      <c r="AA2" s="252"/>
      <c r="AB2" s="140"/>
      <c r="AV2" s="140"/>
      <c r="AW2" s="140"/>
    </row>
    <row r="3" spans="1:49" s="139" customFormat="1" ht="14">
      <c r="A3" s="252"/>
      <c r="B3" s="442" t="s">
        <v>9</v>
      </c>
      <c r="C3" s="442"/>
      <c r="D3" s="442"/>
      <c r="E3" s="442"/>
      <c r="F3" s="301" t="s">
        <v>286</v>
      </c>
      <c r="G3" s="301"/>
      <c r="H3" s="301"/>
      <c r="I3" s="301"/>
      <c r="J3" s="301"/>
      <c r="K3" s="442" t="s">
        <v>292</v>
      </c>
      <c r="L3" s="442"/>
      <c r="M3" s="442"/>
      <c r="N3" s="442"/>
      <c r="O3" s="442"/>
      <c r="P3" s="252"/>
      <c r="Q3" s="252"/>
      <c r="R3" s="252"/>
      <c r="S3" s="252"/>
      <c r="T3" s="252"/>
      <c r="U3" s="252"/>
      <c r="V3" s="252"/>
      <c r="W3" s="252"/>
      <c r="X3" s="252"/>
      <c r="Y3" s="252"/>
      <c r="Z3" s="252"/>
      <c r="AA3" s="252"/>
      <c r="AB3" s="140"/>
      <c r="AV3" s="140"/>
      <c r="AW3" s="140"/>
    </row>
    <row r="4" spans="1:49" s="139" customFormat="1" ht="14">
      <c r="A4" s="252"/>
      <c r="B4" s="442" t="s">
        <v>287</v>
      </c>
      <c r="C4" s="442"/>
      <c r="D4" s="442"/>
      <c r="E4" s="442"/>
      <c r="F4" s="443">
        <f>'様式3　計画書'!F4:J4</f>
        <v>45778</v>
      </c>
      <c r="G4" s="443"/>
      <c r="H4" s="443"/>
      <c r="I4" s="443"/>
      <c r="J4" s="443"/>
      <c r="K4" s="444"/>
      <c r="L4" s="445"/>
      <c r="M4" s="445"/>
      <c r="N4" s="445"/>
      <c r="O4" s="445"/>
      <c r="P4" s="252"/>
      <c r="Q4" s="252"/>
      <c r="R4" s="252"/>
      <c r="S4" s="252"/>
      <c r="T4" s="252"/>
      <c r="U4" s="252"/>
      <c r="V4" s="252"/>
      <c r="W4" s="252"/>
      <c r="X4" s="252"/>
      <c r="Y4" s="252"/>
      <c r="Z4" s="252"/>
      <c r="AA4" s="252"/>
      <c r="AB4" s="140"/>
      <c r="AV4" s="140"/>
      <c r="AW4" s="140"/>
    </row>
    <row r="5" spans="1:49" s="139" customFormat="1" ht="14">
      <c r="A5" s="252"/>
      <c r="B5" s="442" t="s">
        <v>288</v>
      </c>
      <c r="C5" s="442"/>
      <c r="D5" s="442"/>
      <c r="E5" s="442"/>
      <c r="F5" s="443">
        <f>'様式3　計画書'!F5:J5</f>
        <v>45779</v>
      </c>
      <c r="G5" s="443"/>
      <c r="H5" s="443"/>
      <c r="I5" s="443"/>
      <c r="J5" s="443"/>
      <c r="K5" s="444"/>
      <c r="L5" s="445"/>
      <c r="M5" s="445"/>
      <c r="N5" s="445"/>
      <c r="O5" s="445"/>
      <c r="P5" s="252"/>
      <c r="Q5" s="252"/>
      <c r="R5" s="252"/>
      <c r="S5" s="252"/>
      <c r="T5" s="252"/>
      <c r="U5" s="252"/>
      <c r="V5" s="252"/>
      <c r="W5" s="252"/>
      <c r="X5" s="252"/>
      <c r="Y5" s="252"/>
      <c r="Z5" s="252"/>
      <c r="AA5" s="252"/>
      <c r="AB5" s="140"/>
      <c r="AV5" s="140"/>
      <c r="AW5" s="140"/>
    </row>
    <row r="6" spans="1:49" s="139" customFormat="1" ht="14">
      <c r="A6" s="252"/>
      <c r="B6" s="442" t="s">
        <v>289</v>
      </c>
      <c r="C6" s="442"/>
      <c r="D6" s="442"/>
      <c r="E6" s="442"/>
      <c r="F6" s="443">
        <f>'様式3　計画書'!F6:J6</f>
        <v>45780</v>
      </c>
      <c r="G6" s="443"/>
      <c r="H6" s="443"/>
      <c r="I6" s="443"/>
      <c r="J6" s="443"/>
      <c r="K6" s="444"/>
      <c r="L6" s="445"/>
      <c r="M6" s="445"/>
      <c r="N6" s="445"/>
      <c r="O6" s="445"/>
      <c r="P6" s="252"/>
      <c r="Q6" s="252"/>
      <c r="R6" s="252"/>
      <c r="S6" s="252"/>
      <c r="T6" s="252"/>
      <c r="U6" s="252"/>
      <c r="V6" s="252"/>
      <c r="W6" s="252"/>
      <c r="X6" s="252"/>
      <c r="Y6" s="252"/>
      <c r="Z6" s="252"/>
      <c r="AA6" s="252"/>
      <c r="AB6" s="140"/>
      <c r="AV6" s="140"/>
      <c r="AW6" s="140"/>
    </row>
    <row r="7" spans="1:49" s="139" customFormat="1" ht="14">
      <c r="A7" s="252"/>
      <c r="B7" s="252" t="s">
        <v>293</v>
      </c>
      <c r="C7" s="253"/>
      <c r="D7" s="253"/>
      <c r="E7" s="252"/>
      <c r="F7" s="252"/>
      <c r="G7" s="252"/>
      <c r="H7" s="252"/>
      <c r="I7" s="252"/>
      <c r="J7" s="252"/>
      <c r="K7" s="252"/>
      <c r="L7" s="252"/>
      <c r="M7" s="252"/>
      <c r="N7" s="252"/>
      <c r="O7" s="252"/>
      <c r="P7" s="252"/>
      <c r="Q7" s="252"/>
      <c r="R7" s="252"/>
      <c r="S7" s="252"/>
      <c r="T7" s="252"/>
      <c r="U7" s="252"/>
      <c r="V7" s="252"/>
      <c r="W7" s="252"/>
      <c r="X7" s="252"/>
      <c r="Y7" s="252"/>
      <c r="Z7" s="252"/>
      <c r="AA7" s="252"/>
      <c r="AB7" s="140"/>
      <c r="AV7" s="140"/>
      <c r="AW7" s="140"/>
    </row>
    <row r="8" spans="1:49" s="139" customFormat="1" ht="14">
      <c r="A8" s="252"/>
      <c r="B8" s="253"/>
      <c r="C8" s="253"/>
      <c r="D8" s="253"/>
      <c r="E8" s="252"/>
      <c r="F8" s="252"/>
      <c r="G8" s="252"/>
      <c r="H8" s="252"/>
      <c r="I8" s="252"/>
      <c r="J8" s="252"/>
      <c r="K8" s="252"/>
      <c r="L8" s="252"/>
      <c r="M8" s="252"/>
      <c r="N8" s="252"/>
      <c r="O8" s="252"/>
      <c r="P8" s="252"/>
      <c r="Q8" s="252"/>
      <c r="R8" s="252"/>
      <c r="S8" s="252"/>
      <c r="T8" s="252"/>
      <c r="U8" s="252"/>
      <c r="V8" s="252"/>
      <c r="W8" s="252"/>
      <c r="X8" s="252"/>
      <c r="Y8" s="252"/>
      <c r="Z8" s="252"/>
      <c r="AA8" s="252"/>
      <c r="AB8" s="140"/>
      <c r="AV8" s="140"/>
      <c r="AW8" s="140"/>
    </row>
    <row r="9" spans="1:49" s="139" customFormat="1" ht="18.75" customHeight="1">
      <c r="A9" s="139" t="s">
        <v>192</v>
      </c>
      <c r="B9" s="140"/>
      <c r="C9" s="140"/>
      <c r="D9" s="140"/>
      <c r="X9" s="140"/>
      <c r="Y9" s="140"/>
      <c r="Z9" s="140"/>
      <c r="AA9" s="140"/>
      <c r="AB9" s="140"/>
      <c r="AC9" s="140"/>
      <c r="AD9" s="140"/>
      <c r="AE9" s="140"/>
      <c r="AF9" s="140"/>
      <c r="AG9" s="140"/>
      <c r="AH9" s="140"/>
      <c r="AJ9" s="140"/>
      <c r="AK9" s="140"/>
    </row>
    <row r="10" spans="1:49" s="139" customFormat="1" ht="12" customHeight="1">
      <c r="A10" s="141"/>
      <c r="B10" s="140"/>
      <c r="C10" s="140"/>
      <c r="D10" s="140"/>
      <c r="E10" s="141"/>
      <c r="F10" s="141"/>
      <c r="G10" s="141"/>
      <c r="H10" s="141"/>
      <c r="I10" s="141"/>
      <c r="J10" s="141"/>
      <c r="K10" s="141"/>
      <c r="L10" s="141"/>
      <c r="M10" s="141"/>
      <c r="N10" s="141"/>
      <c r="O10" s="141"/>
      <c r="P10" s="141"/>
      <c r="Q10" s="141"/>
      <c r="R10" s="141"/>
      <c r="S10" s="141"/>
      <c r="T10" s="141"/>
      <c r="U10" s="141"/>
      <c r="V10" s="140"/>
      <c r="W10" s="140"/>
      <c r="X10" s="140"/>
      <c r="Y10" s="140"/>
      <c r="Z10" s="140"/>
      <c r="AA10" s="140"/>
      <c r="AB10" s="140"/>
      <c r="AC10" s="140"/>
      <c r="AD10" s="140"/>
      <c r="AE10" s="140"/>
      <c r="AF10" s="140"/>
      <c r="AG10" s="140"/>
      <c r="AH10" s="140"/>
      <c r="AJ10" s="140"/>
      <c r="AK10" s="140"/>
    </row>
    <row r="11" spans="1:49" s="139" customFormat="1" ht="30" customHeight="1">
      <c r="A11" s="141"/>
      <c r="B11" s="141"/>
      <c r="D11" s="304" t="s">
        <v>91</v>
      </c>
      <c r="E11" s="304"/>
      <c r="F11" s="304"/>
      <c r="G11" s="304"/>
      <c r="H11" s="304"/>
      <c r="I11" s="304"/>
      <c r="J11" s="304"/>
      <c r="K11" s="304"/>
      <c r="L11" s="304"/>
      <c r="M11" s="304"/>
      <c r="N11" s="304"/>
      <c r="O11" s="304"/>
      <c r="P11" s="304"/>
      <c r="Q11" s="304"/>
      <c r="R11" s="304"/>
      <c r="S11" s="304"/>
      <c r="T11" s="304"/>
      <c r="U11" s="304"/>
      <c r="V11" s="304"/>
      <c r="W11" s="304"/>
      <c r="X11" s="142"/>
      <c r="Y11" s="142"/>
      <c r="Z11" s="142"/>
      <c r="AA11" s="143"/>
      <c r="AB11" s="143"/>
      <c r="AC11" s="143"/>
      <c r="AD11" s="143"/>
      <c r="AE11" s="143"/>
      <c r="AF11" s="143"/>
      <c r="AG11" s="143"/>
      <c r="AH11" s="143"/>
      <c r="AJ11" s="140"/>
      <c r="AK11" s="140"/>
    </row>
    <row r="12" spans="1:49" s="139" customFormat="1" ht="12" customHeight="1">
      <c r="A12" s="141"/>
      <c r="B12" s="140"/>
      <c r="C12" s="140"/>
      <c r="D12" s="140"/>
      <c r="E12" s="141"/>
      <c r="F12" s="141"/>
      <c r="G12" s="141"/>
      <c r="H12" s="141"/>
      <c r="I12" s="141"/>
      <c r="J12" s="141"/>
      <c r="K12" s="141"/>
      <c r="L12" s="141"/>
      <c r="M12" s="141"/>
      <c r="N12" s="141"/>
      <c r="O12" s="141"/>
      <c r="P12" s="141"/>
      <c r="Q12" s="141"/>
      <c r="R12" s="141"/>
      <c r="S12" s="141"/>
      <c r="T12" s="141"/>
      <c r="U12" s="141"/>
      <c r="V12" s="140"/>
      <c r="W12" s="140"/>
      <c r="X12" s="140"/>
      <c r="Y12" s="140"/>
      <c r="Z12" s="140"/>
      <c r="AA12" s="140"/>
      <c r="AB12" s="140"/>
      <c r="AC12" s="140"/>
      <c r="AD12" s="140"/>
      <c r="AE12" s="140"/>
      <c r="AF12" s="140"/>
      <c r="AG12" s="140"/>
      <c r="AH12" s="140"/>
      <c r="AJ12" s="140"/>
      <c r="AK12" s="140"/>
    </row>
    <row r="13" spans="1:49" s="139" customFormat="1" ht="22.5" customHeight="1">
      <c r="B13" s="290" t="s">
        <v>19</v>
      </c>
      <c r="C13" s="290"/>
      <c r="D13" s="290"/>
      <c r="E13" s="440">
        <f>'様式3　計画書'!E13</f>
        <v>0</v>
      </c>
      <c r="F13" s="440"/>
      <c r="G13" s="440"/>
      <c r="H13" s="440"/>
      <c r="I13" s="440"/>
      <c r="J13" s="440"/>
      <c r="K13" s="440"/>
      <c r="L13" s="440"/>
      <c r="M13" s="440"/>
      <c r="N13" s="440"/>
      <c r="O13" s="440"/>
      <c r="P13" s="440"/>
      <c r="Q13" s="440"/>
      <c r="U13" s="235"/>
      <c r="V13" s="234"/>
      <c r="W13" s="234"/>
      <c r="X13" s="234"/>
      <c r="Y13" s="234"/>
      <c r="Z13" s="234"/>
      <c r="AJ13" s="140"/>
      <c r="AK13" s="140"/>
    </row>
    <row r="14" spans="1:49" s="139" customFormat="1" ht="22.5" customHeight="1">
      <c r="A14" s="140"/>
      <c r="B14" s="290" t="s">
        <v>32</v>
      </c>
      <c r="C14" s="290"/>
      <c r="D14" s="290"/>
      <c r="E14" s="440">
        <f>'様式3　計画書'!E14</f>
        <v>0</v>
      </c>
      <c r="F14" s="440"/>
      <c r="G14" s="440"/>
      <c r="H14" s="440"/>
      <c r="I14" s="440"/>
      <c r="J14" s="440"/>
      <c r="K14" s="440"/>
      <c r="L14" s="440"/>
      <c r="M14" s="440"/>
      <c r="N14" s="440"/>
      <c r="O14" s="440"/>
      <c r="P14" s="440"/>
      <c r="Q14" s="440"/>
      <c r="R14" s="140"/>
      <c r="S14" s="140"/>
      <c r="T14" s="140"/>
      <c r="U14" s="235"/>
      <c r="V14" s="234"/>
      <c r="W14" s="234"/>
      <c r="X14" s="234"/>
      <c r="Y14" s="234"/>
      <c r="Z14" s="234"/>
      <c r="AJ14" s="140"/>
      <c r="AK14" s="140"/>
    </row>
    <row r="15" spans="1:49" s="139" customFormat="1" ht="22.5" customHeight="1">
      <c r="A15" s="140"/>
      <c r="B15" s="290" t="s">
        <v>33</v>
      </c>
      <c r="C15" s="290"/>
      <c r="D15" s="290"/>
      <c r="E15" s="449"/>
      <c r="F15" s="450"/>
      <c r="G15" s="450"/>
      <c r="H15" s="450"/>
      <c r="I15" s="450"/>
      <c r="J15" s="450"/>
      <c r="K15" s="450"/>
      <c r="L15" s="450"/>
      <c r="M15" s="450"/>
      <c r="N15" s="450"/>
      <c r="O15" s="450"/>
      <c r="P15" s="450"/>
      <c r="Q15" s="451"/>
      <c r="R15" s="140"/>
      <c r="S15" s="140"/>
      <c r="T15" s="140"/>
      <c r="U15" s="235"/>
      <c r="V15" s="234"/>
      <c r="W15" s="234"/>
      <c r="X15" s="234"/>
      <c r="Y15" s="234"/>
      <c r="Z15" s="234"/>
      <c r="AJ15" s="140"/>
      <c r="AK15" s="140"/>
    </row>
    <row r="16" spans="1:49" s="139" customFormat="1" ht="22.5" customHeight="1">
      <c r="A16" s="140"/>
      <c r="B16" s="290" t="s">
        <v>79</v>
      </c>
      <c r="C16" s="290"/>
      <c r="D16" s="290"/>
      <c r="E16" s="449"/>
      <c r="F16" s="450"/>
      <c r="G16" s="450"/>
      <c r="H16" s="450"/>
      <c r="I16" s="450"/>
      <c r="J16" s="450"/>
      <c r="K16" s="450"/>
      <c r="L16" s="450"/>
      <c r="M16" s="450"/>
      <c r="N16" s="450"/>
      <c r="O16" s="450"/>
      <c r="P16" s="450"/>
      <c r="Q16" s="451"/>
      <c r="R16" s="140"/>
      <c r="S16" s="140"/>
      <c r="T16" s="140"/>
      <c r="U16" s="235"/>
      <c r="V16" s="234"/>
      <c r="W16" s="234"/>
      <c r="X16" s="234"/>
      <c r="Y16" s="234"/>
      <c r="Z16" s="234"/>
      <c r="AJ16" s="140"/>
      <c r="AK16" s="140"/>
    </row>
    <row r="17" spans="1:79" ht="15" customHeight="1">
      <c r="A17" s="172"/>
      <c r="E17" s="172"/>
      <c r="F17" s="172"/>
      <c r="G17" s="172"/>
      <c r="H17" s="172"/>
      <c r="I17" s="172"/>
      <c r="J17" s="172"/>
    </row>
    <row r="18" spans="1:79" ht="36.75" customHeight="1">
      <c r="A18" s="174" t="s">
        <v>9</v>
      </c>
      <c r="B18" s="174" t="s">
        <v>2</v>
      </c>
      <c r="C18" s="174" t="s">
        <v>0</v>
      </c>
      <c r="D18" s="174" t="s">
        <v>30</v>
      </c>
      <c r="E18" s="431" t="s">
        <v>89</v>
      </c>
      <c r="F18" s="431"/>
      <c r="G18" s="431"/>
      <c r="H18" s="431" t="s">
        <v>48</v>
      </c>
      <c r="I18" s="431"/>
      <c r="J18" s="434" t="s">
        <v>75</v>
      </c>
      <c r="K18" s="434"/>
      <c r="L18" s="431" t="s">
        <v>90</v>
      </c>
      <c r="M18" s="431"/>
      <c r="N18" s="431"/>
      <c r="O18" s="431"/>
      <c r="P18" s="431"/>
      <c r="Q18" s="431"/>
      <c r="R18" s="431"/>
      <c r="S18" s="431"/>
      <c r="T18" s="431"/>
      <c r="U18" s="431"/>
      <c r="V18" s="431"/>
      <c r="W18" s="431"/>
      <c r="X18" s="429" t="s">
        <v>78</v>
      </c>
      <c r="Y18" s="429"/>
      <c r="Z18" s="429" t="s">
        <v>77</v>
      </c>
      <c r="AA18" s="429"/>
      <c r="AB18" s="175"/>
      <c r="AC18" s="175"/>
      <c r="AD18" s="175"/>
      <c r="AE18" s="175"/>
      <c r="AF18" s="175"/>
      <c r="AG18" s="175"/>
      <c r="AH18" s="175"/>
      <c r="AI18" s="175"/>
      <c r="AJ18" s="175"/>
      <c r="AK18" s="175"/>
      <c r="AL18" s="175"/>
      <c r="AM18" s="175"/>
      <c r="AN18" s="175"/>
      <c r="AO18" s="175"/>
      <c r="AP18" s="175"/>
      <c r="AQ18" s="175"/>
      <c r="BN18" s="173" t="s">
        <v>80</v>
      </c>
      <c r="BO18" s="173" t="s">
        <v>81</v>
      </c>
    </row>
    <row r="19" spans="1:79" ht="36.75" customHeight="1">
      <c r="A19" s="176" t="s">
        <v>21</v>
      </c>
      <c r="B19" s="176">
        <v>5</v>
      </c>
      <c r="C19" s="176">
        <v>19</v>
      </c>
      <c r="D19" s="177">
        <f>IF(B19&lt;4,DATE(2024,B19,C19),DATE(2023,B19,C19))</f>
        <v>45065</v>
      </c>
      <c r="E19" s="430" t="s">
        <v>38</v>
      </c>
      <c r="F19" s="430"/>
      <c r="G19" s="430"/>
      <c r="H19" s="430" t="s">
        <v>43</v>
      </c>
      <c r="I19" s="430"/>
      <c r="J19" s="435" t="s">
        <v>49</v>
      </c>
      <c r="K19" s="435"/>
      <c r="L19" s="438" t="s">
        <v>98</v>
      </c>
      <c r="M19" s="438"/>
      <c r="N19" s="438"/>
      <c r="O19" s="438"/>
      <c r="P19" s="438"/>
      <c r="Q19" s="438"/>
      <c r="R19" s="438"/>
      <c r="S19" s="438"/>
      <c r="T19" s="438"/>
      <c r="U19" s="438"/>
      <c r="V19" s="438"/>
      <c r="W19" s="438"/>
      <c r="X19" s="439" t="s">
        <v>6</v>
      </c>
      <c r="Y19" s="439"/>
      <c r="Z19" s="430" t="s">
        <v>26</v>
      </c>
      <c r="AA19" s="430"/>
      <c r="AB19" s="178"/>
      <c r="AH19" s="178"/>
      <c r="AI19" s="178"/>
      <c r="AJ19" s="178"/>
      <c r="AK19" s="178"/>
      <c r="AL19" s="178"/>
      <c r="AM19" s="178"/>
      <c r="AN19" s="178"/>
      <c r="AO19" s="178"/>
      <c r="AP19" s="178"/>
      <c r="AQ19" s="178"/>
      <c r="AR19" s="425" t="s">
        <v>35</v>
      </c>
      <c r="AS19" s="425"/>
      <c r="AT19" s="425"/>
      <c r="AU19" s="425"/>
      <c r="AV19" s="179"/>
      <c r="AW19" s="446" t="s">
        <v>23</v>
      </c>
      <c r="AX19" s="446"/>
      <c r="AY19" s="173" t="s">
        <v>250</v>
      </c>
      <c r="BN19" s="173" t="s">
        <v>3</v>
      </c>
      <c r="BO19" s="173" t="s">
        <v>3</v>
      </c>
      <c r="BR19" s="173">
        <v>1</v>
      </c>
      <c r="BT19" s="173" t="s">
        <v>49</v>
      </c>
      <c r="BV19" s="173" t="s">
        <v>67</v>
      </c>
      <c r="BY19" s="173">
        <f>IFERROR('様式3　計画書'!E20,"")</f>
        <v>0</v>
      </c>
      <c r="BZ19" s="195" t="s">
        <v>243</v>
      </c>
      <c r="CA19" s="248">
        <f>$N$248</f>
        <v>0</v>
      </c>
    </row>
    <row r="20" spans="1:79" ht="36.75" customHeight="1" thickBot="1">
      <c r="A20" s="180">
        <v>1</v>
      </c>
      <c r="B20" s="181"/>
      <c r="C20" s="181"/>
      <c r="D20" s="182" t="str">
        <f>IF(B20="","",IF(B20&lt;4,DATE(2026,B20,C20),DATE(2025,B20,C20)))</f>
        <v/>
      </c>
      <c r="E20" s="432"/>
      <c r="F20" s="441"/>
      <c r="G20" s="433"/>
      <c r="H20" s="432"/>
      <c r="I20" s="433"/>
      <c r="J20" s="436"/>
      <c r="K20" s="437"/>
      <c r="L20" s="396"/>
      <c r="M20" s="397"/>
      <c r="N20" s="397"/>
      <c r="O20" s="397"/>
      <c r="P20" s="397"/>
      <c r="Q20" s="397"/>
      <c r="R20" s="397"/>
      <c r="S20" s="397"/>
      <c r="T20" s="397"/>
      <c r="U20" s="397"/>
      <c r="V20" s="397"/>
      <c r="W20" s="398"/>
      <c r="X20" s="394"/>
      <c r="Y20" s="395"/>
      <c r="Z20" s="383"/>
      <c r="AA20" s="385"/>
      <c r="AB20" s="178"/>
      <c r="AH20" s="178"/>
      <c r="AI20" s="178"/>
      <c r="AJ20" s="178"/>
      <c r="AK20" s="178"/>
      <c r="AL20" s="178"/>
      <c r="AM20" s="178"/>
      <c r="AN20" s="178"/>
      <c r="AO20" s="178"/>
      <c r="AP20" s="178"/>
      <c r="AQ20" s="178"/>
      <c r="AR20" s="185">
        <v>1</v>
      </c>
      <c r="AS20" s="422" t="s">
        <v>36</v>
      </c>
      <c r="AT20" s="423"/>
      <c r="AU20" s="424"/>
      <c r="AV20" s="179"/>
      <c r="AW20" s="446" t="s">
        <v>43</v>
      </c>
      <c r="AX20" s="446"/>
      <c r="AY20" s="173" t="s">
        <v>11</v>
      </c>
      <c r="BN20" s="173" t="s">
        <v>4</v>
      </c>
      <c r="BO20" s="173" t="s">
        <v>4</v>
      </c>
      <c r="BR20" s="173">
        <v>2</v>
      </c>
      <c r="BT20" s="173" t="s">
        <v>50</v>
      </c>
      <c r="BV20" s="173" t="s">
        <v>68</v>
      </c>
      <c r="BY20" s="173">
        <f>IFERROR('様式3　計画書'!E21,"")</f>
        <v>0</v>
      </c>
      <c r="BZ20" s="195" t="s">
        <v>280</v>
      </c>
      <c r="CA20" s="248">
        <f>$N$252</f>
        <v>0</v>
      </c>
    </row>
    <row r="21" spans="1:79" ht="36.75" customHeight="1" thickTop="1">
      <c r="A21" s="145">
        <v>2</v>
      </c>
      <c r="B21" s="186"/>
      <c r="C21" s="186"/>
      <c r="D21" s="182" t="str">
        <f t="shared" ref="D21:D84" si="0">IF(B21="","",IF(B21&lt;4,DATE(2026,B21,C21),DATE(2025,B21,C21)))</f>
        <v/>
      </c>
      <c r="E21" s="383"/>
      <c r="F21" s="384"/>
      <c r="G21" s="385"/>
      <c r="H21" s="383"/>
      <c r="I21" s="385"/>
      <c r="J21" s="399"/>
      <c r="K21" s="400"/>
      <c r="L21" s="396"/>
      <c r="M21" s="397"/>
      <c r="N21" s="397"/>
      <c r="O21" s="397"/>
      <c r="P21" s="397"/>
      <c r="Q21" s="397"/>
      <c r="R21" s="397"/>
      <c r="S21" s="397"/>
      <c r="T21" s="397"/>
      <c r="U21" s="397"/>
      <c r="V21" s="397"/>
      <c r="W21" s="398"/>
      <c r="X21" s="394"/>
      <c r="Y21" s="395"/>
      <c r="Z21" s="383"/>
      <c r="AA21" s="385"/>
      <c r="AB21" s="178"/>
      <c r="AC21" s="426" t="s">
        <v>121</v>
      </c>
      <c r="AD21" s="427"/>
      <c r="AE21" s="427"/>
      <c r="AF21" s="427"/>
      <c r="AG21" s="428"/>
      <c r="AH21" s="178"/>
      <c r="AI21" s="178"/>
      <c r="AJ21" s="178"/>
      <c r="AK21" s="178"/>
      <c r="AL21" s="178"/>
      <c r="AM21" s="178"/>
      <c r="AN21" s="178"/>
      <c r="AO21" s="178"/>
      <c r="AP21" s="178"/>
      <c r="AQ21" s="178"/>
      <c r="AR21" s="185">
        <v>2</v>
      </c>
      <c r="AS21" s="422" t="s">
        <v>37</v>
      </c>
      <c r="AT21" s="423"/>
      <c r="AU21" s="424"/>
      <c r="AV21" s="179"/>
      <c r="AW21" s="446" t="s">
        <v>44</v>
      </c>
      <c r="AX21" s="446"/>
      <c r="AY21" s="173" t="s">
        <v>251</v>
      </c>
      <c r="BN21" s="173" t="s">
        <v>5</v>
      </c>
      <c r="BO21" s="173" t="s">
        <v>5</v>
      </c>
      <c r="BR21" s="173">
        <v>3</v>
      </c>
      <c r="BT21" s="173" t="s">
        <v>51</v>
      </c>
      <c r="BV21" s="173" t="s">
        <v>69</v>
      </c>
      <c r="BY21" s="173">
        <f>IFERROR('様式3　計画書'!E22,"")</f>
        <v>0</v>
      </c>
      <c r="BZ21" s="195" t="s">
        <v>281</v>
      </c>
      <c r="CA21" s="248">
        <f>$N$254</f>
        <v>0</v>
      </c>
    </row>
    <row r="22" spans="1:79" ht="36.75" customHeight="1">
      <c r="A22" s="145">
        <v>3</v>
      </c>
      <c r="B22" s="186"/>
      <c r="C22" s="186"/>
      <c r="D22" s="182" t="str">
        <f t="shared" si="0"/>
        <v/>
      </c>
      <c r="E22" s="383"/>
      <c r="F22" s="384"/>
      <c r="G22" s="385"/>
      <c r="H22" s="383"/>
      <c r="I22" s="385"/>
      <c r="J22" s="399"/>
      <c r="K22" s="400"/>
      <c r="L22" s="396"/>
      <c r="M22" s="397"/>
      <c r="N22" s="397"/>
      <c r="O22" s="397"/>
      <c r="P22" s="397"/>
      <c r="Q22" s="397"/>
      <c r="R22" s="397"/>
      <c r="S22" s="397"/>
      <c r="T22" s="397"/>
      <c r="U22" s="397"/>
      <c r="V22" s="397"/>
      <c r="W22" s="398"/>
      <c r="X22" s="394"/>
      <c r="Y22" s="395"/>
      <c r="Z22" s="383"/>
      <c r="AA22" s="385"/>
      <c r="AB22" s="178"/>
      <c r="AC22" s="183">
        <v>1</v>
      </c>
      <c r="AD22" s="419"/>
      <c r="AE22" s="420"/>
      <c r="AF22" s="421"/>
      <c r="AG22" s="184"/>
      <c r="AH22" s="178"/>
      <c r="AI22" s="178"/>
      <c r="AJ22" s="178"/>
      <c r="AK22" s="178"/>
      <c r="AL22" s="178"/>
      <c r="AM22" s="178"/>
      <c r="AN22" s="178"/>
      <c r="AO22" s="178"/>
      <c r="AP22" s="178"/>
      <c r="AQ22" s="178"/>
      <c r="AR22" s="185">
        <v>3</v>
      </c>
      <c r="AS22" s="422" t="s">
        <v>38</v>
      </c>
      <c r="AT22" s="423"/>
      <c r="AU22" s="424"/>
      <c r="AV22" s="179"/>
      <c r="AW22" s="446" t="s">
        <v>45</v>
      </c>
      <c r="AX22" s="446"/>
      <c r="AY22" s="173" t="s">
        <v>13</v>
      </c>
      <c r="BN22" s="173" t="s">
        <v>20</v>
      </c>
      <c r="BO22" s="173" t="s">
        <v>6</v>
      </c>
      <c r="BR22" s="173">
        <v>4</v>
      </c>
      <c r="BT22" s="173" t="s">
        <v>61</v>
      </c>
      <c r="BV22" s="173" t="s">
        <v>70</v>
      </c>
      <c r="BY22" s="173">
        <f>IFERROR('様式3　計画書'!E23,"")</f>
        <v>0</v>
      </c>
      <c r="BZ22" s="195" t="s">
        <v>282</v>
      </c>
      <c r="CA22" s="248">
        <f>$N$258</f>
        <v>0</v>
      </c>
    </row>
    <row r="23" spans="1:79" ht="36.75" customHeight="1">
      <c r="A23" s="145">
        <v>4</v>
      </c>
      <c r="B23" s="186"/>
      <c r="C23" s="186"/>
      <c r="D23" s="182" t="str">
        <f t="shared" si="0"/>
        <v/>
      </c>
      <c r="E23" s="383"/>
      <c r="F23" s="384"/>
      <c r="G23" s="385"/>
      <c r="H23" s="383"/>
      <c r="I23" s="385"/>
      <c r="J23" s="399"/>
      <c r="K23" s="400"/>
      <c r="L23" s="396"/>
      <c r="M23" s="397"/>
      <c r="N23" s="397"/>
      <c r="O23" s="397"/>
      <c r="P23" s="397"/>
      <c r="Q23" s="397"/>
      <c r="R23" s="397"/>
      <c r="S23" s="397"/>
      <c r="T23" s="397"/>
      <c r="U23" s="397"/>
      <c r="V23" s="397"/>
      <c r="W23" s="398"/>
      <c r="X23" s="394"/>
      <c r="Y23" s="395"/>
      <c r="Z23" s="383"/>
      <c r="AA23" s="385"/>
      <c r="AB23" s="178"/>
      <c r="AC23" s="183">
        <v>2</v>
      </c>
      <c r="AD23" s="419"/>
      <c r="AE23" s="420"/>
      <c r="AF23" s="421"/>
      <c r="AG23" s="184"/>
      <c r="AH23" s="178"/>
      <c r="AI23" s="178"/>
      <c r="AJ23" s="178"/>
      <c r="AK23" s="178"/>
      <c r="AL23" s="178"/>
      <c r="AM23" s="178"/>
      <c r="AN23" s="178"/>
      <c r="AO23" s="178"/>
      <c r="AP23" s="178"/>
      <c r="AQ23" s="178"/>
      <c r="AR23" s="185">
        <v>4</v>
      </c>
      <c r="AS23" s="422" t="s">
        <v>39</v>
      </c>
      <c r="AT23" s="423"/>
      <c r="AU23" s="424"/>
      <c r="AV23" s="179"/>
      <c r="AW23" s="446" t="s">
        <v>25</v>
      </c>
      <c r="AX23" s="446"/>
      <c r="AY23" s="173" t="s">
        <v>14</v>
      </c>
      <c r="BN23" s="173" t="s">
        <v>7</v>
      </c>
      <c r="BO23" s="173" t="s">
        <v>209</v>
      </c>
      <c r="BR23" s="173">
        <v>5</v>
      </c>
      <c r="BT23" s="173" t="s">
        <v>52</v>
      </c>
      <c r="BV23" s="173" t="s">
        <v>71</v>
      </c>
      <c r="BY23" s="173">
        <f>IFERROR('様式3　計画書'!E24,"")</f>
        <v>0</v>
      </c>
      <c r="BZ23" s="195" t="s">
        <v>283</v>
      </c>
      <c r="CA23" s="248">
        <f>$N$262</f>
        <v>0</v>
      </c>
    </row>
    <row r="24" spans="1:79" ht="36.75" customHeight="1">
      <c r="A24" s="145">
        <v>5</v>
      </c>
      <c r="B24" s="186"/>
      <c r="C24" s="186"/>
      <c r="D24" s="182" t="str">
        <f t="shared" si="0"/>
        <v/>
      </c>
      <c r="E24" s="383"/>
      <c r="F24" s="384"/>
      <c r="G24" s="385"/>
      <c r="H24" s="383"/>
      <c r="I24" s="385"/>
      <c r="J24" s="399"/>
      <c r="K24" s="400"/>
      <c r="L24" s="396"/>
      <c r="M24" s="397"/>
      <c r="N24" s="397"/>
      <c r="O24" s="397"/>
      <c r="P24" s="397"/>
      <c r="Q24" s="397"/>
      <c r="R24" s="397"/>
      <c r="S24" s="397"/>
      <c r="T24" s="397"/>
      <c r="U24" s="397"/>
      <c r="V24" s="397"/>
      <c r="W24" s="398"/>
      <c r="X24" s="394"/>
      <c r="Y24" s="395"/>
      <c r="Z24" s="383"/>
      <c r="AA24" s="385"/>
      <c r="AB24" s="178"/>
      <c r="AC24" s="183">
        <v>3</v>
      </c>
      <c r="AD24" s="419"/>
      <c r="AE24" s="420"/>
      <c r="AF24" s="421"/>
      <c r="AG24" s="184"/>
      <c r="AH24" s="178"/>
      <c r="AI24" s="178"/>
      <c r="AJ24" s="178"/>
      <c r="AK24" s="178"/>
      <c r="AL24" s="178"/>
      <c r="AM24" s="178"/>
      <c r="AN24" s="178"/>
      <c r="AO24" s="178"/>
      <c r="AP24" s="178"/>
      <c r="AQ24" s="178"/>
      <c r="AR24" s="185">
        <v>5</v>
      </c>
      <c r="AS24" s="422" t="s">
        <v>40</v>
      </c>
      <c r="AT24" s="423"/>
      <c r="AU24" s="424"/>
      <c r="AV24" s="179"/>
      <c r="AW24" s="446" t="s">
        <v>26</v>
      </c>
      <c r="AX24" s="446"/>
      <c r="AY24" s="173" t="s">
        <v>15</v>
      </c>
      <c r="BN24" s="173" t="s">
        <v>206</v>
      </c>
      <c r="BO24" s="173" t="s">
        <v>208</v>
      </c>
      <c r="BR24" s="173">
        <v>6</v>
      </c>
      <c r="BT24" s="173" t="s">
        <v>53</v>
      </c>
      <c r="BV24" s="173" t="s">
        <v>72</v>
      </c>
      <c r="BY24" s="173">
        <f>IFERROR('様式3　計画書'!E25,"")</f>
        <v>0</v>
      </c>
      <c r="BZ24" s="195" t="s">
        <v>279</v>
      </c>
      <c r="CA24" s="248">
        <f>$N$264</f>
        <v>0</v>
      </c>
    </row>
    <row r="25" spans="1:79" ht="36.75" customHeight="1">
      <c r="A25" s="145">
        <v>6</v>
      </c>
      <c r="B25" s="186"/>
      <c r="C25" s="186"/>
      <c r="D25" s="182" t="str">
        <f t="shared" si="0"/>
        <v/>
      </c>
      <c r="E25" s="383"/>
      <c r="F25" s="384"/>
      <c r="G25" s="385"/>
      <c r="H25" s="383"/>
      <c r="I25" s="385"/>
      <c r="J25" s="399"/>
      <c r="K25" s="400"/>
      <c r="L25" s="396"/>
      <c r="M25" s="397"/>
      <c r="N25" s="397"/>
      <c r="O25" s="397"/>
      <c r="P25" s="397"/>
      <c r="Q25" s="397"/>
      <c r="R25" s="397"/>
      <c r="S25" s="397"/>
      <c r="T25" s="397"/>
      <c r="U25" s="397"/>
      <c r="V25" s="397"/>
      <c r="W25" s="398"/>
      <c r="X25" s="394"/>
      <c r="Y25" s="395"/>
      <c r="Z25" s="383"/>
      <c r="AA25" s="385"/>
      <c r="AB25" s="178"/>
      <c r="AC25" s="183">
        <v>4</v>
      </c>
      <c r="AD25" s="419"/>
      <c r="AE25" s="420"/>
      <c r="AF25" s="421"/>
      <c r="AG25" s="184"/>
      <c r="AH25" s="178"/>
      <c r="AI25" s="178"/>
      <c r="AJ25" s="178"/>
      <c r="AK25" s="178"/>
      <c r="AL25" s="178"/>
      <c r="AM25" s="178"/>
      <c r="AN25" s="178"/>
      <c r="AO25" s="178"/>
      <c r="AP25" s="178"/>
      <c r="AQ25" s="178"/>
      <c r="AR25" s="185">
        <v>6</v>
      </c>
      <c r="AS25" s="422" t="s">
        <v>41</v>
      </c>
      <c r="AT25" s="423"/>
      <c r="AU25" s="424"/>
      <c r="AV25" s="179"/>
      <c r="AW25" s="446" t="s">
        <v>210</v>
      </c>
      <c r="AX25" s="446"/>
      <c r="AY25" s="173" t="s">
        <v>253</v>
      </c>
      <c r="BN25" s="173" t="s">
        <v>208</v>
      </c>
      <c r="BR25" s="173">
        <v>7</v>
      </c>
      <c r="BT25" s="173" t="s">
        <v>54</v>
      </c>
      <c r="BY25" s="173">
        <f>IFERROR('様式3　計画書'!E26,"")</f>
        <v>0</v>
      </c>
    </row>
    <row r="26" spans="1:79" ht="36.75" customHeight="1">
      <c r="A26" s="145">
        <v>7</v>
      </c>
      <c r="B26" s="186"/>
      <c r="C26" s="186"/>
      <c r="D26" s="182" t="str">
        <f t="shared" si="0"/>
        <v/>
      </c>
      <c r="E26" s="383"/>
      <c r="F26" s="384"/>
      <c r="G26" s="385"/>
      <c r="H26" s="383"/>
      <c r="I26" s="385"/>
      <c r="J26" s="399"/>
      <c r="K26" s="400"/>
      <c r="L26" s="396"/>
      <c r="M26" s="397"/>
      <c r="N26" s="397"/>
      <c r="O26" s="397"/>
      <c r="P26" s="397"/>
      <c r="Q26" s="397"/>
      <c r="R26" s="397"/>
      <c r="S26" s="397"/>
      <c r="T26" s="397"/>
      <c r="U26" s="397"/>
      <c r="V26" s="397"/>
      <c r="W26" s="398"/>
      <c r="X26" s="394"/>
      <c r="Y26" s="395"/>
      <c r="Z26" s="383"/>
      <c r="AA26" s="385"/>
      <c r="AB26" s="178"/>
      <c r="AC26" s="183">
        <v>5</v>
      </c>
      <c r="AD26" s="419"/>
      <c r="AE26" s="420"/>
      <c r="AF26" s="421"/>
      <c r="AG26" s="184"/>
      <c r="AH26" s="178"/>
      <c r="AI26" s="178"/>
      <c r="AJ26" s="178"/>
      <c r="AK26" s="178"/>
      <c r="AL26" s="178"/>
      <c r="AM26" s="178"/>
      <c r="AN26" s="178"/>
      <c r="AO26" s="178"/>
      <c r="AP26" s="178"/>
      <c r="AQ26" s="178"/>
      <c r="AR26" s="185">
        <v>7</v>
      </c>
      <c r="AS26" s="422" t="s">
        <v>188</v>
      </c>
      <c r="AT26" s="423"/>
      <c r="AU26" s="424"/>
      <c r="AV26" s="179"/>
      <c r="AW26" s="446" t="s">
        <v>27</v>
      </c>
      <c r="AX26" s="446"/>
      <c r="AY26" s="173" t="s">
        <v>16</v>
      </c>
      <c r="BR26" s="173">
        <v>8</v>
      </c>
      <c r="BT26" s="173" t="s">
        <v>55</v>
      </c>
      <c r="BY26" s="173">
        <f>IFERROR('様式3　計画書'!E27,"")</f>
        <v>0</v>
      </c>
    </row>
    <row r="27" spans="1:79" ht="36.75" customHeight="1">
      <c r="A27" s="145">
        <v>8</v>
      </c>
      <c r="B27" s="186"/>
      <c r="C27" s="186"/>
      <c r="D27" s="182" t="str">
        <f t="shared" si="0"/>
        <v/>
      </c>
      <c r="E27" s="383"/>
      <c r="F27" s="384"/>
      <c r="G27" s="385"/>
      <c r="H27" s="383"/>
      <c r="I27" s="385"/>
      <c r="J27" s="399"/>
      <c r="K27" s="400"/>
      <c r="L27" s="396"/>
      <c r="M27" s="397"/>
      <c r="N27" s="397"/>
      <c r="O27" s="397"/>
      <c r="P27" s="397"/>
      <c r="Q27" s="397"/>
      <c r="R27" s="397"/>
      <c r="S27" s="397"/>
      <c r="T27" s="397"/>
      <c r="U27" s="397"/>
      <c r="V27" s="397"/>
      <c r="W27" s="398"/>
      <c r="X27" s="394"/>
      <c r="Y27" s="395"/>
      <c r="Z27" s="383"/>
      <c r="AA27" s="385"/>
      <c r="AB27" s="178"/>
      <c r="AC27" s="183">
        <v>6</v>
      </c>
      <c r="AD27" s="419"/>
      <c r="AE27" s="420"/>
      <c r="AF27" s="421"/>
      <c r="AG27" s="184"/>
      <c r="AH27" s="178"/>
      <c r="AI27" s="178"/>
      <c r="AJ27" s="178"/>
      <c r="AK27" s="178"/>
      <c r="AL27" s="178"/>
      <c r="AM27" s="178"/>
      <c r="AN27" s="178"/>
      <c r="AO27" s="178"/>
      <c r="AP27" s="178"/>
      <c r="AQ27" s="178"/>
      <c r="AR27" s="185" t="s">
        <v>190</v>
      </c>
      <c r="AS27" s="422" t="s">
        <v>42</v>
      </c>
      <c r="AT27" s="423"/>
      <c r="AU27" s="424"/>
      <c r="AW27" s="446" t="s">
        <v>46</v>
      </c>
      <c r="AX27" s="446"/>
      <c r="AY27" s="173" t="s">
        <v>254</v>
      </c>
      <c r="BR27" s="173">
        <v>9</v>
      </c>
      <c r="BT27" s="173" t="s">
        <v>62</v>
      </c>
      <c r="BY27" s="173">
        <f>IFERROR('様式3　計画書'!E28,"")</f>
        <v>0</v>
      </c>
    </row>
    <row r="28" spans="1:79" ht="36.75" customHeight="1">
      <c r="A28" s="145">
        <v>9</v>
      </c>
      <c r="B28" s="186"/>
      <c r="C28" s="186"/>
      <c r="D28" s="182" t="str">
        <f t="shared" si="0"/>
        <v/>
      </c>
      <c r="E28" s="383"/>
      <c r="F28" s="384"/>
      <c r="G28" s="385"/>
      <c r="H28" s="383"/>
      <c r="I28" s="385"/>
      <c r="J28" s="399"/>
      <c r="K28" s="400"/>
      <c r="L28" s="396"/>
      <c r="M28" s="397"/>
      <c r="N28" s="397"/>
      <c r="O28" s="397"/>
      <c r="P28" s="397"/>
      <c r="Q28" s="397"/>
      <c r="R28" s="397"/>
      <c r="S28" s="397"/>
      <c r="T28" s="397"/>
      <c r="U28" s="397"/>
      <c r="V28" s="397"/>
      <c r="W28" s="398"/>
      <c r="X28" s="394"/>
      <c r="Y28" s="395"/>
      <c r="Z28" s="383"/>
      <c r="AA28" s="385"/>
      <c r="AB28" s="178"/>
      <c r="AC28" s="183">
        <v>7</v>
      </c>
      <c r="AD28" s="419"/>
      <c r="AE28" s="420"/>
      <c r="AF28" s="421"/>
      <c r="AG28" s="184"/>
      <c r="AH28" s="178"/>
      <c r="AI28" s="178"/>
      <c r="AJ28" s="178"/>
      <c r="AK28" s="178"/>
      <c r="AL28" s="178"/>
      <c r="AM28" s="178"/>
      <c r="AN28" s="178"/>
      <c r="AO28" s="178"/>
      <c r="AP28" s="178"/>
      <c r="AQ28" s="178"/>
      <c r="AR28" s="172"/>
      <c r="AS28" s="172"/>
      <c r="AT28" s="172"/>
      <c r="AU28" s="172"/>
      <c r="AW28" s="446" t="s">
        <v>47</v>
      </c>
      <c r="AX28" s="446"/>
      <c r="AY28" s="173" t="s">
        <v>213</v>
      </c>
      <c r="BR28" s="173">
        <v>10</v>
      </c>
      <c r="BT28" s="173" t="s">
        <v>56</v>
      </c>
      <c r="BY28" s="173">
        <f>IFERROR('様式3　計画書'!E29,"")</f>
        <v>0</v>
      </c>
    </row>
    <row r="29" spans="1:79" ht="36.75" customHeight="1">
      <c r="A29" s="145">
        <v>10</v>
      </c>
      <c r="B29" s="186"/>
      <c r="C29" s="186"/>
      <c r="D29" s="182" t="str">
        <f t="shared" si="0"/>
        <v/>
      </c>
      <c r="E29" s="383"/>
      <c r="F29" s="384"/>
      <c r="G29" s="385"/>
      <c r="H29" s="383"/>
      <c r="I29" s="385"/>
      <c r="J29" s="399"/>
      <c r="K29" s="400"/>
      <c r="L29" s="396"/>
      <c r="M29" s="397"/>
      <c r="N29" s="397"/>
      <c r="O29" s="397"/>
      <c r="P29" s="397"/>
      <c r="Q29" s="397"/>
      <c r="R29" s="397"/>
      <c r="S29" s="397"/>
      <c r="T29" s="397"/>
      <c r="U29" s="397"/>
      <c r="V29" s="397"/>
      <c r="W29" s="398"/>
      <c r="X29" s="394"/>
      <c r="Y29" s="395"/>
      <c r="Z29" s="383"/>
      <c r="AA29" s="385"/>
      <c r="AB29" s="178"/>
      <c r="AC29" s="183">
        <v>8</v>
      </c>
      <c r="AD29" s="419"/>
      <c r="AE29" s="420"/>
      <c r="AF29" s="421"/>
      <c r="AG29" s="184"/>
      <c r="AH29" s="178"/>
      <c r="AI29" s="178"/>
      <c r="AJ29" s="178"/>
      <c r="AK29" s="178"/>
      <c r="AL29" s="178"/>
      <c r="AM29" s="178"/>
      <c r="AN29" s="178"/>
      <c r="AO29" s="178"/>
      <c r="AP29" s="178"/>
      <c r="AQ29" s="178"/>
      <c r="AW29" s="446" t="s">
        <v>214</v>
      </c>
      <c r="AX29" s="446"/>
      <c r="AY29" s="173" t="s">
        <v>258</v>
      </c>
      <c r="BR29" s="173">
        <v>11</v>
      </c>
      <c r="BT29" s="173" t="s">
        <v>63</v>
      </c>
      <c r="BY29" s="173">
        <f>IFERROR('様式3　計画書'!E30,"")</f>
        <v>0</v>
      </c>
    </row>
    <row r="30" spans="1:79" ht="36.75" customHeight="1">
      <c r="A30" s="145">
        <v>11</v>
      </c>
      <c r="B30" s="186"/>
      <c r="C30" s="186"/>
      <c r="D30" s="182" t="str">
        <f t="shared" si="0"/>
        <v/>
      </c>
      <c r="E30" s="383"/>
      <c r="F30" s="384"/>
      <c r="G30" s="385"/>
      <c r="H30" s="383"/>
      <c r="I30" s="385"/>
      <c r="J30" s="399"/>
      <c r="K30" s="400"/>
      <c r="L30" s="416"/>
      <c r="M30" s="417"/>
      <c r="N30" s="417"/>
      <c r="O30" s="417"/>
      <c r="P30" s="417"/>
      <c r="Q30" s="417"/>
      <c r="R30" s="417"/>
      <c r="S30" s="417"/>
      <c r="T30" s="417"/>
      <c r="U30" s="417"/>
      <c r="V30" s="417"/>
      <c r="W30" s="418"/>
      <c r="X30" s="394"/>
      <c r="Y30" s="395"/>
      <c r="Z30" s="383"/>
      <c r="AA30" s="385"/>
      <c r="AB30" s="178"/>
      <c r="AC30" s="183">
        <v>9</v>
      </c>
      <c r="AD30" s="419"/>
      <c r="AE30" s="420"/>
      <c r="AF30" s="421"/>
      <c r="AG30" s="184"/>
      <c r="AH30" s="178"/>
      <c r="AI30" s="178"/>
      <c r="AJ30" s="178"/>
      <c r="AK30" s="178"/>
      <c r="AL30" s="178"/>
      <c r="AM30" s="178"/>
      <c r="AN30" s="178"/>
      <c r="AO30" s="178"/>
      <c r="AP30" s="178"/>
      <c r="AQ30" s="178"/>
      <c r="AW30" s="446" t="s">
        <v>216</v>
      </c>
      <c r="AX30" s="446"/>
      <c r="AY30" s="173" t="s">
        <v>17</v>
      </c>
      <c r="BR30" s="173">
        <v>12</v>
      </c>
      <c r="BT30" s="173" t="s">
        <v>57</v>
      </c>
      <c r="BY30" s="173">
        <f>IFERROR('様式3　計画書'!E31,"")</f>
        <v>0</v>
      </c>
    </row>
    <row r="31" spans="1:79" ht="36.75" customHeight="1">
      <c r="A31" s="145">
        <v>12</v>
      </c>
      <c r="B31" s="186"/>
      <c r="C31" s="186"/>
      <c r="D31" s="182" t="str">
        <f t="shared" si="0"/>
        <v/>
      </c>
      <c r="E31" s="383"/>
      <c r="F31" s="384"/>
      <c r="G31" s="385"/>
      <c r="H31" s="383"/>
      <c r="I31" s="385"/>
      <c r="J31" s="399"/>
      <c r="K31" s="400"/>
      <c r="L31" s="396"/>
      <c r="M31" s="397"/>
      <c r="N31" s="397"/>
      <c r="O31" s="397"/>
      <c r="P31" s="397"/>
      <c r="Q31" s="397"/>
      <c r="R31" s="397"/>
      <c r="S31" s="397"/>
      <c r="T31" s="397"/>
      <c r="U31" s="397"/>
      <c r="V31" s="397"/>
      <c r="W31" s="398"/>
      <c r="X31" s="394"/>
      <c r="Y31" s="395"/>
      <c r="Z31" s="383"/>
      <c r="AA31" s="385"/>
      <c r="AB31" s="178"/>
      <c r="AC31" s="183">
        <v>10</v>
      </c>
      <c r="AD31" s="419"/>
      <c r="AE31" s="420"/>
      <c r="AF31" s="421"/>
      <c r="AG31" s="184"/>
      <c r="AH31" s="178"/>
      <c r="AI31" s="178"/>
      <c r="AJ31" s="178"/>
      <c r="AK31" s="178"/>
      <c r="AL31" s="178"/>
      <c r="AM31" s="178"/>
      <c r="AN31" s="178"/>
      <c r="AO31" s="178"/>
      <c r="AP31" s="178"/>
      <c r="AQ31" s="178"/>
      <c r="AW31" s="446" t="s">
        <v>29</v>
      </c>
      <c r="AX31" s="446"/>
      <c r="AY31" s="173" t="s">
        <v>259</v>
      </c>
      <c r="BR31" s="173">
        <v>13</v>
      </c>
      <c r="BT31" s="173" t="s">
        <v>64</v>
      </c>
      <c r="BY31" s="173">
        <f>IFERROR('様式3　計画書'!E32,"")</f>
        <v>0</v>
      </c>
    </row>
    <row r="32" spans="1:79" ht="36.75" customHeight="1">
      <c r="A32" s="145">
        <v>13</v>
      </c>
      <c r="B32" s="186"/>
      <c r="C32" s="186"/>
      <c r="D32" s="182" t="str">
        <f t="shared" si="0"/>
        <v/>
      </c>
      <c r="E32" s="383"/>
      <c r="F32" s="384"/>
      <c r="G32" s="385"/>
      <c r="H32" s="383"/>
      <c r="I32" s="385"/>
      <c r="J32" s="399"/>
      <c r="K32" s="400"/>
      <c r="L32" s="396"/>
      <c r="M32" s="397"/>
      <c r="N32" s="397"/>
      <c r="O32" s="397"/>
      <c r="P32" s="397"/>
      <c r="Q32" s="397"/>
      <c r="R32" s="397"/>
      <c r="S32" s="397"/>
      <c r="T32" s="397"/>
      <c r="U32" s="397"/>
      <c r="V32" s="397"/>
      <c r="W32" s="398"/>
      <c r="X32" s="394"/>
      <c r="Y32" s="395"/>
      <c r="Z32" s="383"/>
      <c r="AA32" s="385"/>
      <c r="AB32" s="178"/>
      <c r="AC32" s="183">
        <v>11</v>
      </c>
      <c r="AD32" s="419"/>
      <c r="AE32" s="420"/>
      <c r="AF32" s="421"/>
      <c r="AG32" s="184"/>
      <c r="AH32" s="178"/>
      <c r="AI32" s="178"/>
      <c r="AJ32" s="178"/>
      <c r="AK32" s="178"/>
      <c r="AL32" s="178"/>
      <c r="AM32" s="178"/>
      <c r="AN32" s="178"/>
      <c r="AO32" s="178"/>
      <c r="AP32" s="178"/>
      <c r="AQ32" s="178"/>
      <c r="AW32" s="446" t="s">
        <v>34</v>
      </c>
      <c r="AX32" s="446"/>
      <c r="AY32" s="173" t="s">
        <v>18</v>
      </c>
      <c r="BR32" s="173">
        <v>14</v>
      </c>
      <c r="BT32" s="173" t="s">
        <v>58</v>
      </c>
      <c r="BY32" s="173">
        <f>IFERROR('様式3　計画書'!E33,"")</f>
        <v>0</v>
      </c>
    </row>
    <row r="33" spans="1:77" ht="36.75" customHeight="1">
      <c r="A33" s="145">
        <v>14</v>
      </c>
      <c r="B33" s="186"/>
      <c r="C33" s="186"/>
      <c r="D33" s="182" t="str">
        <f t="shared" si="0"/>
        <v/>
      </c>
      <c r="E33" s="383"/>
      <c r="F33" s="384"/>
      <c r="G33" s="385"/>
      <c r="H33" s="383"/>
      <c r="I33" s="385"/>
      <c r="J33" s="399"/>
      <c r="K33" s="400"/>
      <c r="L33" s="396"/>
      <c r="M33" s="397"/>
      <c r="N33" s="397"/>
      <c r="O33" s="397"/>
      <c r="P33" s="397"/>
      <c r="Q33" s="397"/>
      <c r="R33" s="397"/>
      <c r="S33" s="397"/>
      <c r="T33" s="397"/>
      <c r="U33" s="397"/>
      <c r="V33" s="397"/>
      <c r="W33" s="398"/>
      <c r="X33" s="394"/>
      <c r="Y33" s="395"/>
      <c r="Z33" s="383"/>
      <c r="AA33" s="385"/>
      <c r="AB33" s="178"/>
      <c r="AC33" s="183">
        <v>12</v>
      </c>
      <c r="AD33" s="419"/>
      <c r="AE33" s="420"/>
      <c r="AF33" s="421"/>
      <c r="AG33" s="184"/>
      <c r="AH33" s="178"/>
      <c r="AI33" s="178"/>
      <c r="AJ33" s="178"/>
      <c r="AK33" s="178"/>
      <c r="AL33" s="178"/>
      <c r="AM33" s="178"/>
      <c r="AN33" s="178"/>
      <c r="AO33" s="178"/>
      <c r="AP33" s="178"/>
      <c r="AQ33" s="178"/>
      <c r="AW33" s="446" t="s">
        <v>219</v>
      </c>
      <c r="AX33" s="446"/>
      <c r="AY33" s="173" t="s">
        <v>224</v>
      </c>
      <c r="BR33" s="173">
        <v>15</v>
      </c>
      <c r="BT33" s="173" t="s">
        <v>65</v>
      </c>
      <c r="BY33" s="173">
        <f>IFERROR('様式3　計画書'!E34,"")</f>
        <v>0</v>
      </c>
    </row>
    <row r="34" spans="1:77" ht="36.75" customHeight="1">
      <c r="A34" s="145">
        <v>15</v>
      </c>
      <c r="B34" s="186"/>
      <c r="C34" s="186"/>
      <c r="D34" s="182" t="str">
        <f t="shared" si="0"/>
        <v/>
      </c>
      <c r="E34" s="383"/>
      <c r="F34" s="384"/>
      <c r="G34" s="385"/>
      <c r="H34" s="383"/>
      <c r="I34" s="385"/>
      <c r="J34" s="399"/>
      <c r="K34" s="400"/>
      <c r="L34" s="396"/>
      <c r="M34" s="397"/>
      <c r="N34" s="397"/>
      <c r="O34" s="397"/>
      <c r="P34" s="397"/>
      <c r="Q34" s="397"/>
      <c r="R34" s="397"/>
      <c r="S34" s="397"/>
      <c r="T34" s="397"/>
      <c r="U34" s="397"/>
      <c r="V34" s="397"/>
      <c r="W34" s="398"/>
      <c r="X34" s="394"/>
      <c r="Y34" s="395"/>
      <c r="Z34" s="383"/>
      <c r="AA34" s="385"/>
      <c r="AB34" s="178"/>
      <c r="AC34" s="183">
        <v>13</v>
      </c>
      <c r="AD34" s="419"/>
      <c r="AE34" s="420"/>
      <c r="AF34" s="421"/>
      <c r="AG34" s="184"/>
      <c r="AH34" s="178"/>
      <c r="AI34" s="178"/>
      <c r="AJ34" s="178"/>
      <c r="AK34" s="178"/>
      <c r="AL34" s="178"/>
      <c r="AM34" s="178"/>
      <c r="AN34" s="178"/>
      <c r="AO34" s="178"/>
      <c r="AP34" s="178"/>
      <c r="AQ34" s="178"/>
      <c r="AW34" s="446" t="s">
        <v>220</v>
      </c>
      <c r="AX34" s="446"/>
      <c r="AY34" s="173" t="s">
        <v>226</v>
      </c>
      <c r="BR34" s="173">
        <v>16</v>
      </c>
      <c r="BT34" s="173" t="s">
        <v>59</v>
      </c>
      <c r="BY34" s="173">
        <f>IFERROR('様式3　計画書'!E35,"")</f>
        <v>0</v>
      </c>
    </row>
    <row r="35" spans="1:77" ht="36.75" customHeight="1">
      <c r="A35" s="145">
        <v>16</v>
      </c>
      <c r="B35" s="186"/>
      <c r="C35" s="186"/>
      <c r="D35" s="182" t="str">
        <f t="shared" si="0"/>
        <v/>
      </c>
      <c r="E35" s="383"/>
      <c r="F35" s="384"/>
      <c r="G35" s="385"/>
      <c r="H35" s="383"/>
      <c r="I35" s="385"/>
      <c r="J35" s="399"/>
      <c r="K35" s="400"/>
      <c r="L35" s="396"/>
      <c r="M35" s="397"/>
      <c r="N35" s="397"/>
      <c r="O35" s="397"/>
      <c r="P35" s="397"/>
      <c r="Q35" s="397"/>
      <c r="R35" s="397"/>
      <c r="S35" s="397"/>
      <c r="T35" s="397"/>
      <c r="U35" s="397"/>
      <c r="V35" s="397"/>
      <c r="W35" s="398"/>
      <c r="X35" s="394"/>
      <c r="Y35" s="395"/>
      <c r="Z35" s="383"/>
      <c r="AA35" s="385"/>
      <c r="AB35" s="178"/>
      <c r="AC35" s="183">
        <v>14</v>
      </c>
      <c r="AD35" s="419"/>
      <c r="AE35" s="420"/>
      <c r="AF35" s="421"/>
      <c r="AG35" s="184"/>
      <c r="AH35" s="178"/>
      <c r="AI35" s="178"/>
      <c r="AJ35" s="178"/>
      <c r="AK35" s="178"/>
      <c r="AL35" s="178"/>
      <c r="AM35" s="178"/>
      <c r="AN35" s="178"/>
      <c r="AO35" s="178"/>
      <c r="AP35" s="178"/>
      <c r="AQ35" s="178"/>
      <c r="AW35" s="446" t="s">
        <v>257</v>
      </c>
      <c r="AX35" s="446"/>
      <c r="AY35" s="173" t="s">
        <v>227</v>
      </c>
      <c r="BR35" s="173">
        <v>17</v>
      </c>
      <c r="BT35" s="173" t="s">
        <v>60</v>
      </c>
      <c r="BY35" s="173">
        <f>IFERROR('様式3　計画書'!E36,"")</f>
        <v>0</v>
      </c>
    </row>
    <row r="36" spans="1:77" ht="36.75" customHeight="1" thickBot="1">
      <c r="A36" s="145">
        <v>17</v>
      </c>
      <c r="B36" s="186"/>
      <c r="C36" s="186"/>
      <c r="D36" s="182" t="str">
        <f t="shared" si="0"/>
        <v/>
      </c>
      <c r="E36" s="383"/>
      <c r="F36" s="384"/>
      <c r="G36" s="385"/>
      <c r="H36" s="383"/>
      <c r="I36" s="385"/>
      <c r="J36" s="399"/>
      <c r="K36" s="400"/>
      <c r="L36" s="396"/>
      <c r="M36" s="397"/>
      <c r="N36" s="397"/>
      <c r="O36" s="397"/>
      <c r="P36" s="397"/>
      <c r="Q36" s="397"/>
      <c r="R36" s="397"/>
      <c r="S36" s="397"/>
      <c r="T36" s="397"/>
      <c r="U36" s="397"/>
      <c r="V36" s="397"/>
      <c r="W36" s="398"/>
      <c r="X36" s="394"/>
      <c r="Y36" s="395"/>
      <c r="Z36" s="383"/>
      <c r="AA36" s="385"/>
      <c r="AB36" s="178"/>
      <c r="AC36" s="187"/>
      <c r="AD36" s="188"/>
      <c r="AE36" s="188"/>
      <c r="AF36" s="188"/>
      <c r="AG36" s="189"/>
      <c r="AH36" s="178"/>
      <c r="AI36" s="178"/>
      <c r="AJ36" s="178"/>
      <c r="AK36" s="178"/>
      <c r="AL36" s="178"/>
      <c r="AM36" s="178"/>
      <c r="AN36" s="178"/>
      <c r="AO36" s="178"/>
      <c r="AP36" s="178"/>
      <c r="AQ36" s="178"/>
      <c r="AW36" s="446" t="s">
        <v>232</v>
      </c>
      <c r="AX36" s="446"/>
      <c r="AY36" s="173" t="s">
        <v>225</v>
      </c>
      <c r="BR36" s="173">
        <v>18</v>
      </c>
      <c r="BT36" s="173" t="s">
        <v>66</v>
      </c>
      <c r="BY36" s="173">
        <f>IFERROR('様式3　計画書'!E37,"")</f>
        <v>0</v>
      </c>
    </row>
    <row r="37" spans="1:77" ht="36.75" customHeight="1" thickTop="1">
      <c r="A37" s="145">
        <v>18</v>
      </c>
      <c r="B37" s="186"/>
      <c r="C37" s="186"/>
      <c r="D37" s="182" t="str">
        <f t="shared" si="0"/>
        <v/>
      </c>
      <c r="E37" s="383"/>
      <c r="F37" s="384"/>
      <c r="G37" s="385"/>
      <c r="H37" s="383"/>
      <c r="I37" s="385"/>
      <c r="J37" s="399"/>
      <c r="K37" s="400"/>
      <c r="L37" s="396"/>
      <c r="M37" s="397"/>
      <c r="N37" s="397"/>
      <c r="O37" s="397"/>
      <c r="P37" s="397"/>
      <c r="Q37" s="397"/>
      <c r="R37" s="397"/>
      <c r="S37" s="397"/>
      <c r="T37" s="397"/>
      <c r="U37" s="397"/>
      <c r="V37" s="397"/>
      <c r="W37" s="398"/>
      <c r="X37" s="394"/>
      <c r="Y37" s="395"/>
      <c r="Z37" s="383"/>
      <c r="AA37" s="385"/>
      <c r="AB37" s="178"/>
      <c r="AC37" s="178"/>
      <c r="AD37" s="178"/>
      <c r="AE37" s="178"/>
      <c r="AF37" s="178"/>
      <c r="AG37" s="178"/>
      <c r="AH37" s="178"/>
      <c r="AI37" s="178"/>
      <c r="AJ37" s="178"/>
      <c r="AK37" s="178"/>
      <c r="AL37" s="178"/>
      <c r="AM37" s="178"/>
      <c r="AN37" s="178"/>
      <c r="AO37" s="178"/>
      <c r="AP37" s="178"/>
      <c r="AQ37" s="178"/>
      <c r="AW37" s="446" t="s">
        <v>229</v>
      </c>
      <c r="AX37" s="446"/>
      <c r="AY37" s="173" t="s">
        <v>228</v>
      </c>
      <c r="BR37" s="173">
        <v>19</v>
      </c>
      <c r="BY37" s="173">
        <f>IFERROR('様式3　計画書'!E38,"")</f>
        <v>0</v>
      </c>
    </row>
    <row r="38" spans="1:77" ht="36.75" customHeight="1">
      <c r="A38" s="145">
        <v>19</v>
      </c>
      <c r="B38" s="186"/>
      <c r="C38" s="186"/>
      <c r="D38" s="182" t="str">
        <f t="shared" si="0"/>
        <v/>
      </c>
      <c r="E38" s="383"/>
      <c r="F38" s="384"/>
      <c r="G38" s="385"/>
      <c r="H38" s="383"/>
      <c r="I38" s="385"/>
      <c r="J38" s="399"/>
      <c r="K38" s="400"/>
      <c r="L38" s="396"/>
      <c r="M38" s="397"/>
      <c r="N38" s="397"/>
      <c r="O38" s="397"/>
      <c r="P38" s="397"/>
      <c r="Q38" s="397"/>
      <c r="R38" s="397"/>
      <c r="S38" s="397"/>
      <c r="T38" s="397"/>
      <c r="U38" s="397"/>
      <c r="V38" s="397"/>
      <c r="W38" s="398"/>
      <c r="X38" s="394"/>
      <c r="Y38" s="395"/>
      <c r="Z38" s="383"/>
      <c r="AA38" s="385"/>
      <c r="AB38" s="178"/>
      <c r="AC38" s="178"/>
      <c r="AD38" s="178"/>
      <c r="AE38" s="178"/>
      <c r="AF38" s="178"/>
      <c r="AG38" s="178"/>
      <c r="AH38" s="178"/>
      <c r="AI38" s="178"/>
      <c r="AJ38" s="178"/>
      <c r="AK38" s="178"/>
      <c r="AL38" s="178"/>
      <c r="AM38" s="178"/>
      <c r="AN38" s="178"/>
      <c r="AO38" s="178"/>
      <c r="AP38" s="178"/>
      <c r="AQ38" s="178"/>
      <c r="BR38" s="173">
        <v>20</v>
      </c>
      <c r="BY38" s="173">
        <f>IFERROR('様式3　計画書'!E39,"")</f>
        <v>0</v>
      </c>
    </row>
    <row r="39" spans="1:77" ht="36.75" customHeight="1">
      <c r="A39" s="145">
        <v>20</v>
      </c>
      <c r="B39" s="186"/>
      <c r="C39" s="186"/>
      <c r="D39" s="182" t="str">
        <f t="shared" si="0"/>
        <v/>
      </c>
      <c r="E39" s="383"/>
      <c r="F39" s="384"/>
      <c r="G39" s="385"/>
      <c r="H39" s="383"/>
      <c r="I39" s="385"/>
      <c r="J39" s="399"/>
      <c r="K39" s="400"/>
      <c r="L39" s="396"/>
      <c r="M39" s="397"/>
      <c r="N39" s="397"/>
      <c r="O39" s="397"/>
      <c r="P39" s="397"/>
      <c r="Q39" s="397"/>
      <c r="R39" s="397"/>
      <c r="S39" s="397"/>
      <c r="T39" s="397"/>
      <c r="U39" s="397"/>
      <c r="V39" s="397"/>
      <c r="W39" s="398"/>
      <c r="X39" s="394"/>
      <c r="Y39" s="395"/>
      <c r="Z39" s="383"/>
      <c r="AA39" s="385"/>
      <c r="AB39" s="178"/>
      <c r="AC39" s="178"/>
      <c r="AD39" s="178"/>
      <c r="AE39" s="178"/>
      <c r="AF39" s="178"/>
      <c r="AG39" s="178"/>
      <c r="AH39" s="178"/>
      <c r="AI39" s="178"/>
      <c r="AJ39" s="178"/>
      <c r="AK39" s="178"/>
      <c r="AL39" s="178"/>
      <c r="AM39" s="178"/>
      <c r="AN39" s="178"/>
      <c r="AO39" s="178"/>
      <c r="AP39" s="178"/>
      <c r="AQ39" s="178"/>
      <c r="BR39" s="173">
        <v>21</v>
      </c>
      <c r="BY39" s="173">
        <f>IFERROR('様式3　計画書'!E40,"")</f>
        <v>0</v>
      </c>
    </row>
    <row r="40" spans="1:77" ht="36.75" customHeight="1">
      <c r="A40" s="145">
        <v>21</v>
      </c>
      <c r="B40" s="186"/>
      <c r="C40" s="186"/>
      <c r="D40" s="182" t="str">
        <f t="shared" si="0"/>
        <v/>
      </c>
      <c r="E40" s="383"/>
      <c r="F40" s="384"/>
      <c r="G40" s="385"/>
      <c r="H40" s="383"/>
      <c r="I40" s="385"/>
      <c r="J40" s="399"/>
      <c r="K40" s="400"/>
      <c r="L40" s="396"/>
      <c r="M40" s="397"/>
      <c r="N40" s="397"/>
      <c r="O40" s="397"/>
      <c r="P40" s="397"/>
      <c r="Q40" s="397"/>
      <c r="R40" s="397"/>
      <c r="S40" s="397"/>
      <c r="T40" s="397"/>
      <c r="U40" s="397"/>
      <c r="V40" s="397"/>
      <c r="W40" s="398"/>
      <c r="X40" s="394"/>
      <c r="Y40" s="395"/>
      <c r="Z40" s="383"/>
      <c r="AA40" s="385"/>
      <c r="AB40" s="178"/>
      <c r="AC40" s="178"/>
      <c r="AD40" s="178"/>
      <c r="AE40" s="178"/>
      <c r="AF40" s="178"/>
      <c r="AG40" s="178"/>
      <c r="AH40" s="178"/>
      <c r="AI40" s="178"/>
      <c r="AJ40" s="178"/>
      <c r="AK40" s="178"/>
      <c r="AL40" s="178"/>
      <c r="AM40" s="178"/>
      <c r="AN40" s="178"/>
      <c r="AO40" s="178"/>
      <c r="AP40" s="178"/>
      <c r="AQ40" s="178"/>
      <c r="BR40" s="173">
        <v>22</v>
      </c>
      <c r="BY40" s="173">
        <f>IFERROR('様式3　計画書'!E41,"")</f>
        <v>0</v>
      </c>
    </row>
    <row r="41" spans="1:77" ht="36.75" customHeight="1">
      <c r="A41" s="145">
        <v>22</v>
      </c>
      <c r="B41" s="186"/>
      <c r="C41" s="186"/>
      <c r="D41" s="182" t="str">
        <f t="shared" si="0"/>
        <v/>
      </c>
      <c r="E41" s="383"/>
      <c r="F41" s="384"/>
      <c r="G41" s="385"/>
      <c r="H41" s="383"/>
      <c r="I41" s="385"/>
      <c r="J41" s="399"/>
      <c r="K41" s="400"/>
      <c r="L41" s="396"/>
      <c r="M41" s="397"/>
      <c r="N41" s="397"/>
      <c r="O41" s="397"/>
      <c r="P41" s="397"/>
      <c r="Q41" s="397"/>
      <c r="R41" s="397"/>
      <c r="S41" s="397"/>
      <c r="T41" s="397"/>
      <c r="U41" s="397"/>
      <c r="V41" s="397"/>
      <c r="W41" s="398"/>
      <c r="X41" s="394"/>
      <c r="Y41" s="395"/>
      <c r="Z41" s="383"/>
      <c r="AA41" s="385"/>
      <c r="AB41" s="178"/>
      <c r="AC41" s="178"/>
      <c r="AD41" s="178"/>
      <c r="AE41" s="178"/>
      <c r="AF41" s="178"/>
      <c r="AG41" s="178"/>
      <c r="AH41" s="178"/>
      <c r="AI41" s="178"/>
      <c r="AJ41" s="178"/>
      <c r="AK41" s="178"/>
      <c r="AL41" s="178"/>
      <c r="AM41" s="178"/>
      <c r="AN41" s="178"/>
      <c r="AO41" s="178"/>
      <c r="AP41" s="178"/>
      <c r="AQ41" s="178"/>
      <c r="BR41" s="173">
        <v>23</v>
      </c>
      <c r="BY41" s="173">
        <f>IFERROR('様式3　計画書'!E42,"")</f>
        <v>0</v>
      </c>
    </row>
    <row r="42" spans="1:77" ht="36.75" customHeight="1">
      <c r="A42" s="145">
        <v>23</v>
      </c>
      <c r="B42" s="186"/>
      <c r="C42" s="186"/>
      <c r="D42" s="182" t="str">
        <f t="shared" si="0"/>
        <v/>
      </c>
      <c r="E42" s="383"/>
      <c r="F42" s="384"/>
      <c r="G42" s="385"/>
      <c r="H42" s="383"/>
      <c r="I42" s="385"/>
      <c r="J42" s="399"/>
      <c r="K42" s="400"/>
      <c r="L42" s="396"/>
      <c r="M42" s="397"/>
      <c r="N42" s="397"/>
      <c r="O42" s="397"/>
      <c r="P42" s="397"/>
      <c r="Q42" s="397"/>
      <c r="R42" s="397"/>
      <c r="S42" s="397"/>
      <c r="T42" s="397"/>
      <c r="U42" s="397"/>
      <c r="V42" s="397"/>
      <c r="W42" s="398"/>
      <c r="X42" s="394"/>
      <c r="Y42" s="395"/>
      <c r="Z42" s="383"/>
      <c r="AA42" s="385"/>
      <c r="AB42" s="178"/>
      <c r="AC42" s="178"/>
      <c r="AD42" s="178"/>
      <c r="AE42" s="178"/>
      <c r="AF42" s="178"/>
      <c r="AG42" s="178"/>
      <c r="AH42" s="178"/>
      <c r="AI42" s="178"/>
      <c r="AJ42" s="178"/>
      <c r="AK42" s="178"/>
      <c r="AL42" s="178"/>
      <c r="AM42" s="178"/>
      <c r="AN42" s="178"/>
      <c r="AO42" s="178"/>
      <c r="AP42" s="178"/>
      <c r="AQ42" s="178"/>
      <c r="BR42" s="173">
        <v>24</v>
      </c>
      <c r="BY42" s="173">
        <f>IFERROR('様式3　計画書'!E43,"")</f>
        <v>0</v>
      </c>
    </row>
    <row r="43" spans="1:77" ht="36.75" customHeight="1">
      <c r="A43" s="145">
        <v>24</v>
      </c>
      <c r="B43" s="186"/>
      <c r="C43" s="186"/>
      <c r="D43" s="182" t="str">
        <f t="shared" si="0"/>
        <v/>
      </c>
      <c r="E43" s="383"/>
      <c r="F43" s="384"/>
      <c r="G43" s="385"/>
      <c r="H43" s="383"/>
      <c r="I43" s="385"/>
      <c r="J43" s="399"/>
      <c r="K43" s="400"/>
      <c r="L43" s="396"/>
      <c r="M43" s="397"/>
      <c r="N43" s="397"/>
      <c r="O43" s="397"/>
      <c r="P43" s="397"/>
      <c r="Q43" s="397"/>
      <c r="R43" s="397"/>
      <c r="S43" s="397"/>
      <c r="T43" s="397"/>
      <c r="U43" s="397"/>
      <c r="V43" s="397"/>
      <c r="W43" s="398"/>
      <c r="X43" s="394"/>
      <c r="Y43" s="395"/>
      <c r="Z43" s="383"/>
      <c r="AA43" s="385"/>
      <c r="AB43" s="178"/>
      <c r="AC43" s="178"/>
      <c r="AD43" s="178"/>
      <c r="AE43" s="178"/>
      <c r="AF43" s="178"/>
      <c r="AG43" s="178"/>
      <c r="AH43" s="178"/>
      <c r="AI43" s="178"/>
      <c r="AJ43" s="178"/>
      <c r="AK43" s="178"/>
      <c r="AL43" s="178"/>
      <c r="AM43" s="178"/>
      <c r="AN43" s="178"/>
      <c r="AO43" s="178"/>
      <c r="AP43" s="178"/>
      <c r="AQ43" s="178"/>
      <c r="BR43" s="173">
        <v>25</v>
      </c>
      <c r="BY43" s="173">
        <f>IFERROR('様式3　計画書'!E44,"")</f>
        <v>0</v>
      </c>
    </row>
    <row r="44" spans="1:77" ht="36.75" customHeight="1">
      <c r="A44" s="145">
        <v>25</v>
      </c>
      <c r="B44" s="186"/>
      <c r="C44" s="186"/>
      <c r="D44" s="182" t="str">
        <f t="shared" si="0"/>
        <v/>
      </c>
      <c r="E44" s="383"/>
      <c r="F44" s="384"/>
      <c r="G44" s="385"/>
      <c r="H44" s="383"/>
      <c r="I44" s="385"/>
      <c r="J44" s="399"/>
      <c r="K44" s="400"/>
      <c r="L44" s="396"/>
      <c r="M44" s="397"/>
      <c r="N44" s="397"/>
      <c r="O44" s="397"/>
      <c r="P44" s="397"/>
      <c r="Q44" s="397"/>
      <c r="R44" s="397"/>
      <c r="S44" s="397"/>
      <c r="T44" s="397"/>
      <c r="U44" s="397"/>
      <c r="V44" s="397"/>
      <c r="W44" s="398"/>
      <c r="X44" s="394"/>
      <c r="Y44" s="395"/>
      <c r="Z44" s="383"/>
      <c r="AA44" s="385"/>
      <c r="AB44" s="178"/>
      <c r="AC44" s="178"/>
      <c r="AD44" s="178"/>
      <c r="AE44" s="178"/>
      <c r="AF44" s="178"/>
      <c r="AG44" s="178"/>
      <c r="AH44" s="178"/>
      <c r="AI44" s="178"/>
      <c r="AJ44" s="178"/>
      <c r="AK44" s="178"/>
      <c r="AL44" s="178"/>
      <c r="AM44" s="178"/>
      <c r="AN44" s="178"/>
      <c r="AO44" s="178"/>
      <c r="AP44" s="178"/>
      <c r="AQ44" s="178"/>
      <c r="AR44" s="178"/>
      <c r="AS44" s="172"/>
      <c r="AT44" s="172"/>
      <c r="AU44" s="172"/>
      <c r="BR44" s="173">
        <v>26</v>
      </c>
      <c r="BY44" s="173">
        <f>IFERROR('様式3　計画書'!E45,"")</f>
        <v>0</v>
      </c>
    </row>
    <row r="45" spans="1:77" ht="36.75" customHeight="1">
      <c r="A45" s="145">
        <v>26</v>
      </c>
      <c r="B45" s="186"/>
      <c r="C45" s="186"/>
      <c r="D45" s="182" t="str">
        <f t="shared" si="0"/>
        <v/>
      </c>
      <c r="E45" s="383"/>
      <c r="F45" s="384"/>
      <c r="G45" s="385"/>
      <c r="H45" s="383"/>
      <c r="I45" s="385"/>
      <c r="J45" s="399"/>
      <c r="K45" s="400"/>
      <c r="L45" s="396"/>
      <c r="M45" s="397"/>
      <c r="N45" s="397"/>
      <c r="O45" s="397"/>
      <c r="P45" s="397"/>
      <c r="Q45" s="397"/>
      <c r="R45" s="397"/>
      <c r="S45" s="397"/>
      <c r="T45" s="397"/>
      <c r="U45" s="397"/>
      <c r="V45" s="397"/>
      <c r="W45" s="398"/>
      <c r="X45" s="394"/>
      <c r="Y45" s="395"/>
      <c r="Z45" s="383"/>
      <c r="AA45" s="385"/>
      <c r="AB45" s="178"/>
      <c r="AC45" s="178"/>
      <c r="AD45" s="178"/>
      <c r="AE45" s="178"/>
      <c r="AF45" s="178"/>
      <c r="AG45" s="178"/>
      <c r="AH45" s="178"/>
      <c r="AI45" s="178"/>
      <c r="AJ45" s="178"/>
      <c r="AK45" s="178"/>
      <c r="AL45" s="178"/>
      <c r="AM45" s="178"/>
      <c r="AN45" s="178"/>
      <c r="AO45" s="178"/>
      <c r="AP45" s="178"/>
      <c r="AQ45" s="178"/>
      <c r="AR45" s="178"/>
      <c r="AS45" s="178"/>
      <c r="AT45" s="178"/>
      <c r="AU45" s="178"/>
      <c r="BR45" s="173">
        <v>27</v>
      </c>
      <c r="BY45" s="173">
        <f>IFERROR('様式3　計画書'!E46,"")</f>
        <v>0</v>
      </c>
    </row>
    <row r="46" spans="1:77" ht="36.75" customHeight="1">
      <c r="A46" s="145">
        <v>27</v>
      </c>
      <c r="B46" s="186"/>
      <c r="C46" s="186"/>
      <c r="D46" s="182" t="str">
        <f t="shared" si="0"/>
        <v/>
      </c>
      <c r="E46" s="383"/>
      <c r="F46" s="384"/>
      <c r="G46" s="385"/>
      <c r="H46" s="383"/>
      <c r="I46" s="385"/>
      <c r="J46" s="399"/>
      <c r="K46" s="400"/>
      <c r="L46" s="396"/>
      <c r="M46" s="397"/>
      <c r="N46" s="397"/>
      <c r="O46" s="397"/>
      <c r="P46" s="397"/>
      <c r="Q46" s="397"/>
      <c r="R46" s="397"/>
      <c r="S46" s="397"/>
      <c r="T46" s="397"/>
      <c r="U46" s="397"/>
      <c r="V46" s="397"/>
      <c r="W46" s="398"/>
      <c r="X46" s="394"/>
      <c r="Y46" s="395"/>
      <c r="Z46" s="383"/>
      <c r="AA46" s="385"/>
      <c r="AB46" s="178"/>
      <c r="AC46" s="178"/>
      <c r="AD46" s="178"/>
      <c r="AE46" s="178"/>
      <c r="AF46" s="178"/>
      <c r="AG46" s="178"/>
      <c r="AH46" s="178"/>
      <c r="AI46" s="178"/>
      <c r="AJ46" s="178"/>
      <c r="AK46" s="178"/>
      <c r="AL46" s="178"/>
      <c r="AM46" s="178"/>
      <c r="AN46" s="178"/>
      <c r="AO46" s="178"/>
      <c r="AP46" s="178"/>
      <c r="AQ46" s="178"/>
      <c r="AR46" s="178"/>
      <c r="AS46" s="178"/>
      <c r="AT46" s="178"/>
      <c r="AU46" s="178"/>
      <c r="BR46" s="173">
        <v>28</v>
      </c>
      <c r="BY46" s="173">
        <f>IFERROR('様式3　計画書'!E47,"")</f>
        <v>0</v>
      </c>
    </row>
    <row r="47" spans="1:77" ht="36.75" customHeight="1">
      <c r="A47" s="145">
        <v>28</v>
      </c>
      <c r="B47" s="186"/>
      <c r="C47" s="186"/>
      <c r="D47" s="182" t="str">
        <f t="shared" si="0"/>
        <v/>
      </c>
      <c r="E47" s="383"/>
      <c r="F47" s="384"/>
      <c r="G47" s="385"/>
      <c r="H47" s="383"/>
      <c r="I47" s="385"/>
      <c r="J47" s="399"/>
      <c r="K47" s="400"/>
      <c r="L47" s="396"/>
      <c r="M47" s="397"/>
      <c r="N47" s="397"/>
      <c r="O47" s="397"/>
      <c r="P47" s="397"/>
      <c r="Q47" s="397"/>
      <c r="R47" s="397"/>
      <c r="S47" s="397"/>
      <c r="T47" s="397"/>
      <c r="U47" s="397"/>
      <c r="V47" s="397"/>
      <c r="W47" s="398"/>
      <c r="X47" s="394"/>
      <c r="Y47" s="395"/>
      <c r="Z47" s="383"/>
      <c r="AA47" s="385"/>
      <c r="AB47" s="178"/>
      <c r="AC47" s="178"/>
      <c r="AD47" s="178"/>
      <c r="AE47" s="178"/>
      <c r="AF47" s="178"/>
      <c r="AG47" s="178"/>
      <c r="AH47" s="178"/>
      <c r="AI47" s="178"/>
      <c r="AJ47" s="178"/>
      <c r="AK47" s="178"/>
      <c r="AL47" s="178"/>
      <c r="AM47" s="178"/>
      <c r="AN47" s="178"/>
      <c r="AO47" s="178"/>
      <c r="AP47" s="178"/>
      <c r="AQ47" s="178"/>
      <c r="AR47" s="178"/>
      <c r="AS47" s="178"/>
      <c r="AT47" s="178"/>
      <c r="AU47" s="178"/>
      <c r="BR47" s="173">
        <v>29</v>
      </c>
      <c r="BY47" s="173">
        <f>IFERROR('様式3　計画書'!E48,"")</f>
        <v>0</v>
      </c>
    </row>
    <row r="48" spans="1:77" ht="36.75" customHeight="1">
      <c r="A48" s="145">
        <v>29</v>
      </c>
      <c r="B48" s="186"/>
      <c r="C48" s="186"/>
      <c r="D48" s="182" t="str">
        <f t="shared" si="0"/>
        <v/>
      </c>
      <c r="E48" s="383"/>
      <c r="F48" s="384"/>
      <c r="G48" s="385"/>
      <c r="H48" s="383"/>
      <c r="I48" s="385"/>
      <c r="J48" s="399"/>
      <c r="K48" s="400"/>
      <c r="L48" s="396"/>
      <c r="M48" s="397"/>
      <c r="N48" s="397"/>
      <c r="O48" s="397"/>
      <c r="P48" s="397"/>
      <c r="Q48" s="397"/>
      <c r="R48" s="397"/>
      <c r="S48" s="397"/>
      <c r="T48" s="397"/>
      <c r="U48" s="397"/>
      <c r="V48" s="397"/>
      <c r="W48" s="398"/>
      <c r="X48" s="394"/>
      <c r="Y48" s="395"/>
      <c r="Z48" s="383"/>
      <c r="AA48" s="385"/>
      <c r="AB48" s="178"/>
      <c r="AC48" s="178"/>
      <c r="AD48" s="178"/>
      <c r="AE48" s="178"/>
      <c r="AF48" s="178"/>
      <c r="AG48" s="178"/>
      <c r="AH48" s="178"/>
      <c r="AI48" s="178"/>
      <c r="AJ48" s="178"/>
      <c r="AK48" s="178"/>
      <c r="AL48" s="178"/>
      <c r="AM48" s="178"/>
      <c r="AN48" s="178"/>
      <c r="AO48" s="178"/>
      <c r="AP48" s="178"/>
      <c r="AQ48" s="178"/>
      <c r="AR48" s="178"/>
      <c r="AS48" s="178"/>
      <c r="AT48" s="178"/>
      <c r="AU48" s="178"/>
      <c r="BR48" s="173">
        <v>30</v>
      </c>
      <c r="BY48" s="173">
        <f>IFERROR('様式3　計画書'!E49,"")</f>
        <v>0</v>
      </c>
    </row>
    <row r="49" spans="1:70" ht="36.75" customHeight="1">
      <c r="A49" s="145">
        <v>30</v>
      </c>
      <c r="B49" s="186"/>
      <c r="C49" s="186"/>
      <c r="D49" s="182" t="str">
        <f t="shared" si="0"/>
        <v/>
      </c>
      <c r="E49" s="383"/>
      <c r="F49" s="384"/>
      <c r="G49" s="385"/>
      <c r="H49" s="383"/>
      <c r="I49" s="385"/>
      <c r="J49" s="399"/>
      <c r="K49" s="400"/>
      <c r="L49" s="396"/>
      <c r="M49" s="397"/>
      <c r="N49" s="397"/>
      <c r="O49" s="397"/>
      <c r="P49" s="397"/>
      <c r="Q49" s="397"/>
      <c r="R49" s="397"/>
      <c r="S49" s="397"/>
      <c r="T49" s="397"/>
      <c r="U49" s="397"/>
      <c r="V49" s="397"/>
      <c r="W49" s="398"/>
      <c r="X49" s="394"/>
      <c r="Y49" s="395"/>
      <c r="Z49" s="383"/>
      <c r="AA49" s="385"/>
      <c r="AB49" s="178"/>
      <c r="AC49" s="178"/>
      <c r="AD49" s="178"/>
      <c r="AE49" s="178"/>
      <c r="AF49" s="178"/>
      <c r="AG49" s="178"/>
      <c r="AH49" s="178"/>
      <c r="AI49" s="178"/>
      <c r="AJ49" s="178"/>
      <c r="AK49" s="178"/>
      <c r="AL49" s="178"/>
      <c r="AM49" s="178"/>
      <c r="AN49" s="178"/>
      <c r="AO49" s="178"/>
      <c r="AP49" s="178"/>
      <c r="AQ49" s="178"/>
      <c r="AR49" s="178"/>
      <c r="AS49" s="178"/>
      <c r="AT49" s="178"/>
      <c r="AU49" s="178"/>
      <c r="BR49" s="173">
        <v>31</v>
      </c>
    </row>
    <row r="50" spans="1:70" ht="36.75" customHeight="1">
      <c r="A50" s="145">
        <v>31</v>
      </c>
      <c r="B50" s="186"/>
      <c r="C50" s="186"/>
      <c r="D50" s="182" t="str">
        <f t="shared" si="0"/>
        <v/>
      </c>
      <c r="E50" s="383"/>
      <c r="F50" s="384"/>
      <c r="G50" s="385"/>
      <c r="H50" s="383"/>
      <c r="I50" s="385"/>
      <c r="J50" s="399"/>
      <c r="K50" s="400"/>
      <c r="L50" s="396"/>
      <c r="M50" s="397"/>
      <c r="N50" s="397"/>
      <c r="O50" s="397"/>
      <c r="P50" s="397"/>
      <c r="Q50" s="397"/>
      <c r="R50" s="397"/>
      <c r="S50" s="397"/>
      <c r="T50" s="397"/>
      <c r="U50" s="397"/>
      <c r="V50" s="397"/>
      <c r="W50" s="398"/>
      <c r="X50" s="394"/>
      <c r="Y50" s="395"/>
      <c r="Z50" s="383"/>
      <c r="AA50" s="385"/>
      <c r="AB50" s="178"/>
      <c r="AC50" s="178"/>
      <c r="AD50" s="178"/>
      <c r="AE50" s="178"/>
      <c r="AF50" s="178"/>
      <c r="AG50" s="178"/>
      <c r="AH50" s="178"/>
      <c r="AI50" s="178"/>
      <c r="AJ50" s="178"/>
      <c r="AK50" s="178"/>
      <c r="AL50" s="178"/>
      <c r="AM50" s="178"/>
      <c r="AN50" s="178"/>
      <c r="AO50" s="178"/>
      <c r="AP50" s="178"/>
      <c r="AQ50" s="178"/>
      <c r="AR50" s="178"/>
      <c r="AS50" s="178"/>
      <c r="AT50" s="178"/>
      <c r="AU50" s="178"/>
    </row>
    <row r="51" spans="1:70" ht="36.75" customHeight="1">
      <c r="A51" s="145">
        <v>32</v>
      </c>
      <c r="B51" s="186"/>
      <c r="C51" s="186"/>
      <c r="D51" s="182" t="str">
        <f t="shared" si="0"/>
        <v/>
      </c>
      <c r="E51" s="383"/>
      <c r="F51" s="384"/>
      <c r="G51" s="385"/>
      <c r="H51" s="383"/>
      <c r="I51" s="385"/>
      <c r="J51" s="399"/>
      <c r="K51" s="400"/>
      <c r="L51" s="396"/>
      <c r="M51" s="397"/>
      <c r="N51" s="397"/>
      <c r="O51" s="397"/>
      <c r="P51" s="397"/>
      <c r="Q51" s="397"/>
      <c r="R51" s="397"/>
      <c r="S51" s="397"/>
      <c r="T51" s="397"/>
      <c r="U51" s="397"/>
      <c r="V51" s="397"/>
      <c r="W51" s="398"/>
      <c r="X51" s="394"/>
      <c r="Y51" s="395"/>
      <c r="Z51" s="383"/>
      <c r="AA51" s="385"/>
      <c r="AB51" s="178"/>
      <c r="AC51" s="178"/>
      <c r="AD51" s="178"/>
      <c r="AE51" s="178"/>
      <c r="AF51" s="178"/>
      <c r="AG51" s="178"/>
      <c r="AH51" s="178"/>
      <c r="AI51" s="178"/>
      <c r="AJ51" s="178"/>
      <c r="AK51" s="178"/>
      <c r="AL51" s="178"/>
      <c r="AM51" s="178"/>
      <c r="AN51" s="178"/>
      <c r="AO51" s="178"/>
      <c r="AP51" s="178"/>
      <c r="AQ51" s="178"/>
      <c r="AR51" s="178"/>
      <c r="AS51" s="178"/>
      <c r="AT51" s="178"/>
      <c r="AU51" s="178"/>
    </row>
    <row r="52" spans="1:70" ht="36.75" customHeight="1">
      <c r="A52" s="145">
        <v>33</v>
      </c>
      <c r="B52" s="186"/>
      <c r="C52" s="186"/>
      <c r="D52" s="182" t="str">
        <f t="shared" si="0"/>
        <v/>
      </c>
      <c r="E52" s="383"/>
      <c r="F52" s="384"/>
      <c r="G52" s="385"/>
      <c r="H52" s="383"/>
      <c r="I52" s="385"/>
      <c r="J52" s="399"/>
      <c r="K52" s="400"/>
      <c r="L52" s="396"/>
      <c r="M52" s="397"/>
      <c r="N52" s="397"/>
      <c r="O52" s="397"/>
      <c r="P52" s="397"/>
      <c r="Q52" s="397"/>
      <c r="R52" s="397"/>
      <c r="S52" s="397"/>
      <c r="T52" s="397"/>
      <c r="U52" s="397"/>
      <c r="V52" s="397"/>
      <c r="W52" s="398"/>
      <c r="X52" s="394"/>
      <c r="Y52" s="395"/>
      <c r="Z52" s="383"/>
      <c r="AA52" s="385"/>
      <c r="AB52" s="178"/>
      <c r="AC52" s="178"/>
      <c r="AD52" s="178"/>
      <c r="AE52" s="178"/>
      <c r="AF52" s="178"/>
      <c r="AG52" s="178"/>
      <c r="AH52" s="178"/>
      <c r="AI52" s="178"/>
      <c r="AJ52" s="178"/>
      <c r="AK52" s="178"/>
      <c r="AL52" s="178"/>
      <c r="AM52" s="178"/>
      <c r="AN52" s="178"/>
      <c r="AO52" s="178"/>
      <c r="AP52" s="178"/>
      <c r="AQ52" s="178"/>
      <c r="AR52" s="178"/>
      <c r="AS52" s="178"/>
      <c r="AT52" s="178"/>
      <c r="AU52" s="178"/>
    </row>
    <row r="53" spans="1:70" ht="36.75" customHeight="1">
      <c r="A53" s="145">
        <v>34</v>
      </c>
      <c r="B53" s="186"/>
      <c r="C53" s="186"/>
      <c r="D53" s="182" t="str">
        <f t="shared" si="0"/>
        <v/>
      </c>
      <c r="E53" s="383"/>
      <c r="F53" s="384"/>
      <c r="G53" s="385"/>
      <c r="H53" s="383"/>
      <c r="I53" s="385"/>
      <c r="J53" s="399"/>
      <c r="K53" s="400"/>
      <c r="L53" s="396"/>
      <c r="M53" s="397"/>
      <c r="N53" s="397"/>
      <c r="O53" s="397"/>
      <c r="P53" s="397"/>
      <c r="Q53" s="397"/>
      <c r="R53" s="397"/>
      <c r="S53" s="397"/>
      <c r="T53" s="397"/>
      <c r="U53" s="397"/>
      <c r="V53" s="397"/>
      <c r="W53" s="398"/>
      <c r="X53" s="394"/>
      <c r="Y53" s="395"/>
      <c r="Z53" s="383"/>
      <c r="AA53" s="385"/>
      <c r="AB53" s="178"/>
      <c r="AC53" s="178"/>
      <c r="AD53" s="178"/>
      <c r="AE53" s="178"/>
      <c r="AF53" s="178"/>
      <c r="AG53" s="178"/>
      <c r="AH53" s="178"/>
      <c r="AI53" s="178"/>
      <c r="AJ53" s="178"/>
      <c r="AK53" s="178"/>
      <c r="AL53" s="178"/>
      <c r="AM53" s="178"/>
      <c r="AN53" s="178"/>
      <c r="AO53" s="178"/>
      <c r="AP53" s="178"/>
      <c r="AQ53" s="178"/>
      <c r="AR53" s="178"/>
      <c r="AS53" s="178"/>
      <c r="AT53" s="178"/>
      <c r="AU53" s="178"/>
    </row>
    <row r="54" spans="1:70" ht="36.75" customHeight="1">
      <c r="A54" s="145">
        <v>35</v>
      </c>
      <c r="B54" s="186"/>
      <c r="C54" s="186"/>
      <c r="D54" s="182" t="str">
        <f t="shared" si="0"/>
        <v/>
      </c>
      <c r="E54" s="383"/>
      <c r="F54" s="384"/>
      <c r="G54" s="385"/>
      <c r="H54" s="383"/>
      <c r="I54" s="385"/>
      <c r="J54" s="399"/>
      <c r="K54" s="400"/>
      <c r="L54" s="396"/>
      <c r="M54" s="397"/>
      <c r="N54" s="397"/>
      <c r="O54" s="397"/>
      <c r="P54" s="397"/>
      <c r="Q54" s="397"/>
      <c r="R54" s="397"/>
      <c r="S54" s="397"/>
      <c r="T54" s="397"/>
      <c r="U54" s="397"/>
      <c r="V54" s="397"/>
      <c r="W54" s="398"/>
      <c r="X54" s="394"/>
      <c r="Y54" s="395"/>
      <c r="Z54" s="383"/>
      <c r="AA54" s="385"/>
      <c r="AB54" s="178"/>
      <c r="AC54" s="178"/>
      <c r="AD54" s="178"/>
      <c r="AE54" s="178"/>
      <c r="AF54" s="178"/>
      <c r="AG54" s="178"/>
      <c r="AH54" s="178"/>
      <c r="AI54" s="178"/>
      <c r="AJ54" s="178"/>
      <c r="AK54" s="178"/>
      <c r="AL54" s="178"/>
      <c r="AM54" s="178"/>
      <c r="AN54" s="178"/>
      <c r="AO54" s="178"/>
      <c r="AP54" s="178"/>
      <c r="AQ54" s="178"/>
      <c r="AR54" s="178"/>
      <c r="AS54" s="178"/>
      <c r="AT54" s="178"/>
      <c r="AU54" s="178"/>
    </row>
    <row r="55" spans="1:70" ht="36.75" customHeight="1">
      <c r="A55" s="145">
        <v>36</v>
      </c>
      <c r="B55" s="186"/>
      <c r="C55" s="186"/>
      <c r="D55" s="182" t="str">
        <f t="shared" si="0"/>
        <v/>
      </c>
      <c r="E55" s="383"/>
      <c r="F55" s="384"/>
      <c r="G55" s="385"/>
      <c r="H55" s="383"/>
      <c r="I55" s="385"/>
      <c r="J55" s="399"/>
      <c r="K55" s="400"/>
      <c r="L55" s="396"/>
      <c r="M55" s="397"/>
      <c r="N55" s="397"/>
      <c r="O55" s="397"/>
      <c r="P55" s="397"/>
      <c r="Q55" s="397"/>
      <c r="R55" s="397"/>
      <c r="S55" s="397"/>
      <c r="T55" s="397"/>
      <c r="U55" s="397"/>
      <c r="V55" s="397"/>
      <c r="W55" s="398"/>
      <c r="X55" s="394"/>
      <c r="Y55" s="395"/>
      <c r="Z55" s="383"/>
      <c r="AA55" s="385"/>
      <c r="AB55" s="178"/>
      <c r="AC55" s="178"/>
      <c r="AD55" s="178"/>
      <c r="AE55" s="178"/>
      <c r="AF55" s="178"/>
      <c r="AG55" s="178"/>
      <c r="AH55" s="178"/>
      <c r="AI55" s="178"/>
      <c r="AJ55" s="178"/>
      <c r="AK55" s="178"/>
      <c r="AL55" s="178"/>
      <c r="AM55" s="178"/>
      <c r="AN55" s="178"/>
      <c r="AO55" s="178"/>
      <c r="AP55" s="178"/>
      <c r="AQ55" s="178"/>
      <c r="AR55" s="178"/>
      <c r="AS55" s="178"/>
      <c r="AT55" s="178"/>
      <c r="AU55" s="178"/>
    </row>
    <row r="56" spans="1:70" ht="36.75" customHeight="1">
      <c r="A56" s="145">
        <v>37</v>
      </c>
      <c r="B56" s="186"/>
      <c r="C56" s="186"/>
      <c r="D56" s="182" t="str">
        <f t="shared" si="0"/>
        <v/>
      </c>
      <c r="E56" s="383"/>
      <c r="F56" s="384"/>
      <c r="G56" s="385"/>
      <c r="H56" s="383"/>
      <c r="I56" s="385"/>
      <c r="J56" s="399"/>
      <c r="K56" s="400"/>
      <c r="L56" s="396"/>
      <c r="M56" s="397"/>
      <c r="N56" s="397"/>
      <c r="O56" s="397"/>
      <c r="P56" s="397"/>
      <c r="Q56" s="397"/>
      <c r="R56" s="397"/>
      <c r="S56" s="397"/>
      <c r="T56" s="397"/>
      <c r="U56" s="397"/>
      <c r="V56" s="397"/>
      <c r="W56" s="398"/>
      <c r="X56" s="394"/>
      <c r="Y56" s="395"/>
      <c r="Z56" s="383"/>
      <c r="AA56" s="385"/>
      <c r="AB56" s="178"/>
      <c r="AC56" s="178"/>
      <c r="AD56" s="178"/>
      <c r="AE56" s="178"/>
      <c r="AF56" s="178"/>
      <c r="AG56" s="178"/>
      <c r="AH56" s="178"/>
      <c r="AI56" s="178"/>
      <c r="AJ56" s="178"/>
      <c r="AK56" s="178"/>
      <c r="AL56" s="178"/>
      <c r="AM56" s="178"/>
      <c r="AN56" s="178"/>
      <c r="AO56" s="178"/>
      <c r="AP56" s="178"/>
      <c r="AQ56" s="178"/>
      <c r="AR56" s="178"/>
      <c r="AS56" s="178"/>
      <c r="AT56" s="178"/>
      <c r="AU56" s="178"/>
    </row>
    <row r="57" spans="1:70" ht="36.75" customHeight="1">
      <c r="A57" s="145">
        <v>38</v>
      </c>
      <c r="B57" s="186"/>
      <c r="C57" s="186"/>
      <c r="D57" s="182" t="str">
        <f t="shared" si="0"/>
        <v/>
      </c>
      <c r="E57" s="383"/>
      <c r="F57" s="384"/>
      <c r="G57" s="385"/>
      <c r="H57" s="383"/>
      <c r="I57" s="385"/>
      <c r="J57" s="399"/>
      <c r="K57" s="400"/>
      <c r="L57" s="396"/>
      <c r="M57" s="397"/>
      <c r="N57" s="397"/>
      <c r="O57" s="397"/>
      <c r="P57" s="397"/>
      <c r="Q57" s="397"/>
      <c r="R57" s="397"/>
      <c r="S57" s="397"/>
      <c r="T57" s="397"/>
      <c r="U57" s="397"/>
      <c r="V57" s="397"/>
      <c r="W57" s="398"/>
      <c r="X57" s="394"/>
      <c r="Y57" s="395"/>
      <c r="Z57" s="383"/>
      <c r="AA57" s="385"/>
      <c r="AB57" s="178"/>
      <c r="AC57" s="178"/>
      <c r="AD57" s="178"/>
      <c r="AE57" s="178"/>
      <c r="AF57" s="178"/>
      <c r="AG57" s="178"/>
      <c r="AH57" s="178"/>
      <c r="AI57" s="178"/>
      <c r="AJ57" s="178"/>
      <c r="AK57" s="178"/>
      <c r="AL57" s="178"/>
      <c r="AM57" s="178"/>
      <c r="AN57" s="178"/>
      <c r="AO57" s="178"/>
      <c r="AP57" s="178"/>
      <c r="AQ57" s="178"/>
      <c r="AR57" s="178"/>
      <c r="AS57" s="178"/>
      <c r="AT57" s="178"/>
      <c r="AU57" s="178"/>
    </row>
    <row r="58" spans="1:70" ht="36.75" customHeight="1">
      <c r="A58" s="145">
        <v>39</v>
      </c>
      <c r="B58" s="186"/>
      <c r="C58" s="186"/>
      <c r="D58" s="182" t="str">
        <f t="shared" si="0"/>
        <v/>
      </c>
      <c r="E58" s="383"/>
      <c r="F58" s="384"/>
      <c r="G58" s="385"/>
      <c r="H58" s="383"/>
      <c r="I58" s="385"/>
      <c r="J58" s="399"/>
      <c r="K58" s="400"/>
      <c r="L58" s="396"/>
      <c r="M58" s="397"/>
      <c r="N58" s="397"/>
      <c r="O58" s="397"/>
      <c r="P58" s="397"/>
      <c r="Q58" s="397"/>
      <c r="R58" s="397"/>
      <c r="S58" s="397"/>
      <c r="T58" s="397"/>
      <c r="U58" s="397"/>
      <c r="V58" s="397"/>
      <c r="W58" s="398"/>
      <c r="X58" s="394"/>
      <c r="Y58" s="395"/>
      <c r="Z58" s="383"/>
      <c r="AA58" s="385"/>
      <c r="AB58" s="178"/>
      <c r="AC58" s="178"/>
      <c r="AD58" s="178"/>
      <c r="AE58" s="178"/>
      <c r="AF58" s="178"/>
      <c r="AG58" s="178"/>
      <c r="AH58" s="178"/>
      <c r="AI58" s="178"/>
      <c r="AJ58" s="178"/>
      <c r="AK58" s="178"/>
      <c r="AL58" s="178"/>
      <c r="AM58" s="178"/>
      <c r="AN58" s="178"/>
      <c r="AO58" s="178"/>
      <c r="AP58" s="178"/>
      <c r="AQ58" s="178"/>
      <c r="AR58" s="178"/>
      <c r="AS58" s="178"/>
      <c r="AT58" s="178"/>
      <c r="AU58" s="178"/>
    </row>
    <row r="59" spans="1:70" ht="36.75" customHeight="1">
      <c r="A59" s="145">
        <v>40</v>
      </c>
      <c r="B59" s="186"/>
      <c r="C59" s="186"/>
      <c r="D59" s="182" t="str">
        <f t="shared" si="0"/>
        <v/>
      </c>
      <c r="E59" s="383"/>
      <c r="F59" s="384"/>
      <c r="G59" s="385"/>
      <c r="H59" s="383"/>
      <c r="I59" s="385"/>
      <c r="J59" s="399"/>
      <c r="K59" s="400"/>
      <c r="L59" s="396"/>
      <c r="M59" s="397"/>
      <c r="N59" s="397"/>
      <c r="O59" s="397"/>
      <c r="P59" s="397"/>
      <c r="Q59" s="397"/>
      <c r="R59" s="397"/>
      <c r="S59" s="397"/>
      <c r="T59" s="397"/>
      <c r="U59" s="397"/>
      <c r="V59" s="397"/>
      <c r="W59" s="398"/>
      <c r="X59" s="394"/>
      <c r="Y59" s="395"/>
      <c r="Z59" s="383"/>
      <c r="AA59" s="385"/>
      <c r="AB59" s="178"/>
      <c r="AC59" s="178"/>
      <c r="AD59" s="178"/>
      <c r="AE59" s="178"/>
      <c r="AF59" s="178"/>
      <c r="AG59" s="178"/>
      <c r="AH59" s="178"/>
      <c r="AI59" s="178"/>
      <c r="AJ59" s="178"/>
      <c r="AK59" s="178"/>
      <c r="AL59" s="178"/>
      <c r="AM59" s="178"/>
      <c r="AN59" s="178"/>
      <c r="AO59" s="178"/>
      <c r="AP59" s="178"/>
      <c r="AQ59" s="178"/>
      <c r="AR59" s="178"/>
      <c r="AS59" s="178"/>
      <c r="AT59" s="178"/>
      <c r="AU59" s="178"/>
    </row>
    <row r="60" spans="1:70" ht="36.75" customHeight="1">
      <c r="A60" s="145">
        <v>41</v>
      </c>
      <c r="B60" s="186"/>
      <c r="C60" s="186"/>
      <c r="D60" s="182" t="str">
        <f t="shared" si="0"/>
        <v/>
      </c>
      <c r="E60" s="383"/>
      <c r="F60" s="384"/>
      <c r="G60" s="385"/>
      <c r="H60" s="383"/>
      <c r="I60" s="385"/>
      <c r="J60" s="399"/>
      <c r="K60" s="400"/>
      <c r="L60" s="396"/>
      <c r="M60" s="397"/>
      <c r="N60" s="397"/>
      <c r="O60" s="397"/>
      <c r="P60" s="397"/>
      <c r="Q60" s="397"/>
      <c r="R60" s="397"/>
      <c r="S60" s="397"/>
      <c r="T60" s="397"/>
      <c r="U60" s="397"/>
      <c r="V60" s="397"/>
      <c r="W60" s="398"/>
      <c r="X60" s="394"/>
      <c r="Y60" s="395"/>
      <c r="Z60" s="383"/>
      <c r="AA60" s="385"/>
      <c r="AB60" s="178"/>
      <c r="AC60" s="178"/>
      <c r="AD60" s="178"/>
      <c r="AE60" s="178"/>
      <c r="AF60" s="178"/>
      <c r="AG60" s="178"/>
      <c r="AH60" s="178"/>
      <c r="AI60" s="178"/>
      <c r="AJ60" s="178"/>
      <c r="AK60" s="178"/>
      <c r="AL60" s="178"/>
      <c r="AM60" s="178"/>
      <c r="AN60" s="178"/>
      <c r="AO60" s="178"/>
      <c r="AP60" s="178"/>
      <c r="AQ60" s="178"/>
      <c r="AR60" s="178"/>
      <c r="AS60" s="178"/>
      <c r="AT60" s="178"/>
      <c r="AU60" s="178"/>
    </row>
    <row r="61" spans="1:70" ht="36.75" customHeight="1">
      <c r="A61" s="145">
        <v>42</v>
      </c>
      <c r="B61" s="186"/>
      <c r="C61" s="186"/>
      <c r="D61" s="182" t="str">
        <f t="shared" si="0"/>
        <v/>
      </c>
      <c r="E61" s="383"/>
      <c r="F61" s="384"/>
      <c r="G61" s="385"/>
      <c r="H61" s="383"/>
      <c r="I61" s="385"/>
      <c r="J61" s="399"/>
      <c r="K61" s="400"/>
      <c r="L61" s="396"/>
      <c r="M61" s="397"/>
      <c r="N61" s="397"/>
      <c r="O61" s="397"/>
      <c r="P61" s="397"/>
      <c r="Q61" s="397"/>
      <c r="R61" s="397"/>
      <c r="S61" s="397"/>
      <c r="T61" s="397"/>
      <c r="U61" s="397"/>
      <c r="V61" s="397"/>
      <c r="W61" s="398"/>
      <c r="X61" s="394"/>
      <c r="Y61" s="395"/>
      <c r="Z61" s="383"/>
      <c r="AA61" s="385"/>
      <c r="AB61" s="178"/>
      <c r="AC61" s="178"/>
      <c r="AD61" s="178"/>
      <c r="AE61" s="178"/>
      <c r="AF61" s="178"/>
      <c r="AG61" s="178"/>
      <c r="AH61" s="178"/>
      <c r="AI61" s="178"/>
      <c r="AJ61" s="178"/>
      <c r="AK61" s="178"/>
      <c r="AL61" s="178"/>
      <c r="AM61" s="178"/>
      <c r="AN61" s="178"/>
      <c r="AO61" s="178"/>
      <c r="AP61" s="178"/>
      <c r="AQ61" s="178"/>
      <c r="AR61" s="178"/>
      <c r="AS61" s="178"/>
      <c r="AT61" s="178"/>
      <c r="AU61" s="178"/>
    </row>
    <row r="62" spans="1:70" ht="36.75" customHeight="1">
      <c r="A62" s="145">
        <v>43</v>
      </c>
      <c r="B62" s="186"/>
      <c r="C62" s="186"/>
      <c r="D62" s="182" t="str">
        <f t="shared" si="0"/>
        <v/>
      </c>
      <c r="E62" s="383"/>
      <c r="F62" s="384"/>
      <c r="G62" s="385"/>
      <c r="H62" s="383"/>
      <c r="I62" s="385"/>
      <c r="J62" s="399"/>
      <c r="K62" s="400"/>
      <c r="L62" s="396"/>
      <c r="M62" s="397"/>
      <c r="N62" s="397"/>
      <c r="O62" s="397"/>
      <c r="P62" s="397"/>
      <c r="Q62" s="397"/>
      <c r="R62" s="397"/>
      <c r="S62" s="397"/>
      <c r="T62" s="397"/>
      <c r="U62" s="397"/>
      <c r="V62" s="397"/>
      <c r="W62" s="398"/>
      <c r="X62" s="394"/>
      <c r="Y62" s="395"/>
      <c r="Z62" s="383"/>
      <c r="AA62" s="385"/>
      <c r="AB62" s="178"/>
      <c r="AC62" s="178"/>
      <c r="AD62" s="178"/>
      <c r="AE62" s="178"/>
      <c r="AF62" s="178"/>
      <c r="AG62" s="178"/>
      <c r="AH62" s="178"/>
      <c r="AI62" s="178"/>
      <c r="AJ62" s="178"/>
      <c r="AK62" s="178"/>
      <c r="AL62" s="178"/>
      <c r="AM62" s="178"/>
      <c r="AN62" s="178"/>
      <c r="AO62" s="178"/>
      <c r="AP62" s="178"/>
      <c r="AQ62" s="178"/>
      <c r="AR62" s="178"/>
      <c r="AS62" s="178"/>
      <c r="AT62" s="178"/>
      <c r="AU62" s="178"/>
    </row>
    <row r="63" spans="1:70" ht="36.75" customHeight="1">
      <c r="A63" s="145">
        <v>44</v>
      </c>
      <c r="B63" s="186"/>
      <c r="C63" s="186"/>
      <c r="D63" s="182" t="str">
        <f t="shared" si="0"/>
        <v/>
      </c>
      <c r="E63" s="383"/>
      <c r="F63" s="384"/>
      <c r="G63" s="385"/>
      <c r="H63" s="383"/>
      <c r="I63" s="385"/>
      <c r="J63" s="399"/>
      <c r="K63" s="400"/>
      <c r="L63" s="396"/>
      <c r="M63" s="397"/>
      <c r="N63" s="397"/>
      <c r="O63" s="397"/>
      <c r="P63" s="397"/>
      <c r="Q63" s="397"/>
      <c r="R63" s="397"/>
      <c r="S63" s="397"/>
      <c r="T63" s="397"/>
      <c r="U63" s="397"/>
      <c r="V63" s="397"/>
      <c r="W63" s="398"/>
      <c r="X63" s="394"/>
      <c r="Y63" s="395"/>
      <c r="Z63" s="383"/>
      <c r="AA63" s="385"/>
      <c r="AB63" s="178"/>
      <c r="AC63" s="178"/>
      <c r="AD63" s="178"/>
      <c r="AE63" s="178"/>
      <c r="AF63" s="178"/>
      <c r="AG63" s="178"/>
      <c r="AH63" s="178"/>
      <c r="AI63" s="178"/>
      <c r="AJ63" s="178"/>
      <c r="AK63" s="178"/>
      <c r="AL63" s="178"/>
      <c r="AM63" s="178"/>
      <c r="AN63" s="178"/>
      <c r="AO63" s="178"/>
      <c r="AP63" s="178"/>
      <c r="AQ63" s="178"/>
      <c r="AR63" s="178"/>
      <c r="AS63" s="178"/>
      <c r="AT63" s="178"/>
      <c r="AU63" s="178"/>
    </row>
    <row r="64" spans="1:70" ht="36.75" customHeight="1">
      <c r="A64" s="145">
        <v>45</v>
      </c>
      <c r="B64" s="186"/>
      <c r="C64" s="186"/>
      <c r="D64" s="182" t="str">
        <f t="shared" si="0"/>
        <v/>
      </c>
      <c r="E64" s="383"/>
      <c r="F64" s="384"/>
      <c r="G64" s="385"/>
      <c r="H64" s="383"/>
      <c r="I64" s="385"/>
      <c r="J64" s="399"/>
      <c r="K64" s="400"/>
      <c r="L64" s="396"/>
      <c r="M64" s="397"/>
      <c r="N64" s="397"/>
      <c r="O64" s="397"/>
      <c r="P64" s="397"/>
      <c r="Q64" s="397"/>
      <c r="R64" s="397"/>
      <c r="S64" s="397"/>
      <c r="T64" s="397"/>
      <c r="U64" s="397"/>
      <c r="V64" s="397"/>
      <c r="W64" s="398"/>
      <c r="X64" s="394"/>
      <c r="Y64" s="395"/>
      <c r="Z64" s="383"/>
      <c r="AA64" s="385"/>
      <c r="AB64" s="178"/>
      <c r="AC64" s="178"/>
      <c r="AD64" s="178"/>
      <c r="AE64" s="178"/>
      <c r="AF64" s="178"/>
      <c r="AG64" s="178"/>
      <c r="AH64" s="178"/>
      <c r="AI64" s="178"/>
      <c r="AJ64" s="178"/>
      <c r="AK64" s="178"/>
      <c r="AL64" s="178"/>
      <c r="AM64" s="178"/>
      <c r="AN64" s="178"/>
      <c r="AO64" s="178"/>
      <c r="AP64" s="178"/>
      <c r="AQ64" s="178"/>
      <c r="AR64" s="178"/>
      <c r="AS64" s="178"/>
      <c r="AT64" s="178"/>
      <c r="AU64" s="178"/>
    </row>
    <row r="65" spans="1:47" ht="36.75" customHeight="1">
      <c r="A65" s="145">
        <v>46</v>
      </c>
      <c r="B65" s="186"/>
      <c r="C65" s="186"/>
      <c r="D65" s="182" t="str">
        <f t="shared" si="0"/>
        <v/>
      </c>
      <c r="E65" s="383"/>
      <c r="F65" s="384"/>
      <c r="G65" s="385"/>
      <c r="H65" s="383"/>
      <c r="I65" s="385"/>
      <c r="J65" s="399"/>
      <c r="K65" s="400"/>
      <c r="L65" s="396"/>
      <c r="M65" s="397"/>
      <c r="N65" s="397"/>
      <c r="O65" s="397"/>
      <c r="P65" s="397"/>
      <c r="Q65" s="397"/>
      <c r="R65" s="397"/>
      <c r="S65" s="397"/>
      <c r="T65" s="397"/>
      <c r="U65" s="397"/>
      <c r="V65" s="397"/>
      <c r="W65" s="398"/>
      <c r="X65" s="394"/>
      <c r="Y65" s="395"/>
      <c r="Z65" s="383"/>
      <c r="AA65" s="385"/>
      <c r="AB65" s="178"/>
      <c r="AC65" s="178"/>
      <c r="AD65" s="178"/>
      <c r="AE65" s="178"/>
      <c r="AF65" s="178"/>
      <c r="AG65" s="178"/>
      <c r="AH65" s="178"/>
      <c r="AI65" s="178"/>
      <c r="AJ65" s="178"/>
      <c r="AK65" s="178"/>
      <c r="AL65" s="178"/>
      <c r="AM65" s="178"/>
      <c r="AN65" s="178"/>
      <c r="AO65" s="178"/>
      <c r="AP65" s="178"/>
      <c r="AQ65" s="178"/>
      <c r="AR65" s="178"/>
      <c r="AS65" s="178"/>
      <c r="AT65" s="178"/>
      <c r="AU65" s="178"/>
    </row>
    <row r="66" spans="1:47" ht="36.75" customHeight="1">
      <c r="A66" s="145">
        <v>47</v>
      </c>
      <c r="B66" s="186"/>
      <c r="C66" s="186"/>
      <c r="D66" s="182" t="str">
        <f t="shared" si="0"/>
        <v/>
      </c>
      <c r="E66" s="383"/>
      <c r="F66" s="384"/>
      <c r="G66" s="385"/>
      <c r="H66" s="383"/>
      <c r="I66" s="385"/>
      <c r="J66" s="399"/>
      <c r="K66" s="400"/>
      <c r="L66" s="396"/>
      <c r="M66" s="397"/>
      <c r="N66" s="397"/>
      <c r="O66" s="397"/>
      <c r="P66" s="397"/>
      <c r="Q66" s="397"/>
      <c r="R66" s="397"/>
      <c r="S66" s="397"/>
      <c r="T66" s="397"/>
      <c r="U66" s="397"/>
      <c r="V66" s="397"/>
      <c r="W66" s="398"/>
      <c r="X66" s="394"/>
      <c r="Y66" s="395"/>
      <c r="Z66" s="383"/>
      <c r="AA66" s="385"/>
      <c r="AB66" s="178"/>
      <c r="AC66" s="178"/>
      <c r="AD66" s="178"/>
      <c r="AE66" s="178"/>
      <c r="AF66" s="178"/>
      <c r="AG66" s="178"/>
      <c r="AH66" s="178"/>
      <c r="AI66" s="178"/>
      <c r="AJ66" s="178"/>
      <c r="AK66" s="178"/>
      <c r="AL66" s="178"/>
      <c r="AM66" s="178"/>
      <c r="AN66" s="178"/>
      <c r="AO66" s="178"/>
      <c r="AP66" s="178"/>
      <c r="AQ66" s="178"/>
      <c r="AR66" s="178"/>
      <c r="AS66" s="178"/>
      <c r="AT66" s="178"/>
      <c r="AU66" s="178"/>
    </row>
    <row r="67" spans="1:47" ht="36.75" customHeight="1">
      <c r="A67" s="145">
        <v>48</v>
      </c>
      <c r="B67" s="186"/>
      <c r="C67" s="186"/>
      <c r="D67" s="182" t="str">
        <f t="shared" si="0"/>
        <v/>
      </c>
      <c r="E67" s="383"/>
      <c r="F67" s="384"/>
      <c r="G67" s="385"/>
      <c r="H67" s="383"/>
      <c r="I67" s="385"/>
      <c r="J67" s="399"/>
      <c r="K67" s="400"/>
      <c r="L67" s="396"/>
      <c r="M67" s="397"/>
      <c r="N67" s="397"/>
      <c r="O67" s="397"/>
      <c r="P67" s="397"/>
      <c r="Q67" s="397"/>
      <c r="R67" s="397"/>
      <c r="S67" s="397"/>
      <c r="T67" s="397"/>
      <c r="U67" s="397"/>
      <c r="V67" s="397"/>
      <c r="W67" s="398"/>
      <c r="X67" s="394"/>
      <c r="Y67" s="395"/>
      <c r="Z67" s="383"/>
      <c r="AA67" s="385"/>
      <c r="AB67" s="178"/>
      <c r="AC67" s="178"/>
      <c r="AD67" s="178"/>
      <c r="AE67" s="178"/>
      <c r="AF67" s="178"/>
      <c r="AG67" s="178"/>
      <c r="AH67" s="178"/>
      <c r="AI67" s="178"/>
      <c r="AJ67" s="178"/>
      <c r="AK67" s="178"/>
      <c r="AL67" s="178"/>
      <c r="AM67" s="178"/>
      <c r="AN67" s="178"/>
      <c r="AO67" s="178"/>
      <c r="AP67" s="178"/>
      <c r="AQ67" s="178"/>
      <c r="AR67" s="178"/>
      <c r="AS67" s="178"/>
      <c r="AT67" s="178"/>
      <c r="AU67" s="178"/>
    </row>
    <row r="68" spans="1:47" ht="36.75" customHeight="1">
      <c r="A68" s="145">
        <v>49</v>
      </c>
      <c r="B68" s="186"/>
      <c r="C68" s="186"/>
      <c r="D68" s="182" t="str">
        <f t="shared" si="0"/>
        <v/>
      </c>
      <c r="E68" s="383"/>
      <c r="F68" s="384"/>
      <c r="G68" s="385"/>
      <c r="H68" s="383"/>
      <c r="I68" s="385"/>
      <c r="J68" s="399"/>
      <c r="K68" s="400"/>
      <c r="L68" s="396"/>
      <c r="M68" s="397"/>
      <c r="N68" s="397"/>
      <c r="O68" s="397"/>
      <c r="P68" s="397"/>
      <c r="Q68" s="397"/>
      <c r="R68" s="397"/>
      <c r="S68" s="397"/>
      <c r="T68" s="397"/>
      <c r="U68" s="397"/>
      <c r="V68" s="397"/>
      <c r="W68" s="398"/>
      <c r="X68" s="394"/>
      <c r="Y68" s="395"/>
      <c r="Z68" s="383"/>
      <c r="AA68" s="385"/>
      <c r="AB68" s="178"/>
      <c r="AC68" s="178"/>
      <c r="AD68" s="178"/>
      <c r="AE68" s="178"/>
      <c r="AF68" s="178"/>
      <c r="AG68" s="178"/>
      <c r="AH68" s="178"/>
      <c r="AI68" s="178"/>
      <c r="AJ68" s="178"/>
      <c r="AK68" s="178"/>
      <c r="AL68" s="178"/>
      <c r="AM68" s="178"/>
      <c r="AN68" s="178"/>
      <c r="AO68" s="178"/>
      <c r="AP68" s="178"/>
      <c r="AQ68" s="178"/>
      <c r="AR68" s="178"/>
      <c r="AS68" s="178"/>
      <c r="AT68" s="178"/>
      <c r="AU68" s="178"/>
    </row>
    <row r="69" spans="1:47" ht="36.75" customHeight="1">
      <c r="A69" s="145">
        <v>50</v>
      </c>
      <c r="B69" s="186"/>
      <c r="C69" s="186"/>
      <c r="D69" s="182" t="str">
        <f t="shared" si="0"/>
        <v/>
      </c>
      <c r="E69" s="383"/>
      <c r="F69" s="384"/>
      <c r="G69" s="385"/>
      <c r="H69" s="383"/>
      <c r="I69" s="385"/>
      <c r="J69" s="399"/>
      <c r="K69" s="400"/>
      <c r="L69" s="396"/>
      <c r="M69" s="397"/>
      <c r="N69" s="397"/>
      <c r="O69" s="397"/>
      <c r="P69" s="397"/>
      <c r="Q69" s="397"/>
      <c r="R69" s="397"/>
      <c r="S69" s="397"/>
      <c r="T69" s="397"/>
      <c r="U69" s="397"/>
      <c r="V69" s="397"/>
      <c r="W69" s="398"/>
      <c r="X69" s="394"/>
      <c r="Y69" s="395"/>
      <c r="Z69" s="383"/>
      <c r="AA69" s="385"/>
      <c r="AB69" s="178"/>
      <c r="AC69" s="178"/>
      <c r="AD69" s="178"/>
      <c r="AE69" s="178"/>
      <c r="AF69" s="178"/>
      <c r="AG69" s="178"/>
      <c r="AH69" s="178"/>
      <c r="AI69" s="178"/>
      <c r="AJ69" s="178"/>
      <c r="AK69" s="178"/>
      <c r="AL69" s="178"/>
      <c r="AM69" s="178"/>
      <c r="AN69" s="178"/>
      <c r="AO69" s="178"/>
      <c r="AP69" s="178"/>
      <c r="AQ69" s="178"/>
      <c r="AR69" s="178"/>
      <c r="AS69" s="178"/>
      <c r="AT69" s="178"/>
      <c r="AU69" s="178"/>
    </row>
    <row r="70" spans="1:47" ht="36.75" customHeight="1">
      <c r="A70" s="145">
        <v>51</v>
      </c>
      <c r="B70" s="186"/>
      <c r="C70" s="186"/>
      <c r="D70" s="182" t="str">
        <f t="shared" si="0"/>
        <v/>
      </c>
      <c r="E70" s="383"/>
      <c r="F70" s="384"/>
      <c r="G70" s="385"/>
      <c r="H70" s="383"/>
      <c r="I70" s="385"/>
      <c r="J70" s="399"/>
      <c r="K70" s="400"/>
      <c r="L70" s="396"/>
      <c r="M70" s="397"/>
      <c r="N70" s="397"/>
      <c r="O70" s="397"/>
      <c r="P70" s="397"/>
      <c r="Q70" s="397"/>
      <c r="R70" s="397"/>
      <c r="S70" s="397"/>
      <c r="T70" s="397"/>
      <c r="U70" s="397"/>
      <c r="V70" s="397"/>
      <c r="W70" s="398"/>
      <c r="X70" s="394"/>
      <c r="Y70" s="395"/>
      <c r="Z70" s="383"/>
      <c r="AA70" s="385"/>
      <c r="AB70" s="178"/>
      <c r="AC70" s="178"/>
      <c r="AD70" s="178"/>
      <c r="AE70" s="178"/>
      <c r="AF70" s="178"/>
      <c r="AG70" s="178"/>
      <c r="AH70" s="178"/>
      <c r="AI70" s="178"/>
      <c r="AJ70" s="178"/>
      <c r="AK70" s="178"/>
      <c r="AL70" s="178"/>
      <c r="AM70" s="178"/>
      <c r="AN70" s="178"/>
      <c r="AO70" s="178"/>
      <c r="AP70" s="178"/>
      <c r="AQ70" s="178"/>
      <c r="AR70" s="178"/>
      <c r="AS70" s="178"/>
      <c r="AT70" s="178"/>
      <c r="AU70" s="178"/>
    </row>
    <row r="71" spans="1:47" ht="36.75" customHeight="1">
      <c r="A71" s="145">
        <v>52</v>
      </c>
      <c r="B71" s="186"/>
      <c r="C71" s="186"/>
      <c r="D71" s="182" t="str">
        <f t="shared" si="0"/>
        <v/>
      </c>
      <c r="E71" s="383"/>
      <c r="F71" s="384"/>
      <c r="G71" s="385"/>
      <c r="H71" s="383"/>
      <c r="I71" s="385"/>
      <c r="J71" s="399"/>
      <c r="K71" s="400"/>
      <c r="L71" s="396"/>
      <c r="M71" s="397"/>
      <c r="N71" s="397"/>
      <c r="O71" s="397"/>
      <c r="P71" s="397"/>
      <c r="Q71" s="397"/>
      <c r="R71" s="397"/>
      <c r="S71" s="397"/>
      <c r="T71" s="397"/>
      <c r="U71" s="397"/>
      <c r="V71" s="397"/>
      <c r="W71" s="398"/>
      <c r="X71" s="394"/>
      <c r="Y71" s="395"/>
      <c r="Z71" s="383"/>
      <c r="AA71" s="385"/>
      <c r="AB71" s="178"/>
      <c r="AC71" s="178"/>
      <c r="AD71" s="178"/>
      <c r="AE71" s="178"/>
      <c r="AF71" s="178"/>
      <c r="AG71" s="178"/>
      <c r="AH71" s="178"/>
      <c r="AI71" s="178"/>
      <c r="AJ71" s="178"/>
      <c r="AK71" s="178"/>
      <c r="AL71" s="178"/>
      <c r="AM71" s="178"/>
      <c r="AN71" s="178"/>
      <c r="AO71" s="178"/>
      <c r="AP71" s="178"/>
      <c r="AQ71" s="178"/>
      <c r="AR71" s="178"/>
      <c r="AS71" s="178"/>
      <c r="AT71" s="178"/>
      <c r="AU71" s="178"/>
    </row>
    <row r="72" spans="1:47" ht="36.75" customHeight="1">
      <c r="A72" s="145">
        <v>53</v>
      </c>
      <c r="B72" s="186"/>
      <c r="C72" s="186"/>
      <c r="D72" s="182" t="str">
        <f t="shared" si="0"/>
        <v/>
      </c>
      <c r="E72" s="383"/>
      <c r="F72" s="384"/>
      <c r="G72" s="385"/>
      <c r="H72" s="383"/>
      <c r="I72" s="385"/>
      <c r="J72" s="399"/>
      <c r="K72" s="400"/>
      <c r="L72" s="396"/>
      <c r="M72" s="397"/>
      <c r="N72" s="397"/>
      <c r="O72" s="397"/>
      <c r="P72" s="397"/>
      <c r="Q72" s="397"/>
      <c r="R72" s="397"/>
      <c r="S72" s="397"/>
      <c r="T72" s="397"/>
      <c r="U72" s="397"/>
      <c r="V72" s="397"/>
      <c r="W72" s="398"/>
      <c r="X72" s="394"/>
      <c r="Y72" s="395"/>
      <c r="Z72" s="383"/>
      <c r="AA72" s="385"/>
      <c r="AB72" s="178"/>
      <c r="AC72" s="178"/>
      <c r="AD72" s="178"/>
      <c r="AE72" s="178"/>
      <c r="AF72" s="178"/>
      <c r="AG72" s="178"/>
      <c r="AH72" s="178"/>
      <c r="AI72" s="178"/>
      <c r="AJ72" s="178"/>
      <c r="AK72" s="178"/>
      <c r="AL72" s="178"/>
      <c r="AM72" s="178"/>
      <c r="AN72" s="178"/>
      <c r="AO72" s="178"/>
      <c r="AP72" s="178"/>
      <c r="AQ72" s="178"/>
      <c r="AR72" s="178"/>
      <c r="AS72" s="178"/>
      <c r="AT72" s="178"/>
      <c r="AU72" s="178"/>
    </row>
    <row r="73" spans="1:47" ht="36.75" customHeight="1">
      <c r="A73" s="145">
        <v>54</v>
      </c>
      <c r="B73" s="186"/>
      <c r="C73" s="186"/>
      <c r="D73" s="182" t="str">
        <f t="shared" si="0"/>
        <v/>
      </c>
      <c r="E73" s="383"/>
      <c r="F73" s="384"/>
      <c r="G73" s="385"/>
      <c r="H73" s="383"/>
      <c r="I73" s="385"/>
      <c r="J73" s="399"/>
      <c r="K73" s="400"/>
      <c r="L73" s="396"/>
      <c r="M73" s="397"/>
      <c r="N73" s="397"/>
      <c r="O73" s="397"/>
      <c r="P73" s="397"/>
      <c r="Q73" s="397"/>
      <c r="R73" s="397"/>
      <c r="S73" s="397"/>
      <c r="T73" s="397"/>
      <c r="U73" s="397"/>
      <c r="V73" s="397"/>
      <c r="W73" s="398"/>
      <c r="X73" s="394"/>
      <c r="Y73" s="395"/>
      <c r="Z73" s="383"/>
      <c r="AA73" s="385"/>
      <c r="AB73" s="178"/>
      <c r="AC73" s="178"/>
      <c r="AD73" s="178"/>
      <c r="AE73" s="178"/>
      <c r="AF73" s="178"/>
      <c r="AG73" s="178"/>
      <c r="AH73" s="178"/>
      <c r="AI73" s="178"/>
      <c r="AJ73" s="178"/>
      <c r="AK73" s="178"/>
      <c r="AL73" s="178"/>
      <c r="AM73" s="178"/>
      <c r="AN73" s="178"/>
      <c r="AO73" s="178"/>
      <c r="AP73" s="178"/>
      <c r="AQ73" s="178"/>
      <c r="AR73" s="178"/>
      <c r="AS73" s="178"/>
      <c r="AT73" s="178"/>
      <c r="AU73" s="178"/>
    </row>
    <row r="74" spans="1:47" ht="36.75" customHeight="1">
      <c r="A74" s="145">
        <v>55</v>
      </c>
      <c r="B74" s="186"/>
      <c r="C74" s="186"/>
      <c r="D74" s="182" t="str">
        <f t="shared" si="0"/>
        <v/>
      </c>
      <c r="E74" s="383"/>
      <c r="F74" s="384"/>
      <c r="G74" s="385"/>
      <c r="H74" s="383"/>
      <c r="I74" s="385"/>
      <c r="J74" s="399"/>
      <c r="K74" s="400"/>
      <c r="L74" s="396"/>
      <c r="M74" s="397"/>
      <c r="N74" s="397"/>
      <c r="O74" s="397"/>
      <c r="P74" s="397"/>
      <c r="Q74" s="397"/>
      <c r="R74" s="397"/>
      <c r="S74" s="397"/>
      <c r="T74" s="397"/>
      <c r="U74" s="397"/>
      <c r="V74" s="397"/>
      <c r="W74" s="398"/>
      <c r="X74" s="394"/>
      <c r="Y74" s="395"/>
      <c r="Z74" s="383"/>
      <c r="AA74" s="385"/>
      <c r="AB74" s="178"/>
      <c r="AC74" s="178"/>
      <c r="AD74" s="178"/>
      <c r="AE74" s="178"/>
      <c r="AF74" s="178"/>
      <c r="AG74" s="178"/>
      <c r="AH74" s="178"/>
      <c r="AI74" s="178"/>
      <c r="AJ74" s="178"/>
      <c r="AK74" s="178"/>
      <c r="AL74" s="178"/>
      <c r="AM74" s="178"/>
      <c r="AN74" s="178"/>
      <c r="AO74" s="178"/>
      <c r="AP74" s="178"/>
      <c r="AQ74" s="178"/>
      <c r="AR74" s="178"/>
      <c r="AS74" s="178"/>
      <c r="AT74" s="178"/>
      <c r="AU74" s="178"/>
    </row>
    <row r="75" spans="1:47" ht="36.75" customHeight="1">
      <c r="A75" s="145">
        <v>56</v>
      </c>
      <c r="B75" s="186"/>
      <c r="C75" s="186"/>
      <c r="D75" s="182" t="str">
        <f t="shared" si="0"/>
        <v/>
      </c>
      <c r="E75" s="383"/>
      <c r="F75" s="384"/>
      <c r="G75" s="385"/>
      <c r="H75" s="383"/>
      <c r="I75" s="385"/>
      <c r="J75" s="399"/>
      <c r="K75" s="400"/>
      <c r="L75" s="396"/>
      <c r="M75" s="397"/>
      <c r="N75" s="397"/>
      <c r="O75" s="397"/>
      <c r="P75" s="397"/>
      <c r="Q75" s="397"/>
      <c r="R75" s="397"/>
      <c r="S75" s="397"/>
      <c r="T75" s="397"/>
      <c r="U75" s="397"/>
      <c r="V75" s="397"/>
      <c r="W75" s="398"/>
      <c r="X75" s="394"/>
      <c r="Y75" s="395"/>
      <c r="Z75" s="383"/>
      <c r="AA75" s="385"/>
      <c r="AB75" s="178"/>
      <c r="AC75" s="178"/>
      <c r="AD75" s="178"/>
      <c r="AE75" s="178"/>
      <c r="AF75" s="178"/>
      <c r="AG75" s="178"/>
      <c r="AH75" s="178"/>
      <c r="AI75" s="178"/>
      <c r="AJ75" s="178"/>
      <c r="AK75" s="178"/>
      <c r="AL75" s="178"/>
      <c r="AM75" s="178"/>
      <c r="AN75" s="178"/>
      <c r="AO75" s="178"/>
      <c r="AP75" s="178"/>
      <c r="AQ75" s="178"/>
      <c r="AR75" s="178"/>
      <c r="AS75" s="178"/>
      <c r="AT75" s="178"/>
      <c r="AU75" s="178"/>
    </row>
    <row r="76" spans="1:47" ht="36.75" customHeight="1">
      <c r="A76" s="145">
        <v>57</v>
      </c>
      <c r="B76" s="186"/>
      <c r="C76" s="186"/>
      <c r="D76" s="182" t="str">
        <f t="shared" si="0"/>
        <v/>
      </c>
      <c r="E76" s="383"/>
      <c r="F76" s="384"/>
      <c r="G76" s="385"/>
      <c r="H76" s="383"/>
      <c r="I76" s="385"/>
      <c r="J76" s="399"/>
      <c r="K76" s="400"/>
      <c r="L76" s="396"/>
      <c r="M76" s="397"/>
      <c r="N76" s="397"/>
      <c r="O76" s="397"/>
      <c r="P76" s="397"/>
      <c r="Q76" s="397"/>
      <c r="R76" s="397"/>
      <c r="S76" s="397"/>
      <c r="T76" s="397"/>
      <c r="U76" s="397"/>
      <c r="V76" s="397"/>
      <c r="W76" s="398"/>
      <c r="X76" s="394"/>
      <c r="Y76" s="395"/>
      <c r="Z76" s="383"/>
      <c r="AA76" s="385"/>
      <c r="AB76" s="178"/>
      <c r="AC76" s="178"/>
      <c r="AD76" s="178"/>
      <c r="AE76" s="178"/>
      <c r="AF76" s="178"/>
      <c r="AG76" s="178"/>
      <c r="AH76" s="178"/>
      <c r="AI76" s="178"/>
      <c r="AJ76" s="178"/>
      <c r="AK76" s="178"/>
      <c r="AL76" s="178"/>
      <c r="AM76" s="178"/>
      <c r="AN76" s="178"/>
      <c r="AO76" s="178"/>
      <c r="AP76" s="178"/>
      <c r="AQ76" s="178"/>
      <c r="AR76" s="178"/>
      <c r="AS76" s="178"/>
      <c r="AT76" s="178"/>
      <c r="AU76" s="178"/>
    </row>
    <row r="77" spans="1:47" ht="36.75" customHeight="1">
      <c r="A77" s="145">
        <v>58</v>
      </c>
      <c r="B77" s="186"/>
      <c r="C77" s="186"/>
      <c r="D77" s="182" t="str">
        <f t="shared" si="0"/>
        <v/>
      </c>
      <c r="E77" s="383"/>
      <c r="F77" s="384"/>
      <c r="G77" s="385"/>
      <c r="H77" s="383"/>
      <c r="I77" s="385"/>
      <c r="J77" s="399"/>
      <c r="K77" s="400"/>
      <c r="L77" s="396"/>
      <c r="M77" s="397"/>
      <c r="N77" s="397"/>
      <c r="O77" s="397"/>
      <c r="P77" s="397"/>
      <c r="Q77" s="397"/>
      <c r="R77" s="397"/>
      <c r="S77" s="397"/>
      <c r="T77" s="397"/>
      <c r="U77" s="397"/>
      <c r="V77" s="397"/>
      <c r="W77" s="398"/>
      <c r="X77" s="394"/>
      <c r="Y77" s="395"/>
      <c r="Z77" s="383"/>
      <c r="AA77" s="385"/>
      <c r="AB77" s="178"/>
      <c r="AC77" s="178"/>
      <c r="AD77" s="178"/>
      <c r="AE77" s="178"/>
      <c r="AF77" s="178"/>
      <c r="AG77" s="178"/>
      <c r="AH77" s="178"/>
      <c r="AI77" s="178"/>
      <c r="AJ77" s="178"/>
      <c r="AK77" s="178"/>
      <c r="AL77" s="178"/>
      <c r="AM77" s="178"/>
      <c r="AN77" s="178"/>
      <c r="AO77" s="178"/>
      <c r="AP77" s="178"/>
      <c r="AQ77" s="178"/>
      <c r="AR77" s="178"/>
      <c r="AS77" s="178"/>
      <c r="AT77" s="178"/>
      <c r="AU77" s="178"/>
    </row>
    <row r="78" spans="1:47" ht="36.75" customHeight="1">
      <c r="A78" s="145">
        <v>59</v>
      </c>
      <c r="B78" s="186"/>
      <c r="C78" s="186"/>
      <c r="D78" s="182" t="str">
        <f t="shared" si="0"/>
        <v/>
      </c>
      <c r="E78" s="383"/>
      <c r="F78" s="384"/>
      <c r="G78" s="385"/>
      <c r="H78" s="383"/>
      <c r="I78" s="385"/>
      <c r="J78" s="399"/>
      <c r="K78" s="400"/>
      <c r="L78" s="396"/>
      <c r="M78" s="397"/>
      <c r="N78" s="397"/>
      <c r="O78" s="397"/>
      <c r="P78" s="397"/>
      <c r="Q78" s="397"/>
      <c r="R78" s="397"/>
      <c r="S78" s="397"/>
      <c r="T78" s="397"/>
      <c r="U78" s="397"/>
      <c r="V78" s="397"/>
      <c r="W78" s="398"/>
      <c r="X78" s="394"/>
      <c r="Y78" s="395"/>
      <c r="Z78" s="383"/>
      <c r="AA78" s="385"/>
      <c r="AB78" s="178"/>
      <c r="AC78" s="178"/>
      <c r="AD78" s="178"/>
      <c r="AE78" s="178"/>
      <c r="AF78" s="178"/>
      <c r="AG78" s="178"/>
      <c r="AH78" s="178"/>
      <c r="AI78" s="178"/>
      <c r="AJ78" s="178"/>
      <c r="AK78" s="178"/>
      <c r="AL78" s="178"/>
      <c r="AM78" s="178"/>
      <c r="AN78" s="178"/>
      <c r="AO78" s="178"/>
      <c r="AP78" s="178"/>
      <c r="AQ78" s="178"/>
      <c r="AR78" s="178"/>
      <c r="AS78" s="178"/>
      <c r="AT78" s="178"/>
      <c r="AU78" s="178"/>
    </row>
    <row r="79" spans="1:47" ht="36.75" customHeight="1">
      <c r="A79" s="145">
        <v>60</v>
      </c>
      <c r="B79" s="186"/>
      <c r="C79" s="186"/>
      <c r="D79" s="182" t="str">
        <f t="shared" si="0"/>
        <v/>
      </c>
      <c r="E79" s="383"/>
      <c r="F79" s="384"/>
      <c r="G79" s="385"/>
      <c r="H79" s="383"/>
      <c r="I79" s="385"/>
      <c r="J79" s="399"/>
      <c r="K79" s="400"/>
      <c r="L79" s="396"/>
      <c r="M79" s="397"/>
      <c r="N79" s="397"/>
      <c r="O79" s="397"/>
      <c r="P79" s="397"/>
      <c r="Q79" s="397"/>
      <c r="R79" s="397"/>
      <c r="S79" s="397"/>
      <c r="T79" s="397"/>
      <c r="U79" s="397"/>
      <c r="V79" s="397"/>
      <c r="W79" s="398"/>
      <c r="X79" s="394"/>
      <c r="Y79" s="395"/>
      <c r="Z79" s="383"/>
      <c r="AA79" s="385"/>
      <c r="AB79" s="178"/>
      <c r="AC79" s="178"/>
      <c r="AD79" s="178"/>
      <c r="AE79" s="178"/>
      <c r="AF79" s="178"/>
      <c r="AG79" s="178"/>
      <c r="AH79" s="178"/>
      <c r="AI79" s="178"/>
      <c r="AJ79" s="178"/>
      <c r="AK79" s="178"/>
      <c r="AL79" s="178"/>
      <c r="AM79" s="178"/>
      <c r="AN79" s="178"/>
      <c r="AO79" s="178"/>
      <c r="AP79" s="178"/>
      <c r="AQ79" s="178"/>
      <c r="AR79" s="178"/>
      <c r="AS79" s="178"/>
      <c r="AT79" s="178"/>
      <c r="AU79" s="178"/>
    </row>
    <row r="80" spans="1:47" ht="36.75" customHeight="1">
      <c r="A80" s="145">
        <v>61</v>
      </c>
      <c r="B80" s="186"/>
      <c r="C80" s="186"/>
      <c r="D80" s="182" t="str">
        <f t="shared" si="0"/>
        <v/>
      </c>
      <c r="E80" s="383"/>
      <c r="F80" s="384"/>
      <c r="G80" s="385"/>
      <c r="H80" s="383"/>
      <c r="I80" s="385"/>
      <c r="J80" s="399"/>
      <c r="K80" s="400"/>
      <c r="L80" s="396"/>
      <c r="M80" s="397"/>
      <c r="N80" s="397"/>
      <c r="O80" s="397"/>
      <c r="P80" s="397"/>
      <c r="Q80" s="397"/>
      <c r="R80" s="397"/>
      <c r="S80" s="397"/>
      <c r="T80" s="397"/>
      <c r="U80" s="397"/>
      <c r="V80" s="397"/>
      <c r="W80" s="398"/>
      <c r="X80" s="394"/>
      <c r="Y80" s="395"/>
      <c r="Z80" s="383"/>
      <c r="AA80" s="385"/>
      <c r="AB80" s="178"/>
      <c r="AC80" s="178"/>
      <c r="AD80" s="178"/>
      <c r="AE80" s="178"/>
      <c r="AF80" s="178"/>
      <c r="AG80" s="178"/>
      <c r="AH80" s="178"/>
      <c r="AI80" s="178"/>
      <c r="AJ80" s="178"/>
      <c r="AK80" s="178"/>
      <c r="AL80" s="178"/>
      <c r="AM80" s="178"/>
      <c r="AN80" s="178"/>
      <c r="AO80" s="178"/>
      <c r="AP80" s="178"/>
      <c r="AQ80" s="178"/>
      <c r="AR80" s="178"/>
      <c r="AS80" s="178"/>
      <c r="AT80" s="178"/>
      <c r="AU80" s="178"/>
    </row>
    <row r="81" spans="1:47" ht="36.75" customHeight="1">
      <c r="A81" s="145">
        <v>62</v>
      </c>
      <c r="B81" s="186"/>
      <c r="C81" s="186"/>
      <c r="D81" s="182" t="str">
        <f t="shared" si="0"/>
        <v/>
      </c>
      <c r="E81" s="383"/>
      <c r="F81" s="384"/>
      <c r="G81" s="385"/>
      <c r="H81" s="383"/>
      <c r="I81" s="385"/>
      <c r="J81" s="399"/>
      <c r="K81" s="400"/>
      <c r="L81" s="396"/>
      <c r="M81" s="397"/>
      <c r="N81" s="397"/>
      <c r="O81" s="397"/>
      <c r="P81" s="397"/>
      <c r="Q81" s="397"/>
      <c r="R81" s="397"/>
      <c r="S81" s="397"/>
      <c r="T81" s="397"/>
      <c r="U81" s="397"/>
      <c r="V81" s="397"/>
      <c r="W81" s="398"/>
      <c r="X81" s="394"/>
      <c r="Y81" s="395"/>
      <c r="Z81" s="383"/>
      <c r="AA81" s="385"/>
      <c r="AB81" s="178"/>
      <c r="AC81" s="178"/>
      <c r="AD81" s="178"/>
      <c r="AE81" s="178"/>
      <c r="AF81" s="178"/>
      <c r="AG81" s="178"/>
      <c r="AH81" s="178"/>
      <c r="AI81" s="178"/>
      <c r="AJ81" s="178"/>
      <c r="AK81" s="178"/>
      <c r="AL81" s="178"/>
      <c r="AM81" s="178"/>
      <c r="AN81" s="178"/>
      <c r="AO81" s="178"/>
      <c r="AP81" s="178"/>
      <c r="AQ81" s="178"/>
      <c r="AR81" s="178"/>
      <c r="AS81" s="178"/>
      <c r="AT81" s="178"/>
      <c r="AU81" s="178"/>
    </row>
    <row r="82" spans="1:47" ht="36.75" customHeight="1">
      <c r="A82" s="145">
        <v>63</v>
      </c>
      <c r="B82" s="186"/>
      <c r="C82" s="186"/>
      <c r="D82" s="182" t="str">
        <f t="shared" si="0"/>
        <v/>
      </c>
      <c r="E82" s="383"/>
      <c r="F82" s="384"/>
      <c r="G82" s="385"/>
      <c r="H82" s="383"/>
      <c r="I82" s="385"/>
      <c r="J82" s="399"/>
      <c r="K82" s="400"/>
      <c r="L82" s="396"/>
      <c r="M82" s="397"/>
      <c r="N82" s="397"/>
      <c r="O82" s="397"/>
      <c r="P82" s="397"/>
      <c r="Q82" s="397"/>
      <c r="R82" s="397"/>
      <c r="S82" s="397"/>
      <c r="T82" s="397"/>
      <c r="U82" s="397"/>
      <c r="V82" s="397"/>
      <c r="W82" s="398"/>
      <c r="X82" s="394"/>
      <c r="Y82" s="395"/>
      <c r="Z82" s="383"/>
      <c r="AA82" s="385"/>
      <c r="AB82" s="178"/>
      <c r="AC82" s="178"/>
      <c r="AD82" s="178"/>
      <c r="AE82" s="178"/>
      <c r="AF82" s="178"/>
      <c r="AG82" s="178"/>
      <c r="AH82" s="178"/>
      <c r="AI82" s="178"/>
      <c r="AJ82" s="178"/>
      <c r="AK82" s="178"/>
      <c r="AL82" s="178"/>
      <c r="AM82" s="178"/>
      <c r="AN82" s="178"/>
      <c r="AO82" s="178"/>
      <c r="AP82" s="178"/>
      <c r="AQ82" s="178"/>
      <c r="AR82" s="178"/>
      <c r="AS82" s="178"/>
      <c r="AT82" s="178"/>
      <c r="AU82" s="178"/>
    </row>
    <row r="83" spans="1:47" ht="36.75" customHeight="1">
      <c r="A83" s="145">
        <v>64</v>
      </c>
      <c r="B83" s="186"/>
      <c r="C83" s="186"/>
      <c r="D83" s="182" t="str">
        <f t="shared" si="0"/>
        <v/>
      </c>
      <c r="E83" s="383"/>
      <c r="F83" s="384"/>
      <c r="G83" s="385"/>
      <c r="H83" s="383"/>
      <c r="I83" s="385"/>
      <c r="J83" s="399"/>
      <c r="K83" s="400"/>
      <c r="L83" s="396"/>
      <c r="M83" s="397"/>
      <c r="N83" s="397"/>
      <c r="O83" s="397"/>
      <c r="P83" s="397"/>
      <c r="Q83" s="397"/>
      <c r="R83" s="397"/>
      <c r="S83" s="397"/>
      <c r="T83" s="397"/>
      <c r="U83" s="397"/>
      <c r="V83" s="397"/>
      <c r="W83" s="398"/>
      <c r="X83" s="394"/>
      <c r="Y83" s="395"/>
      <c r="Z83" s="383"/>
      <c r="AA83" s="385"/>
      <c r="AB83" s="178"/>
      <c r="AC83" s="178"/>
      <c r="AD83" s="178"/>
      <c r="AE83" s="178"/>
      <c r="AF83" s="178"/>
      <c r="AG83" s="178"/>
      <c r="AH83" s="178"/>
      <c r="AI83" s="178"/>
      <c r="AJ83" s="178"/>
      <c r="AK83" s="178"/>
      <c r="AL83" s="178"/>
      <c r="AM83" s="178"/>
      <c r="AN83" s="178"/>
      <c r="AO83" s="178"/>
      <c r="AP83" s="178"/>
      <c r="AQ83" s="178"/>
      <c r="AR83" s="178"/>
      <c r="AS83" s="178"/>
      <c r="AT83" s="178"/>
      <c r="AU83" s="178"/>
    </row>
    <row r="84" spans="1:47" ht="36.75" customHeight="1">
      <c r="A84" s="145">
        <v>65</v>
      </c>
      <c r="B84" s="186"/>
      <c r="C84" s="186"/>
      <c r="D84" s="182" t="str">
        <f t="shared" si="0"/>
        <v/>
      </c>
      <c r="E84" s="383"/>
      <c r="F84" s="384"/>
      <c r="G84" s="385"/>
      <c r="H84" s="383"/>
      <c r="I84" s="385"/>
      <c r="J84" s="399"/>
      <c r="K84" s="400"/>
      <c r="L84" s="396"/>
      <c r="M84" s="397"/>
      <c r="N84" s="397"/>
      <c r="O84" s="397"/>
      <c r="P84" s="397"/>
      <c r="Q84" s="397"/>
      <c r="R84" s="397"/>
      <c r="S84" s="397"/>
      <c r="T84" s="397"/>
      <c r="U84" s="397"/>
      <c r="V84" s="397"/>
      <c r="W84" s="398"/>
      <c r="X84" s="394"/>
      <c r="Y84" s="395"/>
      <c r="Z84" s="383"/>
      <c r="AA84" s="385"/>
      <c r="AB84" s="178"/>
      <c r="AC84" s="178"/>
      <c r="AD84" s="178"/>
      <c r="AE84" s="178"/>
      <c r="AF84" s="178"/>
      <c r="AG84" s="178"/>
      <c r="AH84" s="178"/>
      <c r="AI84" s="178"/>
      <c r="AJ84" s="178"/>
      <c r="AK84" s="178"/>
      <c r="AL84" s="178"/>
      <c r="AM84" s="178"/>
      <c r="AN84" s="178"/>
      <c r="AO84" s="178"/>
      <c r="AP84" s="178"/>
      <c r="AQ84" s="178"/>
      <c r="AR84" s="178"/>
      <c r="AS84" s="178"/>
      <c r="AT84" s="178"/>
      <c r="AU84" s="178"/>
    </row>
    <row r="85" spans="1:47" ht="36.75" customHeight="1">
      <c r="A85" s="145">
        <v>66</v>
      </c>
      <c r="B85" s="186"/>
      <c r="C85" s="186"/>
      <c r="D85" s="182" t="str">
        <f t="shared" ref="D85:D148" si="1">IF(B85="","",IF(B85&lt;4,DATE(2026,B85,C85),DATE(2025,B85,C85)))</f>
        <v/>
      </c>
      <c r="E85" s="383"/>
      <c r="F85" s="384"/>
      <c r="G85" s="385"/>
      <c r="H85" s="383"/>
      <c r="I85" s="385"/>
      <c r="J85" s="399"/>
      <c r="K85" s="400"/>
      <c r="L85" s="396"/>
      <c r="M85" s="397"/>
      <c r="N85" s="397"/>
      <c r="O85" s="397"/>
      <c r="P85" s="397"/>
      <c r="Q85" s="397"/>
      <c r="R85" s="397"/>
      <c r="S85" s="397"/>
      <c r="T85" s="397"/>
      <c r="U85" s="397"/>
      <c r="V85" s="397"/>
      <c r="W85" s="398"/>
      <c r="X85" s="394"/>
      <c r="Y85" s="395"/>
      <c r="Z85" s="383"/>
      <c r="AA85" s="385"/>
      <c r="AB85" s="178"/>
      <c r="AC85" s="178"/>
      <c r="AD85" s="178"/>
      <c r="AE85" s="178"/>
      <c r="AF85" s="178"/>
      <c r="AG85" s="178"/>
      <c r="AH85" s="178"/>
      <c r="AI85" s="178"/>
      <c r="AJ85" s="178"/>
      <c r="AK85" s="178"/>
      <c r="AL85" s="178"/>
      <c r="AM85" s="178"/>
      <c r="AN85" s="178"/>
      <c r="AO85" s="178"/>
      <c r="AP85" s="178"/>
      <c r="AQ85" s="178"/>
      <c r="AR85" s="178"/>
      <c r="AS85" s="178"/>
      <c r="AT85" s="178"/>
      <c r="AU85" s="178"/>
    </row>
    <row r="86" spans="1:47" ht="36.75" customHeight="1">
      <c r="A86" s="145">
        <v>67</v>
      </c>
      <c r="B86" s="186"/>
      <c r="C86" s="186"/>
      <c r="D86" s="182" t="str">
        <f t="shared" si="1"/>
        <v/>
      </c>
      <c r="E86" s="383"/>
      <c r="F86" s="384"/>
      <c r="G86" s="385"/>
      <c r="H86" s="383"/>
      <c r="I86" s="385"/>
      <c r="J86" s="399"/>
      <c r="K86" s="400"/>
      <c r="L86" s="396"/>
      <c r="M86" s="397"/>
      <c r="N86" s="397"/>
      <c r="O86" s="397"/>
      <c r="P86" s="397"/>
      <c r="Q86" s="397"/>
      <c r="R86" s="397"/>
      <c r="S86" s="397"/>
      <c r="T86" s="397"/>
      <c r="U86" s="397"/>
      <c r="V86" s="397"/>
      <c r="W86" s="398"/>
      <c r="X86" s="394"/>
      <c r="Y86" s="395"/>
      <c r="Z86" s="383"/>
      <c r="AA86" s="385"/>
      <c r="AB86" s="178"/>
      <c r="AC86" s="178"/>
      <c r="AD86" s="178"/>
      <c r="AE86" s="178"/>
      <c r="AF86" s="178"/>
      <c r="AG86" s="178"/>
      <c r="AH86" s="178"/>
      <c r="AI86" s="178"/>
      <c r="AJ86" s="178"/>
      <c r="AK86" s="178"/>
      <c r="AL86" s="178"/>
      <c r="AM86" s="178"/>
      <c r="AN86" s="178"/>
      <c r="AO86" s="178"/>
      <c r="AP86" s="178"/>
      <c r="AQ86" s="178"/>
      <c r="AR86" s="178"/>
      <c r="AS86" s="178"/>
      <c r="AT86" s="178"/>
      <c r="AU86" s="178"/>
    </row>
    <row r="87" spans="1:47" ht="36.75" customHeight="1">
      <c r="A87" s="145">
        <v>68</v>
      </c>
      <c r="B87" s="186"/>
      <c r="C87" s="186"/>
      <c r="D87" s="182" t="str">
        <f t="shared" si="1"/>
        <v/>
      </c>
      <c r="E87" s="383"/>
      <c r="F87" s="384"/>
      <c r="G87" s="385"/>
      <c r="H87" s="383"/>
      <c r="I87" s="385"/>
      <c r="J87" s="399"/>
      <c r="K87" s="400"/>
      <c r="L87" s="396"/>
      <c r="M87" s="397"/>
      <c r="N87" s="397"/>
      <c r="O87" s="397"/>
      <c r="P87" s="397"/>
      <c r="Q87" s="397"/>
      <c r="R87" s="397"/>
      <c r="S87" s="397"/>
      <c r="T87" s="397"/>
      <c r="U87" s="397"/>
      <c r="V87" s="397"/>
      <c r="W87" s="398"/>
      <c r="X87" s="394"/>
      <c r="Y87" s="395"/>
      <c r="Z87" s="383"/>
      <c r="AA87" s="385"/>
      <c r="AB87" s="178"/>
      <c r="AC87" s="178"/>
      <c r="AD87" s="178"/>
      <c r="AE87" s="178"/>
      <c r="AF87" s="178"/>
      <c r="AG87" s="178"/>
      <c r="AH87" s="178"/>
      <c r="AI87" s="178"/>
      <c r="AJ87" s="178"/>
      <c r="AK87" s="178"/>
      <c r="AL87" s="178"/>
      <c r="AM87" s="178"/>
      <c r="AN87" s="178"/>
      <c r="AO87" s="178"/>
      <c r="AP87" s="178"/>
      <c r="AQ87" s="178"/>
      <c r="AR87" s="178"/>
      <c r="AS87" s="178"/>
      <c r="AT87" s="178"/>
      <c r="AU87" s="178"/>
    </row>
    <row r="88" spans="1:47" ht="36.75" customHeight="1">
      <c r="A88" s="145">
        <v>69</v>
      </c>
      <c r="B88" s="186"/>
      <c r="C88" s="186"/>
      <c r="D88" s="182" t="str">
        <f t="shared" si="1"/>
        <v/>
      </c>
      <c r="E88" s="383"/>
      <c r="F88" s="384"/>
      <c r="G88" s="385"/>
      <c r="H88" s="383"/>
      <c r="I88" s="385"/>
      <c r="J88" s="399"/>
      <c r="K88" s="400"/>
      <c r="L88" s="396"/>
      <c r="M88" s="397"/>
      <c r="N88" s="397"/>
      <c r="O88" s="397"/>
      <c r="P88" s="397"/>
      <c r="Q88" s="397"/>
      <c r="R88" s="397"/>
      <c r="S88" s="397"/>
      <c r="T88" s="397"/>
      <c r="U88" s="397"/>
      <c r="V88" s="397"/>
      <c r="W88" s="398"/>
      <c r="X88" s="394"/>
      <c r="Y88" s="395"/>
      <c r="Z88" s="383"/>
      <c r="AA88" s="385"/>
      <c r="AB88" s="178"/>
      <c r="AC88" s="178"/>
      <c r="AD88" s="178"/>
      <c r="AE88" s="178"/>
      <c r="AF88" s="178"/>
      <c r="AG88" s="178"/>
      <c r="AH88" s="178"/>
      <c r="AI88" s="178"/>
      <c r="AJ88" s="178"/>
      <c r="AK88" s="178"/>
      <c r="AL88" s="178"/>
      <c r="AM88" s="178"/>
      <c r="AN88" s="178"/>
      <c r="AO88" s="178"/>
      <c r="AP88" s="178"/>
      <c r="AQ88" s="178"/>
      <c r="AR88" s="178"/>
      <c r="AS88" s="178"/>
      <c r="AT88" s="178"/>
      <c r="AU88" s="178"/>
    </row>
    <row r="89" spans="1:47" ht="36.75" customHeight="1">
      <c r="A89" s="145">
        <v>70</v>
      </c>
      <c r="B89" s="186"/>
      <c r="C89" s="186"/>
      <c r="D89" s="182" t="str">
        <f t="shared" si="1"/>
        <v/>
      </c>
      <c r="E89" s="383"/>
      <c r="F89" s="384"/>
      <c r="G89" s="385"/>
      <c r="H89" s="383"/>
      <c r="I89" s="385"/>
      <c r="J89" s="399"/>
      <c r="K89" s="400"/>
      <c r="L89" s="396"/>
      <c r="M89" s="397"/>
      <c r="N89" s="397"/>
      <c r="O89" s="397"/>
      <c r="P89" s="397"/>
      <c r="Q89" s="397"/>
      <c r="R89" s="397"/>
      <c r="S89" s="397"/>
      <c r="T89" s="397"/>
      <c r="U89" s="397"/>
      <c r="V89" s="397"/>
      <c r="W89" s="398"/>
      <c r="X89" s="394"/>
      <c r="Y89" s="395"/>
      <c r="Z89" s="383"/>
      <c r="AA89" s="385"/>
      <c r="AB89" s="178"/>
      <c r="AC89" s="178"/>
      <c r="AD89" s="178"/>
      <c r="AE89" s="178"/>
      <c r="AF89" s="178"/>
      <c r="AG89" s="178"/>
      <c r="AH89" s="178"/>
      <c r="AI89" s="178"/>
      <c r="AJ89" s="178"/>
      <c r="AK89" s="178"/>
      <c r="AL89" s="178"/>
      <c r="AM89" s="178"/>
      <c r="AN89" s="178"/>
      <c r="AO89" s="178"/>
      <c r="AP89" s="178"/>
      <c r="AQ89" s="178"/>
      <c r="AR89" s="178"/>
      <c r="AS89" s="178"/>
      <c r="AT89" s="178"/>
      <c r="AU89" s="178"/>
    </row>
    <row r="90" spans="1:47" ht="36.75" customHeight="1">
      <c r="A90" s="145">
        <v>71</v>
      </c>
      <c r="B90" s="186"/>
      <c r="C90" s="186"/>
      <c r="D90" s="182" t="str">
        <f t="shared" si="1"/>
        <v/>
      </c>
      <c r="E90" s="383"/>
      <c r="F90" s="384"/>
      <c r="G90" s="385"/>
      <c r="H90" s="383"/>
      <c r="I90" s="385"/>
      <c r="J90" s="399"/>
      <c r="K90" s="400"/>
      <c r="L90" s="396"/>
      <c r="M90" s="397"/>
      <c r="N90" s="397"/>
      <c r="O90" s="397"/>
      <c r="P90" s="397"/>
      <c r="Q90" s="397"/>
      <c r="R90" s="397"/>
      <c r="S90" s="397"/>
      <c r="T90" s="397"/>
      <c r="U90" s="397"/>
      <c r="V90" s="397"/>
      <c r="W90" s="398"/>
      <c r="X90" s="394"/>
      <c r="Y90" s="395"/>
      <c r="Z90" s="383"/>
      <c r="AA90" s="385"/>
      <c r="AB90" s="178"/>
      <c r="AC90" s="178"/>
      <c r="AD90" s="178"/>
      <c r="AE90" s="178"/>
      <c r="AF90" s="178"/>
      <c r="AG90" s="178"/>
      <c r="AH90" s="178"/>
      <c r="AI90" s="178"/>
      <c r="AJ90" s="178"/>
      <c r="AK90" s="178"/>
      <c r="AL90" s="178"/>
      <c r="AM90" s="178"/>
      <c r="AN90" s="178"/>
      <c r="AO90" s="178"/>
      <c r="AP90" s="178"/>
      <c r="AQ90" s="178"/>
      <c r="AR90" s="178"/>
      <c r="AS90" s="178"/>
      <c r="AT90" s="178"/>
      <c r="AU90" s="178"/>
    </row>
    <row r="91" spans="1:47" ht="36.75" customHeight="1">
      <c r="A91" s="145">
        <v>72</v>
      </c>
      <c r="B91" s="186"/>
      <c r="C91" s="186"/>
      <c r="D91" s="182" t="str">
        <f t="shared" si="1"/>
        <v/>
      </c>
      <c r="E91" s="383"/>
      <c r="F91" s="384"/>
      <c r="G91" s="385"/>
      <c r="H91" s="383"/>
      <c r="I91" s="385"/>
      <c r="J91" s="399"/>
      <c r="K91" s="400"/>
      <c r="L91" s="396"/>
      <c r="M91" s="397"/>
      <c r="N91" s="397"/>
      <c r="O91" s="397"/>
      <c r="P91" s="397"/>
      <c r="Q91" s="397"/>
      <c r="R91" s="397"/>
      <c r="S91" s="397"/>
      <c r="T91" s="397"/>
      <c r="U91" s="397"/>
      <c r="V91" s="397"/>
      <c r="W91" s="398"/>
      <c r="X91" s="394"/>
      <c r="Y91" s="395"/>
      <c r="Z91" s="383"/>
      <c r="AA91" s="385"/>
      <c r="AB91" s="178"/>
      <c r="AC91" s="178"/>
      <c r="AD91" s="178"/>
      <c r="AE91" s="178"/>
      <c r="AF91" s="178"/>
      <c r="AG91" s="178"/>
      <c r="AH91" s="178"/>
      <c r="AI91" s="178"/>
      <c r="AJ91" s="178"/>
      <c r="AK91" s="178"/>
      <c r="AL91" s="178"/>
      <c r="AM91" s="178"/>
      <c r="AN91" s="178"/>
      <c r="AO91" s="178"/>
      <c r="AP91" s="178"/>
      <c r="AQ91" s="178"/>
      <c r="AR91" s="178"/>
      <c r="AS91" s="178"/>
      <c r="AT91" s="178"/>
      <c r="AU91" s="178"/>
    </row>
    <row r="92" spans="1:47" ht="36.75" customHeight="1">
      <c r="A92" s="145">
        <v>73</v>
      </c>
      <c r="B92" s="186"/>
      <c r="C92" s="186"/>
      <c r="D92" s="182" t="str">
        <f t="shared" si="1"/>
        <v/>
      </c>
      <c r="E92" s="383"/>
      <c r="F92" s="384"/>
      <c r="G92" s="385"/>
      <c r="H92" s="383"/>
      <c r="I92" s="385"/>
      <c r="J92" s="399"/>
      <c r="K92" s="400"/>
      <c r="L92" s="396"/>
      <c r="M92" s="397"/>
      <c r="N92" s="397"/>
      <c r="O92" s="397"/>
      <c r="P92" s="397"/>
      <c r="Q92" s="397"/>
      <c r="R92" s="397"/>
      <c r="S92" s="397"/>
      <c r="T92" s="397"/>
      <c r="U92" s="397"/>
      <c r="V92" s="397"/>
      <c r="W92" s="398"/>
      <c r="X92" s="394"/>
      <c r="Y92" s="395"/>
      <c r="Z92" s="383"/>
      <c r="AA92" s="385"/>
      <c r="AB92" s="178"/>
      <c r="AC92" s="178"/>
      <c r="AD92" s="178"/>
      <c r="AE92" s="178"/>
      <c r="AF92" s="178"/>
      <c r="AG92" s="178"/>
      <c r="AH92" s="178"/>
      <c r="AI92" s="178"/>
      <c r="AJ92" s="178"/>
      <c r="AK92" s="178"/>
      <c r="AL92" s="178"/>
      <c r="AM92" s="178"/>
      <c r="AN92" s="178"/>
      <c r="AO92" s="178"/>
      <c r="AP92" s="178"/>
      <c r="AQ92" s="178"/>
      <c r="AR92" s="178"/>
      <c r="AS92" s="178"/>
      <c r="AT92" s="178"/>
      <c r="AU92" s="178"/>
    </row>
    <row r="93" spans="1:47" ht="36.75" customHeight="1">
      <c r="A93" s="145">
        <v>74</v>
      </c>
      <c r="B93" s="186"/>
      <c r="C93" s="186"/>
      <c r="D93" s="182" t="str">
        <f t="shared" si="1"/>
        <v/>
      </c>
      <c r="E93" s="383"/>
      <c r="F93" s="384"/>
      <c r="G93" s="385"/>
      <c r="H93" s="383"/>
      <c r="I93" s="385"/>
      <c r="J93" s="399"/>
      <c r="K93" s="400"/>
      <c r="L93" s="396"/>
      <c r="M93" s="397"/>
      <c r="N93" s="397"/>
      <c r="O93" s="397"/>
      <c r="P93" s="397"/>
      <c r="Q93" s="397"/>
      <c r="R93" s="397"/>
      <c r="S93" s="397"/>
      <c r="T93" s="397"/>
      <c r="U93" s="397"/>
      <c r="V93" s="397"/>
      <c r="W93" s="398"/>
      <c r="X93" s="394"/>
      <c r="Y93" s="395"/>
      <c r="Z93" s="383"/>
      <c r="AA93" s="385"/>
      <c r="AB93" s="178"/>
      <c r="AC93" s="178"/>
      <c r="AD93" s="178"/>
      <c r="AE93" s="178"/>
      <c r="AF93" s="178"/>
      <c r="AG93" s="178"/>
      <c r="AH93" s="178"/>
      <c r="AI93" s="178"/>
      <c r="AJ93" s="178"/>
      <c r="AK93" s="178"/>
      <c r="AL93" s="178"/>
      <c r="AM93" s="178"/>
      <c r="AN93" s="178"/>
      <c r="AO93" s="178"/>
      <c r="AP93" s="178"/>
      <c r="AQ93" s="178"/>
      <c r="AR93" s="178"/>
      <c r="AS93" s="178"/>
      <c r="AT93" s="178"/>
      <c r="AU93" s="178"/>
    </row>
    <row r="94" spans="1:47" ht="36.75" customHeight="1">
      <c r="A94" s="145">
        <v>75</v>
      </c>
      <c r="B94" s="186"/>
      <c r="C94" s="186"/>
      <c r="D94" s="182" t="str">
        <f t="shared" si="1"/>
        <v/>
      </c>
      <c r="E94" s="383"/>
      <c r="F94" s="384"/>
      <c r="G94" s="385"/>
      <c r="H94" s="383"/>
      <c r="I94" s="385"/>
      <c r="J94" s="399"/>
      <c r="K94" s="400"/>
      <c r="L94" s="396"/>
      <c r="M94" s="397"/>
      <c r="N94" s="397"/>
      <c r="O94" s="397"/>
      <c r="P94" s="397"/>
      <c r="Q94" s="397"/>
      <c r="R94" s="397"/>
      <c r="S94" s="397"/>
      <c r="T94" s="397"/>
      <c r="U94" s="397"/>
      <c r="V94" s="397"/>
      <c r="W94" s="398"/>
      <c r="X94" s="394"/>
      <c r="Y94" s="395"/>
      <c r="Z94" s="383"/>
      <c r="AA94" s="385"/>
      <c r="AB94" s="178"/>
      <c r="AC94" s="178"/>
      <c r="AD94" s="178"/>
      <c r="AE94" s="178"/>
      <c r="AF94" s="178"/>
      <c r="AG94" s="178"/>
      <c r="AH94" s="178"/>
      <c r="AI94" s="178"/>
      <c r="AJ94" s="178"/>
      <c r="AK94" s="178"/>
      <c r="AL94" s="178"/>
      <c r="AM94" s="178"/>
      <c r="AN94" s="178"/>
      <c r="AO94" s="178"/>
      <c r="AP94" s="178"/>
      <c r="AQ94" s="178"/>
      <c r="AR94" s="178"/>
      <c r="AS94" s="178"/>
      <c r="AT94" s="178"/>
      <c r="AU94" s="178"/>
    </row>
    <row r="95" spans="1:47" ht="36.75" customHeight="1">
      <c r="A95" s="145">
        <v>76</v>
      </c>
      <c r="B95" s="186"/>
      <c r="C95" s="186"/>
      <c r="D95" s="182" t="str">
        <f t="shared" si="1"/>
        <v/>
      </c>
      <c r="E95" s="383"/>
      <c r="F95" s="384"/>
      <c r="G95" s="385"/>
      <c r="H95" s="383"/>
      <c r="I95" s="385"/>
      <c r="J95" s="399"/>
      <c r="K95" s="400"/>
      <c r="L95" s="396"/>
      <c r="M95" s="397"/>
      <c r="N95" s="397"/>
      <c r="O95" s="397"/>
      <c r="P95" s="397"/>
      <c r="Q95" s="397"/>
      <c r="R95" s="397"/>
      <c r="S95" s="397"/>
      <c r="T95" s="397"/>
      <c r="U95" s="397"/>
      <c r="V95" s="397"/>
      <c r="W95" s="398"/>
      <c r="X95" s="394"/>
      <c r="Y95" s="395"/>
      <c r="Z95" s="383"/>
      <c r="AA95" s="385"/>
      <c r="AB95" s="178"/>
      <c r="AC95" s="178"/>
      <c r="AD95" s="178"/>
      <c r="AE95" s="178"/>
      <c r="AF95" s="178"/>
      <c r="AG95" s="178"/>
      <c r="AH95" s="178"/>
      <c r="AI95" s="178"/>
      <c r="AJ95" s="178"/>
      <c r="AK95" s="178"/>
      <c r="AL95" s="178"/>
      <c r="AM95" s="178"/>
      <c r="AN95" s="178"/>
      <c r="AO95" s="178"/>
      <c r="AP95" s="178"/>
      <c r="AQ95" s="178"/>
      <c r="AR95" s="178"/>
      <c r="AS95" s="178"/>
      <c r="AT95" s="178"/>
      <c r="AU95" s="178"/>
    </row>
    <row r="96" spans="1:47" ht="36.75" customHeight="1">
      <c r="A96" s="145">
        <v>77</v>
      </c>
      <c r="B96" s="186"/>
      <c r="C96" s="186"/>
      <c r="D96" s="182" t="str">
        <f t="shared" si="1"/>
        <v/>
      </c>
      <c r="E96" s="383"/>
      <c r="F96" s="384"/>
      <c r="G96" s="385"/>
      <c r="H96" s="383"/>
      <c r="I96" s="385"/>
      <c r="J96" s="399"/>
      <c r="K96" s="400"/>
      <c r="L96" s="396"/>
      <c r="M96" s="397"/>
      <c r="N96" s="397"/>
      <c r="O96" s="397"/>
      <c r="P96" s="397"/>
      <c r="Q96" s="397"/>
      <c r="R96" s="397"/>
      <c r="S96" s="397"/>
      <c r="T96" s="397"/>
      <c r="U96" s="397"/>
      <c r="V96" s="397"/>
      <c r="W96" s="398"/>
      <c r="X96" s="394"/>
      <c r="Y96" s="395"/>
      <c r="Z96" s="383"/>
      <c r="AA96" s="385"/>
      <c r="AB96" s="178"/>
      <c r="AC96" s="178"/>
      <c r="AD96" s="178"/>
      <c r="AE96" s="178"/>
      <c r="AF96" s="178"/>
      <c r="AG96" s="178"/>
      <c r="AH96" s="178"/>
      <c r="AI96" s="178"/>
      <c r="AJ96" s="178"/>
      <c r="AK96" s="178"/>
      <c r="AL96" s="178"/>
      <c r="AM96" s="178"/>
      <c r="AN96" s="178"/>
      <c r="AO96" s="178"/>
      <c r="AP96" s="178"/>
      <c r="AQ96" s="178"/>
      <c r="AR96" s="178"/>
      <c r="AS96" s="178"/>
      <c r="AT96" s="178"/>
      <c r="AU96" s="178"/>
    </row>
    <row r="97" spans="1:47" ht="36.75" customHeight="1">
      <c r="A97" s="145">
        <v>78</v>
      </c>
      <c r="B97" s="186"/>
      <c r="C97" s="186"/>
      <c r="D97" s="182" t="str">
        <f t="shared" si="1"/>
        <v/>
      </c>
      <c r="E97" s="383"/>
      <c r="F97" s="384"/>
      <c r="G97" s="385"/>
      <c r="H97" s="383"/>
      <c r="I97" s="385"/>
      <c r="J97" s="399"/>
      <c r="K97" s="400"/>
      <c r="L97" s="396"/>
      <c r="M97" s="397"/>
      <c r="N97" s="397"/>
      <c r="O97" s="397"/>
      <c r="P97" s="397"/>
      <c r="Q97" s="397"/>
      <c r="R97" s="397"/>
      <c r="S97" s="397"/>
      <c r="T97" s="397"/>
      <c r="U97" s="397"/>
      <c r="V97" s="397"/>
      <c r="W97" s="398"/>
      <c r="X97" s="394"/>
      <c r="Y97" s="395"/>
      <c r="Z97" s="383"/>
      <c r="AA97" s="385"/>
      <c r="AB97" s="178"/>
      <c r="AC97" s="178"/>
      <c r="AD97" s="178"/>
      <c r="AE97" s="178"/>
      <c r="AF97" s="178"/>
      <c r="AG97" s="178"/>
      <c r="AH97" s="178"/>
      <c r="AI97" s="178"/>
      <c r="AJ97" s="178"/>
      <c r="AK97" s="178"/>
      <c r="AL97" s="178"/>
      <c r="AM97" s="178"/>
      <c r="AN97" s="178"/>
      <c r="AO97" s="178"/>
      <c r="AP97" s="178"/>
      <c r="AQ97" s="178"/>
      <c r="AR97" s="178"/>
      <c r="AS97" s="178"/>
      <c r="AT97" s="178"/>
      <c r="AU97" s="178"/>
    </row>
    <row r="98" spans="1:47" ht="36.75" customHeight="1">
      <c r="A98" s="145">
        <v>79</v>
      </c>
      <c r="B98" s="186"/>
      <c r="C98" s="186"/>
      <c r="D98" s="182" t="str">
        <f t="shared" si="1"/>
        <v/>
      </c>
      <c r="E98" s="383"/>
      <c r="F98" s="384"/>
      <c r="G98" s="385"/>
      <c r="H98" s="383"/>
      <c r="I98" s="385"/>
      <c r="J98" s="399"/>
      <c r="K98" s="400"/>
      <c r="L98" s="396"/>
      <c r="M98" s="397"/>
      <c r="N98" s="397"/>
      <c r="O98" s="397"/>
      <c r="P98" s="397"/>
      <c r="Q98" s="397"/>
      <c r="R98" s="397"/>
      <c r="S98" s="397"/>
      <c r="T98" s="397"/>
      <c r="U98" s="397"/>
      <c r="V98" s="397"/>
      <c r="W98" s="398"/>
      <c r="X98" s="394"/>
      <c r="Y98" s="395"/>
      <c r="Z98" s="383"/>
      <c r="AA98" s="385"/>
      <c r="AB98" s="178"/>
      <c r="AC98" s="178"/>
      <c r="AD98" s="178"/>
      <c r="AE98" s="178"/>
      <c r="AF98" s="178"/>
      <c r="AG98" s="178"/>
      <c r="AH98" s="178"/>
      <c r="AI98" s="178"/>
      <c r="AJ98" s="178"/>
      <c r="AK98" s="178"/>
      <c r="AL98" s="178"/>
      <c r="AM98" s="178"/>
      <c r="AN98" s="178"/>
      <c r="AO98" s="178"/>
      <c r="AP98" s="178"/>
      <c r="AQ98" s="178"/>
      <c r="AR98" s="178"/>
      <c r="AS98" s="178"/>
      <c r="AT98" s="178"/>
      <c r="AU98" s="178"/>
    </row>
    <row r="99" spans="1:47" ht="36.75" customHeight="1">
      <c r="A99" s="145">
        <v>80</v>
      </c>
      <c r="B99" s="186"/>
      <c r="C99" s="186"/>
      <c r="D99" s="182" t="str">
        <f t="shared" si="1"/>
        <v/>
      </c>
      <c r="E99" s="383"/>
      <c r="F99" s="384"/>
      <c r="G99" s="385"/>
      <c r="H99" s="383"/>
      <c r="I99" s="385"/>
      <c r="J99" s="399"/>
      <c r="K99" s="400"/>
      <c r="L99" s="396"/>
      <c r="M99" s="397"/>
      <c r="N99" s="397"/>
      <c r="O99" s="397"/>
      <c r="P99" s="397"/>
      <c r="Q99" s="397"/>
      <c r="R99" s="397"/>
      <c r="S99" s="397"/>
      <c r="T99" s="397"/>
      <c r="U99" s="397"/>
      <c r="V99" s="397"/>
      <c r="W99" s="398"/>
      <c r="X99" s="394"/>
      <c r="Y99" s="395"/>
      <c r="Z99" s="383"/>
      <c r="AA99" s="385"/>
      <c r="AB99" s="178"/>
      <c r="AC99" s="178"/>
      <c r="AD99" s="178"/>
      <c r="AE99" s="178"/>
      <c r="AF99" s="178"/>
      <c r="AG99" s="178"/>
      <c r="AH99" s="178"/>
      <c r="AI99" s="178"/>
      <c r="AJ99" s="178"/>
      <c r="AK99" s="178"/>
      <c r="AL99" s="178"/>
      <c r="AM99" s="178"/>
      <c r="AN99" s="178"/>
      <c r="AO99" s="178"/>
      <c r="AP99" s="178"/>
      <c r="AQ99" s="178"/>
      <c r="AR99" s="178"/>
      <c r="AS99" s="178"/>
      <c r="AT99" s="178"/>
      <c r="AU99" s="178"/>
    </row>
    <row r="100" spans="1:47" ht="36.75" customHeight="1">
      <c r="A100" s="145">
        <v>81</v>
      </c>
      <c r="B100" s="186"/>
      <c r="C100" s="186"/>
      <c r="D100" s="182" t="str">
        <f t="shared" si="1"/>
        <v/>
      </c>
      <c r="E100" s="383"/>
      <c r="F100" s="384"/>
      <c r="G100" s="385"/>
      <c r="H100" s="383"/>
      <c r="I100" s="385"/>
      <c r="J100" s="399"/>
      <c r="K100" s="400"/>
      <c r="L100" s="396"/>
      <c r="M100" s="397"/>
      <c r="N100" s="397"/>
      <c r="O100" s="397"/>
      <c r="P100" s="397"/>
      <c r="Q100" s="397"/>
      <c r="R100" s="397"/>
      <c r="S100" s="397"/>
      <c r="T100" s="397"/>
      <c r="U100" s="397"/>
      <c r="V100" s="397"/>
      <c r="W100" s="398"/>
      <c r="X100" s="394"/>
      <c r="Y100" s="395"/>
      <c r="Z100" s="383"/>
      <c r="AA100" s="385"/>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row>
    <row r="101" spans="1:47" ht="36.75" customHeight="1">
      <c r="A101" s="145">
        <v>82</v>
      </c>
      <c r="B101" s="186"/>
      <c r="C101" s="186"/>
      <c r="D101" s="182" t="str">
        <f t="shared" si="1"/>
        <v/>
      </c>
      <c r="E101" s="383"/>
      <c r="F101" s="384"/>
      <c r="G101" s="385"/>
      <c r="H101" s="383"/>
      <c r="I101" s="385"/>
      <c r="J101" s="399"/>
      <c r="K101" s="400"/>
      <c r="L101" s="396"/>
      <c r="M101" s="397"/>
      <c r="N101" s="397"/>
      <c r="O101" s="397"/>
      <c r="P101" s="397"/>
      <c r="Q101" s="397"/>
      <c r="R101" s="397"/>
      <c r="S101" s="397"/>
      <c r="T101" s="397"/>
      <c r="U101" s="397"/>
      <c r="V101" s="397"/>
      <c r="W101" s="398"/>
      <c r="X101" s="394"/>
      <c r="Y101" s="395"/>
      <c r="Z101" s="383"/>
      <c r="AA101" s="385"/>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row>
    <row r="102" spans="1:47" ht="36.75" customHeight="1">
      <c r="A102" s="145">
        <v>83</v>
      </c>
      <c r="B102" s="186"/>
      <c r="C102" s="186"/>
      <c r="D102" s="182" t="str">
        <f t="shared" si="1"/>
        <v/>
      </c>
      <c r="E102" s="383"/>
      <c r="F102" s="384"/>
      <c r="G102" s="385"/>
      <c r="H102" s="383"/>
      <c r="I102" s="385"/>
      <c r="J102" s="399"/>
      <c r="K102" s="400"/>
      <c r="L102" s="396"/>
      <c r="M102" s="397"/>
      <c r="N102" s="397"/>
      <c r="O102" s="397"/>
      <c r="P102" s="397"/>
      <c r="Q102" s="397"/>
      <c r="R102" s="397"/>
      <c r="S102" s="397"/>
      <c r="T102" s="397"/>
      <c r="U102" s="397"/>
      <c r="V102" s="397"/>
      <c r="W102" s="398"/>
      <c r="X102" s="394"/>
      <c r="Y102" s="395"/>
      <c r="Z102" s="383"/>
      <c r="AA102" s="385"/>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row>
    <row r="103" spans="1:47" ht="36.75" customHeight="1">
      <c r="A103" s="145">
        <v>84</v>
      </c>
      <c r="B103" s="186"/>
      <c r="C103" s="186"/>
      <c r="D103" s="182" t="str">
        <f t="shared" si="1"/>
        <v/>
      </c>
      <c r="E103" s="383"/>
      <c r="F103" s="384"/>
      <c r="G103" s="385"/>
      <c r="H103" s="383"/>
      <c r="I103" s="385"/>
      <c r="J103" s="399"/>
      <c r="K103" s="400"/>
      <c r="L103" s="396"/>
      <c r="M103" s="397"/>
      <c r="N103" s="397"/>
      <c r="O103" s="397"/>
      <c r="P103" s="397"/>
      <c r="Q103" s="397"/>
      <c r="R103" s="397"/>
      <c r="S103" s="397"/>
      <c r="T103" s="397"/>
      <c r="U103" s="397"/>
      <c r="V103" s="397"/>
      <c r="W103" s="398"/>
      <c r="X103" s="394"/>
      <c r="Y103" s="395"/>
      <c r="Z103" s="383"/>
      <c r="AA103" s="385"/>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row>
    <row r="104" spans="1:47" ht="36.75" customHeight="1">
      <c r="A104" s="145">
        <v>85</v>
      </c>
      <c r="B104" s="186"/>
      <c r="C104" s="186"/>
      <c r="D104" s="182" t="str">
        <f t="shared" si="1"/>
        <v/>
      </c>
      <c r="E104" s="383"/>
      <c r="F104" s="384"/>
      <c r="G104" s="385"/>
      <c r="H104" s="383"/>
      <c r="I104" s="385"/>
      <c r="J104" s="399"/>
      <c r="K104" s="400"/>
      <c r="L104" s="396"/>
      <c r="M104" s="397"/>
      <c r="N104" s="397"/>
      <c r="O104" s="397"/>
      <c r="P104" s="397"/>
      <c r="Q104" s="397"/>
      <c r="R104" s="397"/>
      <c r="S104" s="397"/>
      <c r="T104" s="397"/>
      <c r="U104" s="397"/>
      <c r="V104" s="397"/>
      <c r="W104" s="398"/>
      <c r="X104" s="394"/>
      <c r="Y104" s="395"/>
      <c r="Z104" s="383"/>
      <c r="AA104" s="385"/>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row>
    <row r="105" spans="1:47" ht="36.75" customHeight="1">
      <c r="A105" s="145">
        <v>86</v>
      </c>
      <c r="B105" s="186"/>
      <c r="C105" s="186"/>
      <c r="D105" s="182" t="str">
        <f t="shared" si="1"/>
        <v/>
      </c>
      <c r="E105" s="383"/>
      <c r="F105" s="384"/>
      <c r="G105" s="385"/>
      <c r="H105" s="383"/>
      <c r="I105" s="385"/>
      <c r="J105" s="399"/>
      <c r="K105" s="400"/>
      <c r="L105" s="396"/>
      <c r="M105" s="397"/>
      <c r="N105" s="397"/>
      <c r="O105" s="397"/>
      <c r="P105" s="397"/>
      <c r="Q105" s="397"/>
      <c r="R105" s="397"/>
      <c r="S105" s="397"/>
      <c r="T105" s="397"/>
      <c r="U105" s="397"/>
      <c r="V105" s="397"/>
      <c r="W105" s="398"/>
      <c r="X105" s="394"/>
      <c r="Y105" s="395"/>
      <c r="Z105" s="383"/>
      <c r="AA105" s="385"/>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row>
    <row r="106" spans="1:47" ht="36.75" customHeight="1">
      <c r="A106" s="145">
        <v>87</v>
      </c>
      <c r="B106" s="186"/>
      <c r="C106" s="186"/>
      <c r="D106" s="182" t="str">
        <f t="shared" si="1"/>
        <v/>
      </c>
      <c r="E106" s="383"/>
      <c r="F106" s="384"/>
      <c r="G106" s="385"/>
      <c r="H106" s="383"/>
      <c r="I106" s="385"/>
      <c r="J106" s="399"/>
      <c r="K106" s="400"/>
      <c r="L106" s="396"/>
      <c r="M106" s="397"/>
      <c r="N106" s="397"/>
      <c r="O106" s="397"/>
      <c r="P106" s="397"/>
      <c r="Q106" s="397"/>
      <c r="R106" s="397"/>
      <c r="S106" s="397"/>
      <c r="T106" s="397"/>
      <c r="U106" s="397"/>
      <c r="V106" s="397"/>
      <c r="W106" s="398"/>
      <c r="X106" s="394"/>
      <c r="Y106" s="395"/>
      <c r="Z106" s="383"/>
      <c r="AA106" s="385"/>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row>
    <row r="107" spans="1:47" ht="36.75" customHeight="1">
      <c r="A107" s="145">
        <v>88</v>
      </c>
      <c r="B107" s="186"/>
      <c r="C107" s="186"/>
      <c r="D107" s="182" t="str">
        <f t="shared" si="1"/>
        <v/>
      </c>
      <c r="E107" s="383"/>
      <c r="F107" s="384"/>
      <c r="G107" s="385"/>
      <c r="H107" s="383"/>
      <c r="I107" s="385"/>
      <c r="J107" s="399"/>
      <c r="K107" s="400"/>
      <c r="L107" s="396"/>
      <c r="M107" s="397"/>
      <c r="N107" s="397"/>
      <c r="O107" s="397"/>
      <c r="P107" s="397"/>
      <c r="Q107" s="397"/>
      <c r="R107" s="397"/>
      <c r="S107" s="397"/>
      <c r="T107" s="397"/>
      <c r="U107" s="397"/>
      <c r="V107" s="397"/>
      <c r="W107" s="398"/>
      <c r="X107" s="394"/>
      <c r="Y107" s="395"/>
      <c r="Z107" s="383"/>
      <c r="AA107" s="385"/>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row>
    <row r="108" spans="1:47" ht="36.75" customHeight="1">
      <c r="A108" s="145">
        <v>89</v>
      </c>
      <c r="B108" s="186"/>
      <c r="C108" s="186"/>
      <c r="D108" s="182" t="str">
        <f t="shared" si="1"/>
        <v/>
      </c>
      <c r="E108" s="383"/>
      <c r="F108" s="384"/>
      <c r="G108" s="385"/>
      <c r="H108" s="383"/>
      <c r="I108" s="385"/>
      <c r="J108" s="399"/>
      <c r="K108" s="400"/>
      <c r="L108" s="396"/>
      <c r="M108" s="397"/>
      <c r="N108" s="397"/>
      <c r="O108" s="397"/>
      <c r="P108" s="397"/>
      <c r="Q108" s="397"/>
      <c r="R108" s="397"/>
      <c r="S108" s="397"/>
      <c r="T108" s="397"/>
      <c r="U108" s="397"/>
      <c r="V108" s="397"/>
      <c r="W108" s="398"/>
      <c r="X108" s="394"/>
      <c r="Y108" s="395"/>
      <c r="Z108" s="383"/>
      <c r="AA108" s="385"/>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row>
    <row r="109" spans="1:47" ht="36.75" customHeight="1">
      <c r="A109" s="145">
        <v>90</v>
      </c>
      <c r="B109" s="186"/>
      <c r="C109" s="186"/>
      <c r="D109" s="182" t="str">
        <f t="shared" si="1"/>
        <v/>
      </c>
      <c r="E109" s="383"/>
      <c r="F109" s="384"/>
      <c r="G109" s="385"/>
      <c r="H109" s="383"/>
      <c r="I109" s="385"/>
      <c r="J109" s="399"/>
      <c r="K109" s="400"/>
      <c r="L109" s="396"/>
      <c r="M109" s="397"/>
      <c r="N109" s="397"/>
      <c r="O109" s="397"/>
      <c r="P109" s="397"/>
      <c r="Q109" s="397"/>
      <c r="R109" s="397"/>
      <c r="S109" s="397"/>
      <c r="T109" s="397"/>
      <c r="U109" s="397"/>
      <c r="V109" s="397"/>
      <c r="W109" s="398"/>
      <c r="X109" s="394"/>
      <c r="Y109" s="395"/>
      <c r="Z109" s="383"/>
      <c r="AA109" s="385"/>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row>
    <row r="110" spans="1:47" ht="36.75" customHeight="1">
      <c r="A110" s="145">
        <v>91</v>
      </c>
      <c r="B110" s="186"/>
      <c r="C110" s="186"/>
      <c r="D110" s="182" t="str">
        <f t="shared" si="1"/>
        <v/>
      </c>
      <c r="E110" s="383"/>
      <c r="F110" s="384"/>
      <c r="G110" s="385"/>
      <c r="H110" s="383"/>
      <c r="I110" s="385"/>
      <c r="J110" s="399"/>
      <c r="K110" s="400"/>
      <c r="L110" s="396"/>
      <c r="M110" s="397"/>
      <c r="N110" s="397"/>
      <c r="O110" s="397"/>
      <c r="P110" s="397"/>
      <c r="Q110" s="397"/>
      <c r="R110" s="397"/>
      <c r="S110" s="397"/>
      <c r="T110" s="397"/>
      <c r="U110" s="397"/>
      <c r="V110" s="397"/>
      <c r="W110" s="398"/>
      <c r="X110" s="394"/>
      <c r="Y110" s="395"/>
      <c r="Z110" s="383"/>
      <c r="AA110" s="385"/>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row>
    <row r="111" spans="1:47" ht="36.75" customHeight="1">
      <c r="A111" s="145">
        <v>92</v>
      </c>
      <c r="B111" s="186"/>
      <c r="C111" s="186"/>
      <c r="D111" s="182" t="str">
        <f t="shared" si="1"/>
        <v/>
      </c>
      <c r="E111" s="383"/>
      <c r="F111" s="384"/>
      <c r="G111" s="385"/>
      <c r="H111" s="383"/>
      <c r="I111" s="385"/>
      <c r="J111" s="399"/>
      <c r="K111" s="400"/>
      <c r="L111" s="396"/>
      <c r="M111" s="397"/>
      <c r="N111" s="397"/>
      <c r="O111" s="397"/>
      <c r="P111" s="397"/>
      <c r="Q111" s="397"/>
      <c r="R111" s="397"/>
      <c r="S111" s="397"/>
      <c r="T111" s="397"/>
      <c r="U111" s="397"/>
      <c r="V111" s="397"/>
      <c r="W111" s="398"/>
      <c r="X111" s="394"/>
      <c r="Y111" s="395"/>
      <c r="Z111" s="383"/>
      <c r="AA111" s="385"/>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row>
    <row r="112" spans="1:47" ht="36.75" customHeight="1">
      <c r="A112" s="145">
        <v>93</v>
      </c>
      <c r="B112" s="186"/>
      <c r="C112" s="186"/>
      <c r="D112" s="182" t="str">
        <f t="shared" si="1"/>
        <v/>
      </c>
      <c r="E112" s="383"/>
      <c r="F112" s="384"/>
      <c r="G112" s="385"/>
      <c r="H112" s="383"/>
      <c r="I112" s="385"/>
      <c r="J112" s="399"/>
      <c r="K112" s="400"/>
      <c r="L112" s="396"/>
      <c r="M112" s="397"/>
      <c r="N112" s="397"/>
      <c r="O112" s="397"/>
      <c r="P112" s="397"/>
      <c r="Q112" s="397"/>
      <c r="R112" s="397"/>
      <c r="S112" s="397"/>
      <c r="T112" s="397"/>
      <c r="U112" s="397"/>
      <c r="V112" s="397"/>
      <c r="W112" s="398"/>
      <c r="X112" s="394"/>
      <c r="Y112" s="395"/>
      <c r="Z112" s="383"/>
      <c r="AA112" s="385"/>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row>
    <row r="113" spans="1:47" ht="36.75" customHeight="1">
      <c r="A113" s="145">
        <v>94</v>
      </c>
      <c r="B113" s="186"/>
      <c r="C113" s="186"/>
      <c r="D113" s="182" t="str">
        <f t="shared" si="1"/>
        <v/>
      </c>
      <c r="E113" s="383"/>
      <c r="F113" s="384"/>
      <c r="G113" s="385"/>
      <c r="H113" s="383"/>
      <c r="I113" s="385"/>
      <c r="J113" s="399"/>
      <c r="K113" s="400"/>
      <c r="L113" s="396"/>
      <c r="M113" s="397"/>
      <c r="N113" s="397"/>
      <c r="O113" s="397"/>
      <c r="P113" s="397"/>
      <c r="Q113" s="397"/>
      <c r="R113" s="397"/>
      <c r="S113" s="397"/>
      <c r="T113" s="397"/>
      <c r="U113" s="397"/>
      <c r="V113" s="397"/>
      <c r="W113" s="398"/>
      <c r="X113" s="394"/>
      <c r="Y113" s="395"/>
      <c r="Z113" s="383"/>
      <c r="AA113" s="385"/>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row>
    <row r="114" spans="1:47" ht="36.75" customHeight="1">
      <c r="A114" s="145">
        <v>95</v>
      </c>
      <c r="B114" s="186"/>
      <c r="C114" s="186"/>
      <c r="D114" s="182" t="str">
        <f t="shared" si="1"/>
        <v/>
      </c>
      <c r="E114" s="383"/>
      <c r="F114" s="384"/>
      <c r="G114" s="385"/>
      <c r="H114" s="383"/>
      <c r="I114" s="385"/>
      <c r="J114" s="399"/>
      <c r="K114" s="400"/>
      <c r="L114" s="396"/>
      <c r="M114" s="397"/>
      <c r="N114" s="397"/>
      <c r="O114" s="397"/>
      <c r="P114" s="397"/>
      <c r="Q114" s="397"/>
      <c r="R114" s="397"/>
      <c r="S114" s="397"/>
      <c r="T114" s="397"/>
      <c r="U114" s="397"/>
      <c r="V114" s="397"/>
      <c r="W114" s="398"/>
      <c r="X114" s="394"/>
      <c r="Y114" s="395"/>
      <c r="Z114" s="383"/>
      <c r="AA114" s="385"/>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row>
    <row r="115" spans="1:47" ht="36.75" customHeight="1">
      <c r="A115" s="145">
        <v>96</v>
      </c>
      <c r="B115" s="186"/>
      <c r="C115" s="186"/>
      <c r="D115" s="182" t="str">
        <f t="shared" si="1"/>
        <v/>
      </c>
      <c r="E115" s="383"/>
      <c r="F115" s="384"/>
      <c r="G115" s="385"/>
      <c r="H115" s="383"/>
      <c r="I115" s="385"/>
      <c r="J115" s="399"/>
      <c r="K115" s="400"/>
      <c r="L115" s="396"/>
      <c r="M115" s="397"/>
      <c r="N115" s="397"/>
      <c r="O115" s="397"/>
      <c r="P115" s="397"/>
      <c r="Q115" s="397"/>
      <c r="R115" s="397"/>
      <c r="S115" s="397"/>
      <c r="T115" s="397"/>
      <c r="U115" s="397"/>
      <c r="V115" s="397"/>
      <c r="W115" s="398"/>
      <c r="X115" s="394"/>
      <c r="Y115" s="395"/>
      <c r="Z115" s="383"/>
      <c r="AA115" s="385"/>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row>
    <row r="116" spans="1:47" ht="36.75" customHeight="1">
      <c r="A116" s="145">
        <v>97</v>
      </c>
      <c r="B116" s="186"/>
      <c r="C116" s="186"/>
      <c r="D116" s="182" t="str">
        <f t="shared" si="1"/>
        <v/>
      </c>
      <c r="E116" s="383"/>
      <c r="F116" s="384"/>
      <c r="G116" s="385"/>
      <c r="H116" s="383"/>
      <c r="I116" s="385"/>
      <c r="J116" s="399"/>
      <c r="K116" s="400"/>
      <c r="L116" s="396"/>
      <c r="M116" s="397"/>
      <c r="N116" s="397"/>
      <c r="O116" s="397"/>
      <c r="P116" s="397"/>
      <c r="Q116" s="397"/>
      <c r="R116" s="397"/>
      <c r="S116" s="397"/>
      <c r="T116" s="397"/>
      <c r="U116" s="397"/>
      <c r="V116" s="397"/>
      <c r="W116" s="398"/>
      <c r="X116" s="394"/>
      <c r="Y116" s="395"/>
      <c r="Z116" s="383"/>
      <c r="AA116" s="385"/>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row>
    <row r="117" spans="1:47" ht="36.75" customHeight="1">
      <c r="A117" s="145">
        <v>98</v>
      </c>
      <c r="B117" s="186"/>
      <c r="C117" s="186"/>
      <c r="D117" s="182" t="str">
        <f t="shared" si="1"/>
        <v/>
      </c>
      <c r="E117" s="383"/>
      <c r="F117" s="384"/>
      <c r="G117" s="385"/>
      <c r="H117" s="383"/>
      <c r="I117" s="385"/>
      <c r="J117" s="399"/>
      <c r="K117" s="400"/>
      <c r="L117" s="396"/>
      <c r="M117" s="397"/>
      <c r="N117" s="397"/>
      <c r="O117" s="397"/>
      <c r="P117" s="397"/>
      <c r="Q117" s="397"/>
      <c r="R117" s="397"/>
      <c r="S117" s="397"/>
      <c r="T117" s="397"/>
      <c r="U117" s="397"/>
      <c r="V117" s="397"/>
      <c r="W117" s="398"/>
      <c r="X117" s="394"/>
      <c r="Y117" s="395"/>
      <c r="Z117" s="383"/>
      <c r="AA117" s="385"/>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row>
    <row r="118" spans="1:47" ht="36.75" customHeight="1">
      <c r="A118" s="145">
        <v>99</v>
      </c>
      <c r="B118" s="186"/>
      <c r="C118" s="186"/>
      <c r="D118" s="182" t="str">
        <f t="shared" si="1"/>
        <v/>
      </c>
      <c r="E118" s="383"/>
      <c r="F118" s="384"/>
      <c r="G118" s="385"/>
      <c r="H118" s="383"/>
      <c r="I118" s="385"/>
      <c r="J118" s="399"/>
      <c r="K118" s="400"/>
      <c r="L118" s="396"/>
      <c r="M118" s="397"/>
      <c r="N118" s="397"/>
      <c r="O118" s="397"/>
      <c r="P118" s="397"/>
      <c r="Q118" s="397"/>
      <c r="R118" s="397"/>
      <c r="S118" s="397"/>
      <c r="T118" s="397"/>
      <c r="U118" s="397"/>
      <c r="V118" s="397"/>
      <c r="W118" s="398"/>
      <c r="X118" s="394"/>
      <c r="Y118" s="395"/>
      <c r="Z118" s="383"/>
      <c r="AA118" s="385"/>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row>
    <row r="119" spans="1:47" ht="36.75" customHeight="1">
      <c r="A119" s="145">
        <v>100</v>
      </c>
      <c r="B119" s="186"/>
      <c r="C119" s="186"/>
      <c r="D119" s="182" t="str">
        <f t="shared" si="1"/>
        <v/>
      </c>
      <c r="E119" s="383"/>
      <c r="F119" s="384"/>
      <c r="G119" s="385"/>
      <c r="H119" s="383"/>
      <c r="I119" s="385"/>
      <c r="J119" s="399"/>
      <c r="K119" s="400"/>
      <c r="L119" s="396"/>
      <c r="M119" s="397"/>
      <c r="N119" s="397"/>
      <c r="O119" s="397"/>
      <c r="P119" s="397"/>
      <c r="Q119" s="397"/>
      <c r="R119" s="397"/>
      <c r="S119" s="397"/>
      <c r="T119" s="397"/>
      <c r="U119" s="397"/>
      <c r="V119" s="397"/>
      <c r="W119" s="398"/>
      <c r="X119" s="394"/>
      <c r="Y119" s="395"/>
      <c r="Z119" s="383"/>
      <c r="AA119" s="385"/>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row>
    <row r="120" spans="1:47" ht="36.75" customHeight="1">
      <c r="A120" s="145">
        <v>101</v>
      </c>
      <c r="B120" s="186"/>
      <c r="C120" s="186"/>
      <c r="D120" s="182" t="str">
        <f t="shared" si="1"/>
        <v/>
      </c>
      <c r="E120" s="383"/>
      <c r="F120" s="384"/>
      <c r="G120" s="385"/>
      <c r="H120" s="383"/>
      <c r="I120" s="385"/>
      <c r="J120" s="399"/>
      <c r="K120" s="400"/>
      <c r="L120" s="396"/>
      <c r="M120" s="397"/>
      <c r="N120" s="397"/>
      <c r="O120" s="397"/>
      <c r="P120" s="397"/>
      <c r="Q120" s="397"/>
      <c r="R120" s="397"/>
      <c r="S120" s="397"/>
      <c r="T120" s="397"/>
      <c r="U120" s="397"/>
      <c r="V120" s="397"/>
      <c r="W120" s="398"/>
      <c r="X120" s="394"/>
      <c r="Y120" s="395"/>
      <c r="Z120" s="383"/>
      <c r="AA120" s="385"/>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row>
    <row r="121" spans="1:47" ht="36.75" customHeight="1">
      <c r="A121" s="145">
        <v>102</v>
      </c>
      <c r="B121" s="186"/>
      <c r="C121" s="186"/>
      <c r="D121" s="182" t="str">
        <f t="shared" si="1"/>
        <v/>
      </c>
      <c r="E121" s="383"/>
      <c r="F121" s="384"/>
      <c r="G121" s="385"/>
      <c r="H121" s="383"/>
      <c r="I121" s="385"/>
      <c r="J121" s="399"/>
      <c r="K121" s="400"/>
      <c r="L121" s="396"/>
      <c r="M121" s="397"/>
      <c r="N121" s="397"/>
      <c r="O121" s="397"/>
      <c r="P121" s="397"/>
      <c r="Q121" s="397"/>
      <c r="R121" s="397"/>
      <c r="S121" s="397"/>
      <c r="T121" s="397"/>
      <c r="U121" s="397"/>
      <c r="V121" s="397"/>
      <c r="W121" s="398"/>
      <c r="X121" s="394"/>
      <c r="Y121" s="395"/>
      <c r="Z121" s="383"/>
      <c r="AA121" s="385"/>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row>
    <row r="122" spans="1:47" ht="36.75" customHeight="1">
      <c r="A122" s="145">
        <v>103</v>
      </c>
      <c r="B122" s="186"/>
      <c r="C122" s="186"/>
      <c r="D122" s="182" t="str">
        <f t="shared" si="1"/>
        <v/>
      </c>
      <c r="E122" s="383"/>
      <c r="F122" s="384"/>
      <c r="G122" s="385"/>
      <c r="H122" s="383"/>
      <c r="I122" s="385"/>
      <c r="J122" s="399"/>
      <c r="K122" s="400"/>
      <c r="L122" s="396"/>
      <c r="M122" s="397"/>
      <c r="N122" s="397"/>
      <c r="O122" s="397"/>
      <c r="P122" s="397"/>
      <c r="Q122" s="397"/>
      <c r="R122" s="397"/>
      <c r="S122" s="397"/>
      <c r="T122" s="397"/>
      <c r="U122" s="397"/>
      <c r="V122" s="397"/>
      <c r="W122" s="398"/>
      <c r="X122" s="394"/>
      <c r="Y122" s="395"/>
      <c r="Z122" s="383"/>
      <c r="AA122" s="385"/>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row>
    <row r="123" spans="1:47" ht="36.75" customHeight="1">
      <c r="A123" s="145">
        <v>104</v>
      </c>
      <c r="B123" s="186"/>
      <c r="C123" s="186"/>
      <c r="D123" s="182" t="str">
        <f t="shared" si="1"/>
        <v/>
      </c>
      <c r="E123" s="383"/>
      <c r="F123" s="384"/>
      <c r="G123" s="385"/>
      <c r="H123" s="383"/>
      <c r="I123" s="385"/>
      <c r="J123" s="399"/>
      <c r="K123" s="400"/>
      <c r="L123" s="396"/>
      <c r="M123" s="397"/>
      <c r="N123" s="397"/>
      <c r="O123" s="397"/>
      <c r="P123" s="397"/>
      <c r="Q123" s="397"/>
      <c r="R123" s="397"/>
      <c r="S123" s="397"/>
      <c r="T123" s="397"/>
      <c r="U123" s="397"/>
      <c r="V123" s="397"/>
      <c r="W123" s="398"/>
      <c r="X123" s="394"/>
      <c r="Y123" s="395"/>
      <c r="Z123" s="383"/>
      <c r="AA123" s="385"/>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row>
    <row r="124" spans="1:47" ht="36.75" customHeight="1">
      <c r="A124" s="145">
        <v>105</v>
      </c>
      <c r="B124" s="186"/>
      <c r="C124" s="186"/>
      <c r="D124" s="182" t="str">
        <f t="shared" si="1"/>
        <v/>
      </c>
      <c r="E124" s="383"/>
      <c r="F124" s="384"/>
      <c r="G124" s="385"/>
      <c r="H124" s="383"/>
      <c r="I124" s="385"/>
      <c r="J124" s="399"/>
      <c r="K124" s="400"/>
      <c r="L124" s="396"/>
      <c r="M124" s="397"/>
      <c r="N124" s="397"/>
      <c r="O124" s="397"/>
      <c r="P124" s="397"/>
      <c r="Q124" s="397"/>
      <c r="R124" s="397"/>
      <c r="S124" s="397"/>
      <c r="T124" s="397"/>
      <c r="U124" s="397"/>
      <c r="V124" s="397"/>
      <c r="W124" s="398"/>
      <c r="X124" s="394"/>
      <c r="Y124" s="395"/>
      <c r="Z124" s="383"/>
      <c r="AA124" s="385"/>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row>
    <row r="125" spans="1:47" ht="36.75" customHeight="1">
      <c r="A125" s="145">
        <v>106</v>
      </c>
      <c r="B125" s="186"/>
      <c r="C125" s="186"/>
      <c r="D125" s="182" t="str">
        <f t="shared" si="1"/>
        <v/>
      </c>
      <c r="E125" s="383"/>
      <c r="F125" s="384"/>
      <c r="G125" s="385"/>
      <c r="H125" s="383"/>
      <c r="I125" s="385"/>
      <c r="J125" s="399"/>
      <c r="K125" s="400"/>
      <c r="L125" s="396"/>
      <c r="M125" s="397"/>
      <c r="N125" s="397"/>
      <c r="O125" s="397"/>
      <c r="P125" s="397"/>
      <c r="Q125" s="397"/>
      <c r="R125" s="397"/>
      <c r="S125" s="397"/>
      <c r="T125" s="397"/>
      <c r="U125" s="397"/>
      <c r="V125" s="397"/>
      <c r="W125" s="398"/>
      <c r="X125" s="394"/>
      <c r="Y125" s="395"/>
      <c r="Z125" s="383"/>
      <c r="AA125" s="385"/>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row>
    <row r="126" spans="1:47" ht="36.75" customHeight="1">
      <c r="A126" s="145">
        <v>107</v>
      </c>
      <c r="B126" s="186"/>
      <c r="C126" s="186"/>
      <c r="D126" s="182" t="str">
        <f t="shared" si="1"/>
        <v/>
      </c>
      <c r="E126" s="383"/>
      <c r="F126" s="384"/>
      <c r="G126" s="385"/>
      <c r="H126" s="383"/>
      <c r="I126" s="385"/>
      <c r="J126" s="399"/>
      <c r="K126" s="400"/>
      <c r="L126" s="396"/>
      <c r="M126" s="397"/>
      <c r="N126" s="397"/>
      <c r="O126" s="397"/>
      <c r="P126" s="397"/>
      <c r="Q126" s="397"/>
      <c r="R126" s="397"/>
      <c r="S126" s="397"/>
      <c r="T126" s="397"/>
      <c r="U126" s="397"/>
      <c r="V126" s="397"/>
      <c r="W126" s="398"/>
      <c r="X126" s="394"/>
      <c r="Y126" s="395"/>
      <c r="Z126" s="383"/>
      <c r="AA126" s="385"/>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row>
    <row r="127" spans="1:47" ht="36.75" customHeight="1">
      <c r="A127" s="145">
        <v>108</v>
      </c>
      <c r="B127" s="186"/>
      <c r="C127" s="186"/>
      <c r="D127" s="182" t="str">
        <f t="shared" si="1"/>
        <v/>
      </c>
      <c r="E127" s="383"/>
      <c r="F127" s="384"/>
      <c r="G127" s="385"/>
      <c r="H127" s="383"/>
      <c r="I127" s="385"/>
      <c r="J127" s="399"/>
      <c r="K127" s="400"/>
      <c r="L127" s="396"/>
      <c r="M127" s="397"/>
      <c r="N127" s="397"/>
      <c r="O127" s="397"/>
      <c r="P127" s="397"/>
      <c r="Q127" s="397"/>
      <c r="R127" s="397"/>
      <c r="S127" s="397"/>
      <c r="T127" s="397"/>
      <c r="U127" s="397"/>
      <c r="V127" s="397"/>
      <c r="W127" s="398"/>
      <c r="X127" s="394"/>
      <c r="Y127" s="395"/>
      <c r="Z127" s="383"/>
      <c r="AA127" s="385"/>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row>
    <row r="128" spans="1:47" ht="36.75" customHeight="1">
      <c r="A128" s="145">
        <v>109</v>
      </c>
      <c r="B128" s="186"/>
      <c r="C128" s="186"/>
      <c r="D128" s="182" t="str">
        <f t="shared" si="1"/>
        <v/>
      </c>
      <c r="E128" s="383"/>
      <c r="F128" s="384"/>
      <c r="G128" s="385"/>
      <c r="H128" s="383"/>
      <c r="I128" s="385"/>
      <c r="J128" s="399"/>
      <c r="K128" s="400"/>
      <c r="L128" s="396"/>
      <c r="M128" s="397"/>
      <c r="N128" s="397"/>
      <c r="O128" s="397"/>
      <c r="P128" s="397"/>
      <c r="Q128" s="397"/>
      <c r="R128" s="397"/>
      <c r="S128" s="397"/>
      <c r="T128" s="397"/>
      <c r="U128" s="397"/>
      <c r="V128" s="397"/>
      <c r="W128" s="398"/>
      <c r="X128" s="394"/>
      <c r="Y128" s="395"/>
      <c r="Z128" s="383"/>
      <c r="AA128" s="385"/>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row>
    <row r="129" spans="1:47" ht="36.75" customHeight="1">
      <c r="A129" s="145">
        <v>110</v>
      </c>
      <c r="B129" s="186"/>
      <c r="C129" s="186"/>
      <c r="D129" s="182" t="str">
        <f t="shared" si="1"/>
        <v/>
      </c>
      <c r="E129" s="383"/>
      <c r="F129" s="384"/>
      <c r="G129" s="385"/>
      <c r="H129" s="383"/>
      <c r="I129" s="385"/>
      <c r="J129" s="399"/>
      <c r="K129" s="400"/>
      <c r="L129" s="396"/>
      <c r="M129" s="397"/>
      <c r="N129" s="397"/>
      <c r="O129" s="397"/>
      <c r="P129" s="397"/>
      <c r="Q129" s="397"/>
      <c r="R129" s="397"/>
      <c r="S129" s="397"/>
      <c r="T129" s="397"/>
      <c r="U129" s="397"/>
      <c r="V129" s="397"/>
      <c r="W129" s="398"/>
      <c r="X129" s="394"/>
      <c r="Y129" s="395"/>
      <c r="Z129" s="383"/>
      <c r="AA129" s="385"/>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row>
    <row r="130" spans="1:47" ht="36.75" customHeight="1">
      <c r="A130" s="145">
        <v>111</v>
      </c>
      <c r="B130" s="186"/>
      <c r="C130" s="186"/>
      <c r="D130" s="182" t="str">
        <f t="shared" si="1"/>
        <v/>
      </c>
      <c r="E130" s="383"/>
      <c r="F130" s="384"/>
      <c r="G130" s="385"/>
      <c r="H130" s="383"/>
      <c r="I130" s="385"/>
      <c r="J130" s="399"/>
      <c r="K130" s="400"/>
      <c r="L130" s="396"/>
      <c r="M130" s="397"/>
      <c r="N130" s="397"/>
      <c r="O130" s="397"/>
      <c r="P130" s="397"/>
      <c r="Q130" s="397"/>
      <c r="R130" s="397"/>
      <c r="S130" s="397"/>
      <c r="T130" s="397"/>
      <c r="U130" s="397"/>
      <c r="V130" s="397"/>
      <c r="W130" s="398"/>
      <c r="X130" s="394"/>
      <c r="Y130" s="395"/>
      <c r="Z130" s="383"/>
      <c r="AA130" s="385"/>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row>
    <row r="131" spans="1:47" ht="36.75" customHeight="1">
      <c r="A131" s="145">
        <v>112</v>
      </c>
      <c r="B131" s="186"/>
      <c r="C131" s="186"/>
      <c r="D131" s="182" t="str">
        <f t="shared" si="1"/>
        <v/>
      </c>
      <c r="E131" s="383"/>
      <c r="F131" s="384"/>
      <c r="G131" s="385"/>
      <c r="H131" s="383"/>
      <c r="I131" s="385"/>
      <c r="J131" s="399"/>
      <c r="K131" s="400"/>
      <c r="L131" s="396"/>
      <c r="M131" s="397"/>
      <c r="N131" s="397"/>
      <c r="O131" s="397"/>
      <c r="P131" s="397"/>
      <c r="Q131" s="397"/>
      <c r="R131" s="397"/>
      <c r="S131" s="397"/>
      <c r="T131" s="397"/>
      <c r="U131" s="397"/>
      <c r="V131" s="397"/>
      <c r="W131" s="398"/>
      <c r="X131" s="394"/>
      <c r="Y131" s="395"/>
      <c r="Z131" s="383"/>
      <c r="AA131" s="385"/>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row>
    <row r="132" spans="1:47" ht="36.75" customHeight="1">
      <c r="A132" s="145">
        <v>113</v>
      </c>
      <c r="B132" s="186"/>
      <c r="C132" s="186"/>
      <c r="D132" s="182" t="str">
        <f t="shared" si="1"/>
        <v/>
      </c>
      <c r="E132" s="383"/>
      <c r="F132" s="384"/>
      <c r="G132" s="385"/>
      <c r="H132" s="383"/>
      <c r="I132" s="385"/>
      <c r="J132" s="399"/>
      <c r="K132" s="400"/>
      <c r="L132" s="396"/>
      <c r="M132" s="397"/>
      <c r="N132" s="397"/>
      <c r="O132" s="397"/>
      <c r="P132" s="397"/>
      <c r="Q132" s="397"/>
      <c r="R132" s="397"/>
      <c r="S132" s="397"/>
      <c r="T132" s="397"/>
      <c r="U132" s="397"/>
      <c r="V132" s="397"/>
      <c r="W132" s="398"/>
      <c r="X132" s="394"/>
      <c r="Y132" s="395"/>
      <c r="Z132" s="383"/>
      <c r="AA132" s="385"/>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row>
    <row r="133" spans="1:47" ht="36.75" customHeight="1">
      <c r="A133" s="145">
        <v>114</v>
      </c>
      <c r="B133" s="186"/>
      <c r="C133" s="186"/>
      <c r="D133" s="182" t="str">
        <f t="shared" si="1"/>
        <v/>
      </c>
      <c r="E133" s="383"/>
      <c r="F133" s="384"/>
      <c r="G133" s="385"/>
      <c r="H133" s="383"/>
      <c r="I133" s="385"/>
      <c r="J133" s="399"/>
      <c r="K133" s="400"/>
      <c r="L133" s="396"/>
      <c r="M133" s="397"/>
      <c r="N133" s="397"/>
      <c r="O133" s="397"/>
      <c r="P133" s="397"/>
      <c r="Q133" s="397"/>
      <c r="R133" s="397"/>
      <c r="S133" s="397"/>
      <c r="T133" s="397"/>
      <c r="U133" s="397"/>
      <c r="V133" s="397"/>
      <c r="W133" s="398"/>
      <c r="X133" s="394"/>
      <c r="Y133" s="395"/>
      <c r="Z133" s="383"/>
      <c r="AA133" s="385"/>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row>
    <row r="134" spans="1:47" ht="36.75" customHeight="1">
      <c r="A134" s="145">
        <v>115</v>
      </c>
      <c r="B134" s="186"/>
      <c r="C134" s="186"/>
      <c r="D134" s="182" t="str">
        <f t="shared" si="1"/>
        <v/>
      </c>
      <c r="E134" s="383"/>
      <c r="F134" s="384"/>
      <c r="G134" s="385"/>
      <c r="H134" s="383"/>
      <c r="I134" s="385"/>
      <c r="J134" s="399"/>
      <c r="K134" s="400"/>
      <c r="L134" s="396"/>
      <c r="M134" s="397"/>
      <c r="N134" s="397"/>
      <c r="O134" s="397"/>
      <c r="P134" s="397"/>
      <c r="Q134" s="397"/>
      <c r="R134" s="397"/>
      <c r="S134" s="397"/>
      <c r="T134" s="397"/>
      <c r="U134" s="397"/>
      <c r="V134" s="397"/>
      <c r="W134" s="398"/>
      <c r="X134" s="394"/>
      <c r="Y134" s="395"/>
      <c r="Z134" s="383"/>
      <c r="AA134" s="385"/>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row>
    <row r="135" spans="1:47" ht="36.75" customHeight="1">
      <c r="A135" s="145">
        <v>116</v>
      </c>
      <c r="B135" s="186"/>
      <c r="C135" s="186"/>
      <c r="D135" s="182" t="str">
        <f t="shared" si="1"/>
        <v/>
      </c>
      <c r="E135" s="383"/>
      <c r="F135" s="384"/>
      <c r="G135" s="385"/>
      <c r="H135" s="383"/>
      <c r="I135" s="385"/>
      <c r="J135" s="399"/>
      <c r="K135" s="400"/>
      <c r="L135" s="396"/>
      <c r="M135" s="397"/>
      <c r="N135" s="397"/>
      <c r="O135" s="397"/>
      <c r="P135" s="397"/>
      <c r="Q135" s="397"/>
      <c r="R135" s="397"/>
      <c r="S135" s="397"/>
      <c r="T135" s="397"/>
      <c r="U135" s="397"/>
      <c r="V135" s="397"/>
      <c r="W135" s="398"/>
      <c r="X135" s="394"/>
      <c r="Y135" s="395"/>
      <c r="Z135" s="383"/>
      <c r="AA135" s="385"/>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row>
    <row r="136" spans="1:47" ht="36.75" customHeight="1">
      <c r="A136" s="145">
        <v>117</v>
      </c>
      <c r="B136" s="186"/>
      <c r="C136" s="186"/>
      <c r="D136" s="182" t="str">
        <f t="shared" si="1"/>
        <v/>
      </c>
      <c r="E136" s="383"/>
      <c r="F136" s="384"/>
      <c r="G136" s="385"/>
      <c r="H136" s="383"/>
      <c r="I136" s="385"/>
      <c r="J136" s="399"/>
      <c r="K136" s="400"/>
      <c r="L136" s="396"/>
      <c r="M136" s="397"/>
      <c r="N136" s="397"/>
      <c r="O136" s="397"/>
      <c r="P136" s="397"/>
      <c r="Q136" s="397"/>
      <c r="R136" s="397"/>
      <c r="S136" s="397"/>
      <c r="T136" s="397"/>
      <c r="U136" s="397"/>
      <c r="V136" s="397"/>
      <c r="W136" s="398"/>
      <c r="X136" s="394"/>
      <c r="Y136" s="395"/>
      <c r="Z136" s="383"/>
      <c r="AA136" s="385"/>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row>
    <row r="137" spans="1:47" ht="36.75" customHeight="1">
      <c r="A137" s="145">
        <v>118</v>
      </c>
      <c r="B137" s="186"/>
      <c r="C137" s="186"/>
      <c r="D137" s="182" t="str">
        <f t="shared" si="1"/>
        <v/>
      </c>
      <c r="E137" s="383"/>
      <c r="F137" s="384"/>
      <c r="G137" s="385"/>
      <c r="H137" s="383"/>
      <c r="I137" s="385"/>
      <c r="J137" s="399"/>
      <c r="K137" s="400"/>
      <c r="L137" s="396"/>
      <c r="M137" s="397"/>
      <c r="N137" s="397"/>
      <c r="O137" s="397"/>
      <c r="P137" s="397"/>
      <c r="Q137" s="397"/>
      <c r="R137" s="397"/>
      <c r="S137" s="397"/>
      <c r="T137" s="397"/>
      <c r="U137" s="397"/>
      <c r="V137" s="397"/>
      <c r="W137" s="398"/>
      <c r="X137" s="394"/>
      <c r="Y137" s="395"/>
      <c r="Z137" s="383"/>
      <c r="AA137" s="385"/>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row>
    <row r="138" spans="1:47" ht="36.75" customHeight="1">
      <c r="A138" s="145">
        <v>119</v>
      </c>
      <c r="B138" s="186"/>
      <c r="C138" s="186"/>
      <c r="D138" s="182" t="str">
        <f t="shared" si="1"/>
        <v/>
      </c>
      <c r="E138" s="383"/>
      <c r="F138" s="384"/>
      <c r="G138" s="385"/>
      <c r="H138" s="383"/>
      <c r="I138" s="385"/>
      <c r="J138" s="399"/>
      <c r="K138" s="400"/>
      <c r="L138" s="396"/>
      <c r="M138" s="397"/>
      <c r="N138" s="397"/>
      <c r="O138" s="397"/>
      <c r="P138" s="397"/>
      <c r="Q138" s="397"/>
      <c r="R138" s="397"/>
      <c r="S138" s="397"/>
      <c r="T138" s="397"/>
      <c r="U138" s="397"/>
      <c r="V138" s="397"/>
      <c r="W138" s="398"/>
      <c r="X138" s="394"/>
      <c r="Y138" s="395"/>
      <c r="Z138" s="383"/>
      <c r="AA138" s="385"/>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row>
    <row r="139" spans="1:47" ht="36.75" customHeight="1">
      <c r="A139" s="145">
        <v>120</v>
      </c>
      <c r="B139" s="186"/>
      <c r="C139" s="186"/>
      <c r="D139" s="182" t="str">
        <f t="shared" si="1"/>
        <v/>
      </c>
      <c r="E139" s="383"/>
      <c r="F139" s="384"/>
      <c r="G139" s="385"/>
      <c r="H139" s="383"/>
      <c r="I139" s="385"/>
      <c r="J139" s="399"/>
      <c r="K139" s="400"/>
      <c r="L139" s="396"/>
      <c r="M139" s="397"/>
      <c r="N139" s="397"/>
      <c r="O139" s="397"/>
      <c r="P139" s="397"/>
      <c r="Q139" s="397"/>
      <c r="R139" s="397"/>
      <c r="S139" s="397"/>
      <c r="T139" s="397"/>
      <c r="U139" s="397"/>
      <c r="V139" s="397"/>
      <c r="W139" s="398"/>
      <c r="X139" s="394"/>
      <c r="Y139" s="395"/>
      <c r="Z139" s="383"/>
      <c r="AA139" s="385"/>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row>
    <row r="140" spans="1:47" ht="36.75" customHeight="1">
      <c r="A140" s="145">
        <v>121</v>
      </c>
      <c r="B140" s="186"/>
      <c r="C140" s="186"/>
      <c r="D140" s="182" t="str">
        <f t="shared" si="1"/>
        <v/>
      </c>
      <c r="E140" s="383"/>
      <c r="F140" s="384"/>
      <c r="G140" s="385"/>
      <c r="H140" s="383"/>
      <c r="I140" s="385"/>
      <c r="J140" s="399"/>
      <c r="K140" s="400"/>
      <c r="L140" s="396"/>
      <c r="M140" s="397"/>
      <c r="N140" s="397"/>
      <c r="O140" s="397"/>
      <c r="P140" s="397"/>
      <c r="Q140" s="397"/>
      <c r="R140" s="397"/>
      <c r="S140" s="397"/>
      <c r="T140" s="397"/>
      <c r="U140" s="397"/>
      <c r="V140" s="397"/>
      <c r="W140" s="398"/>
      <c r="X140" s="394"/>
      <c r="Y140" s="395"/>
      <c r="Z140" s="383"/>
      <c r="AA140" s="385"/>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row>
    <row r="141" spans="1:47" ht="36.75" customHeight="1">
      <c r="A141" s="145">
        <v>122</v>
      </c>
      <c r="B141" s="186"/>
      <c r="C141" s="186"/>
      <c r="D141" s="182" t="str">
        <f t="shared" si="1"/>
        <v/>
      </c>
      <c r="E141" s="383"/>
      <c r="F141" s="384"/>
      <c r="G141" s="385"/>
      <c r="H141" s="383"/>
      <c r="I141" s="385"/>
      <c r="J141" s="399"/>
      <c r="K141" s="400"/>
      <c r="L141" s="396"/>
      <c r="M141" s="397"/>
      <c r="N141" s="397"/>
      <c r="O141" s="397"/>
      <c r="P141" s="397"/>
      <c r="Q141" s="397"/>
      <c r="R141" s="397"/>
      <c r="S141" s="397"/>
      <c r="T141" s="397"/>
      <c r="U141" s="397"/>
      <c r="V141" s="397"/>
      <c r="W141" s="398"/>
      <c r="X141" s="394"/>
      <c r="Y141" s="395"/>
      <c r="Z141" s="383"/>
      <c r="AA141" s="385"/>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row>
    <row r="142" spans="1:47" ht="36.75" customHeight="1">
      <c r="A142" s="145">
        <v>123</v>
      </c>
      <c r="B142" s="186"/>
      <c r="C142" s="186"/>
      <c r="D142" s="182" t="str">
        <f t="shared" si="1"/>
        <v/>
      </c>
      <c r="E142" s="383"/>
      <c r="F142" s="384"/>
      <c r="G142" s="385"/>
      <c r="H142" s="383"/>
      <c r="I142" s="385"/>
      <c r="J142" s="399"/>
      <c r="K142" s="400"/>
      <c r="L142" s="396"/>
      <c r="M142" s="397"/>
      <c r="N142" s="397"/>
      <c r="O142" s="397"/>
      <c r="P142" s="397"/>
      <c r="Q142" s="397"/>
      <c r="R142" s="397"/>
      <c r="S142" s="397"/>
      <c r="T142" s="397"/>
      <c r="U142" s="397"/>
      <c r="V142" s="397"/>
      <c r="W142" s="398"/>
      <c r="X142" s="394"/>
      <c r="Y142" s="395"/>
      <c r="Z142" s="383"/>
      <c r="AA142" s="385"/>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row>
    <row r="143" spans="1:47" ht="36.75" customHeight="1">
      <c r="A143" s="145">
        <v>124</v>
      </c>
      <c r="B143" s="186"/>
      <c r="C143" s="186"/>
      <c r="D143" s="182" t="str">
        <f t="shared" si="1"/>
        <v/>
      </c>
      <c r="E143" s="383"/>
      <c r="F143" s="384"/>
      <c r="G143" s="385"/>
      <c r="H143" s="383"/>
      <c r="I143" s="385"/>
      <c r="J143" s="399"/>
      <c r="K143" s="400"/>
      <c r="L143" s="396"/>
      <c r="M143" s="397"/>
      <c r="N143" s="397"/>
      <c r="O143" s="397"/>
      <c r="P143" s="397"/>
      <c r="Q143" s="397"/>
      <c r="R143" s="397"/>
      <c r="S143" s="397"/>
      <c r="T143" s="397"/>
      <c r="U143" s="397"/>
      <c r="V143" s="397"/>
      <c r="W143" s="398"/>
      <c r="X143" s="394"/>
      <c r="Y143" s="395"/>
      <c r="Z143" s="383"/>
      <c r="AA143" s="385"/>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row>
    <row r="144" spans="1:47" ht="36.75" customHeight="1">
      <c r="A144" s="145">
        <v>125</v>
      </c>
      <c r="B144" s="186"/>
      <c r="C144" s="186"/>
      <c r="D144" s="182" t="str">
        <f t="shared" si="1"/>
        <v/>
      </c>
      <c r="E144" s="383"/>
      <c r="F144" s="384"/>
      <c r="G144" s="385"/>
      <c r="H144" s="383"/>
      <c r="I144" s="385"/>
      <c r="J144" s="399"/>
      <c r="K144" s="400"/>
      <c r="L144" s="396"/>
      <c r="M144" s="397"/>
      <c r="N144" s="397"/>
      <c r="O144" s="397"/>
      <c r="P144" s="397"/>
      <c r="Q144" s="397"/>
      <c r="R144" s="397"/>
      <c r="S144" s="397"/>
      <c r="T144" s="397"/>
      <c r="U144" s="397"/>
      <c r="V144" s="397"/>
      <c r="W144" s="398"/>
      <c r="X144" s="394"/>
      <c r="Y144" s="395"/>
      <c r="Z144" s="383"/>
      <c r="AA144" s="385"/>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row>
    <row r="145" spans="1:47" ht="36.75" customHeight="1">
      <c r="A145" s="145">
        <v>126</v>
      </c>
      <c r="B145" s="186"/>
      <c r="C145" s="186"/>
      <c r="D145" s="182" t="str">
        <f t="shared" si="1"/>
        <v/>
      </c>
      <c r="E145" s="383"/>
      <c r="F145" s="384"/>
      <c r="G145" s="385"/>
      <c r="H145" s="383"/>
      <c r="I145" s="385"/>
      <c r="J145" s="399"/>
      <c r="K145" s="400"/>
      <c r="L145" s="396"/>
      <c r="M145" s="397"/>
      <c r="N145" s="397"/>
      <c r="O145" s="397"/>
      <c r="P145" s="397"/>
      <c r="Q145" s="397"/>
      <c r="R145" s="397"/>
      <c r="S145" s="397"/>
      <c r="T145" s="397"/>
      <c r="U145" s="397"/>
      <c r="V145" s="397"/>
      <c r="W145" s="398"/>
      <c r="X145" s="394"/>
      <c r="Y145" s="395"/>
      <c r="Z145" s="383"/>
      <c r="AA145" s="385"/>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row>
    <row r="146" spans="1:47" ht="36.75" customHeight="1">
      <c r="A146" s="145">
        <v>127</v>
      </c>
      <c r="B146" s="186"/>
      <c r="C146" s="186"/>
      <c r="D146" s="182" t="str">
        <f t="shared" si="1"/>
        <v/>
      </c>
      <c r="E146" s="383"/>
      <c r="F146" s="384"/>
      <c r="G146" s="385"/>
      <c r="H146" s="383"/>
      <c r="I146" s="385"/>
      <c r="J146" s="399"/>
      <c r="K146" s="400"/>
      <c r="L146" s="396"/>
      <c r="M146" s="397"/>
      <c r="N146" s="397"/>
      <c r="O146" s="397"/>
      <c r="P146" s="397"/>
      <c r="Q146" s="397"/>
      <c r="R146" s="397"/>
      <c r="S146" s="397"/>
      <c r="T146" s="397"/>
      <c r="U146" s="397"/>
      <c r="V146" s="397"/>
      <c r="W146" s="398"/>
      <c r="X146" s="394"/>
      <c r="Y146" s="395"/>
      <c r="Z146" s="383"/>
      <c r="AA146" s="385"/>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row>
    <row r="147" spans="1:47" ht="36.75" customHeight="1">
      <c r="A147" s="145">
        <v>128</v>
      </c>
      <c r="B147" s="186"/>
      <c r="C147" s="186"/>
      <c r="D147" s="182" t="str">
        <f t="shared" si="1"/>
        <v/>
      </c>
      <c r="E147" s="383"/>
      <c r="F147" s="384"/>
      <c r="G147" s="385"/>
      <c r="H147" s="383"/>
      <c r="I147" s="385"/>
      <c r="J147" s="399"/>
      <c r="K147" s="400"/>
      <c r="L147" s="396"/>
      <c r="M147" s="397"/>
      <c r="N147" s="397"/>
      <c r="O147" s="397"/>
      <c r="P147" s="397"/>
      <c r="Q147" s="397"/>
      <c r="R147" s="397"/>
      <c r="S147" s="397"/>
      <c r="T147" s="397"/>
      <c r="U147" s="397"/>
      <c r="V147" s="397"/>
      <c r="W147" s="398"/>
      <c r="X147" s="394"/>
      <c r="Y147" s="395"/>
      <c r="Z147" s="383"/>
      <c r="AA147" s="385"/>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row>
    <row r="148" spans="1:47" ht="36.75" customHeight="1">
      <c r="A148" s="145">
        <v>129</v>
      </c>
      <c r="B148" s="186"/>
      <c r="C148" s="186"/>
      <c r="D148" s="182" t="str">
        <f t="shared" si="1"/>
        <v/>
      </c>
      <c r="E148" s="383"/>
      <c r="F148" s="384"/>
      <c r="G148" s="385"/>
      <c r="H148" s="383"/>
      <c r="I148" s="385"/>
      <c r="J148" s="399"/>
      <c r="K148" s="400"/>
      <c r="L148" s="396"/>
      <c r="M148" s="397"/>
      <c r="N148" s="397"/>
      <c r="O148" s="397"/>
      <c r="P148" s="397"/>
      <c r="Q148" s="397"/>
      <c r="R148" s="397"/>
      <c r="S148" s="397"/>
      <c r="T148" s="397"/>
      <c r="U148" s="397"/>
      <c r="V148" s="397"/>
      <c r="W148" s="398"/>
      <c r="X148" s="394"/>
      <c r="Y148" s="395"/>
      <c r="Z148" s="383"/>
      <c r="AA148" s="385"/>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row>
    <row r="149" spans="1:47" ht="36.75" customHeight="1">
      <c r="A149" s="145">
        <v>130</v>
      </c>
      <c r="B149" s="186"/>
      <c r="C149" s="186"/>
      <c r="D149" s="182" t="str">
        <f t="shared" ref="D149:D212" si="2">IF(B149="","",IF(B149&lt;4,DATE(2026,B149,C149),DATE(2025,B149,C149)))</f>
        <v/>
      </c>
      <c r="E149" s="383"/>
      <c r="F149" s="384"/>
      <c r="G149" s="385"/>
      <c r="H149" s="383"/>
      <c r="I149" s="385"/>
      <c r="J149" s="399"/>
      <c r="K149" s="400"/>
      <c r="L149" s="396"/>
      <c r="M149" s="397"/>
      <c r="N149" s="397"/>
      <c r="O149" s="397"/>
      <c r="P149" s="397"/>
      <c r="Q149" s="397"/>
      <c r="R149" s="397"/>
      <c r="S149" s="397"/>
      <c r="T149" s="397"/>
      <c r="U149" s="397"/>
      <c r="V149" s="397"/>
      <c r="W149" s="398"/>
      <c r="X149" s="394"/>
      <c r="Y149" s="395"/>
      <c r="Z149" s="383"/>
      <c r="AA149" s="385"/>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row>
    <row r="150" spans="1:47" ht="36.75" customHeight="1">
      <c r="A150" s="145">
        <v>131</v>
      </c>
      <c r="B150" s="186"/>
      <c r="C150" s="186"/>
      <c r="D150" s="182" t="str">
        <f t="shared" si="2"/>
        <v/>
      </c>
      <c r="E150" s="383"/>
      <c r="F150" s="384"/>
      <c r="G150" s="385"/>
      <c r="H150" s="383"/>
      <c r="I150" s="385"/>
      <c r="J150" s="399"/>
      <c r="K150" s="400"/>
      <c r="L150" s="396"/>
      <c r="M150" s="397"/>
      <c r="N150" s="397"/>
      <c r="O150" s="397"/>
      <c r="P150" s="397"/>
      <c r="Q150" s="397"/>
      <c r="R150" s="397"/>
      <c r="S150" s="397"/>
      <c r="T150" s="397"/>
      <c r="U150" s="397"/>
      <c r="V150" s="397"/>
      <c r="W150" s="398"/>
      <c r="X150" s="394"/>
      <c r="Y150" s="395"/>
      <c r="Z150" s="383"/>
      <c r="AA150" s="385"/>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row>
    <row r="151" spans="1:47" ht="36.75" customHeight="1">
      <c r="A151" s="145">
        <v>132</v>
      </c>
      <c r="B151" s="186"/>
      <c r="C151" s="186"/>
      <c r="D151" s="182" t="str">
        <f t="shared" si="2"/>
        <v/>
      </c>
      <c r="E151" s="383"/>
      <c r="F151" s="384"/>
      <c r="G151" s="385"/>
      <c r="H151" s="383"/>
      <c r="I151" s="385"/>
      <c r="J151" s="399"/>
      <c r="K151" s="400"/>
      <c r="L151" s="396"/>
      <c r="M151" s="397"/>
      <c r="N151" s="397"/>
      <c r="O151" s="397"/>
      <c r="P151" s="397"/>
      <c r="Q151" s="397"/>
      <c r="R151" s="397"/>
      <c r="S151" s="397"/>
      <c r="T151" s="397"/>
      <c r="U151" s="397"/>
      <c r="V151" s="397"/>
      <c r="W151" s="398"/>
      <c r="X151" s="394"/>
      <c r="Y151" s="395"/>
      <c r="Z151" s="383"/>
      <c r="AA151" s="385"/>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row>
    <row r="152" spans="1:47" ht="36.75" customHeight="1">
      <c r="A152" s="145">
        <v>133</v>
      </c>
      <c r="B152" s="186"/>
      <c r="C152" s="186"/>
      <c r="D152" s="182" t="str">
        <f t="shared" si="2"/>
        <v/>
      </c>
      <c r="E152" s="383"/>
      <c r="F152" s="384"/>
      <c r="G152" s="385"/>
      <c r="H152" s="383"/>
      <c r="I152" s="385"/>
      <c r="J152" s="399"/>
      <c r="K152" s="400"/>
      <c r="L152" s="396"/>
      <c r="M152" s="397"/>
      <c r="N152" s="397"/>
      <c r="O152" s="397"/>
      <c r="P152" s="397"/>
      <c r="Q152" s="397"/>
      <c r="R152" s="397"/>
      <c r="S152" s="397"/>
      <c r="T152" s="397"/>
      <c r="U152" s="397"/>
      <c r="V152" s="397"/>
      <c r="W152" s="398"/>
      <c r="X152" s="394"/>
      <c r="Y152" s="395"/>
      <c r="Z152" s="383"/>
      <c r="AA152" s="385"/>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row>
    <row r="153" spans="1:47" ht="36.75" customHeight="1">
      <c r="A153" s="145">
        <v>134</v>
      </c>
      <c r="B153" s="186"/>
      <c r="C153" s="186"/>
      <c r="D153" s="182" t="str">
        <f t="shared" si="2"/>
        <v/>
      </c>
      <c r="E153" s="383"/>
      <c r="F153" s="384"/>
      <c r="G153" s="385"/>
      <c r="H153" s="383"/>
      <c r="I153" s="385"/>
      <c r="J153" s="399"/>
      <c r="K153" s="400"/>
      <c r="L153" s="396"/>
      <c r="M153" s="397"/>
      <c r="N153" s="397"/>
      <c r="O153" s="397"/>
      <c r="P153" s="397"/>
      <c r="Q153" s="397"/>
      <c r="R153" s="397"/>
      <c r="S153" s="397"/>
      <c r="T153" s="397"/>
      <c r="U153" s="397"/>
      <c r="V153" s="397"/>
      <c r="W153" s="398"/>
      <c r="X153" s="394"/>
      <c r="Y153" s="395"/>
      <c r="Z153" s="383"/>
      <c r="AA153" s="385"/>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row>
    <row r="154" spans="1:47" ht="36.75" customHeight="1">
      <c r="A154" s="145">
        <v>135</v>
      </c>
      <c r="B154" s="186"/>
      <c r="C154" s="186"/>
      <c r="D154" s="182" t="str">
        <f t="shared" si="2"/>
        <v/>
      </c>
      <c r="E154" s="383"/>
      <c r="F154" s="384"/>
      <c r="G154" s="385"/>
      <c r="H154" s="383"/>
      <c r="I154" s="385"/>
      <c r="J154" s="399"/>
      <c r="K154" s="400"/>
      <c r="L154" s="396"/>
      <c r="M154" s="397"/>
      <c r="N154" s="397"/>
      <c r="O154" s="397"/>
      <c r="P154" s="397"/>
      <c r="Q154" s="397"/>
      <c r="R154" s="397"/>
      <c r="S154" s="397"/>
      <c r="T154" s="397"/>
      <c r="U154" s="397"/>
      <c r="V154" s="397"/>
      <c r="W154" s="398"/>
      <c r="X154" s="394"/>
      <c r="Y154" s="395"/>
      <c r="Z154" s="383"/>
      <c r="AA154" s="385"/>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row>
    <row r="155" spans="1:47" ht="36.75" customHeight="1">
      <c r="A155" s="145">
        <v>136</v>
      </c>
      <c r="B155" s="186"/>
      <c r="C155" s="186"/>
      <c r="D155" s="182" t="str">
        <f t="shared" si="2"/>
        <v/>
      </c>
      <c r="E155" s="383"/>
      <c r="F155" s="384"/>
      <c r="G155" s="385"/>
      <c r="H155" s="383"/>
      <c r="I155" s="385"/>
      <c r="J155" s="399"/>
      <c r="K155" s="400"/>
      <c r="L155" s="396"/>
      <c r="M155" s="397"/>
      <c r="N155" s="397"/>
      <c r="O155" s="397"/>
      <c r="P155" s="397"/>
      <c r="Q155" s="397"/>
      <c r="R155" s="397"/>
      <c r="S155" s="397"/>
      <c r="T155" s="397"/>
      <c r="U155" s="397"/>
      <c r="V155" s="397"/>
      <c r="W155" s="398"/>
      <c r="X155" s="394"/>
      <c r="Y155" s="395"/>
      <c r="Z155" s="383"/>
      <c r="AA155" s="385"/>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row>
    <row r="156" spans="1:47" ht="36.75" customHeight="1">
      <c r="A156" s="145">
        <v>137</v>
      </c>
      <c r="B156" s="186"/>
      <c r="C156" s="186"/>
      <c r="D156" s="182" t="str">
        <f t="shared" si="2"/>
        <v/>
      </c>
      <c r="E156" s="383"/>
      <c r="F156" s="384"/>
      <c r="G156" s="385"/>
      <c r="H156" s="383"/>
      <c r="I156" s="385"/>
      <c r="J156" s="399"/>
      <c r="K156" s="400"/>
      <c r="L156" s="396"/>
      <c r="M156" s="397"/>
      <c r="N156" s="397"/>
      <c r="O156" s="397"/>
      <c r="P156" s="397"/>
      <c r="Q156" s="397"/>
      <c r="R156" s="397"/>
      <c r="S156" s="397"/>
      <c r="T156" s="397"/>
      <c r="U156" s="397"/>
      <c r="V156" s="397"/>
      <c r="W156" s="398"/>
      <c r="X156" s="394"/>
      <c r="Y156" s="395"/>
      <c r="Z156" s="383"/>
      <c r="AA156" s="385"/>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row>
    <row r="157" spans="1:47" ht="36.75" customHeight="1">
      <c r="A157" s="145">
        <v>138</v>
      </c>
      <c r="B157" s="186"/>
      <c r="C157" s="186"/>
      <c r="D157" s="182" t="str">
        <f t="shared" si="2"/>
        <v/>
      </c>
      <c r="E157" s="383"/>
      <c r="F157" s="384"/>
      <c r="G157" s="385"/>
      <c r="H157" s="383"/>
      <c r="I157" s="385"/>
      <c r="J157" s="399"/>
      <c r="K157" s="400"/>
      <c r="L157" s="396"/>
      <c r="M157" s="397"/>
      <c r="N157" s="397"/>
      <c r="O157" s="397"/>
      <c r="P157" s="397"/>
      <c r="Q157" s="397"/>
      <c r="R157" s="397"/>
      <c r="S157" s="397"/>
      <c r="T157" s="397"/>
      <c r="U157" s="397"/>
      <c r="V157" s="397"/>
      <c r="W157" s="398"/>
      <c r="X157" s="394"/>
      <c r="Y157" s="395"/>
      <c r="Z157" s="383"/>
      <c r="AA157" s="385"/>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row>
    <row r="158" spans="1:47" ht="36.75" customHeight="1">
      <c r="A158" s="145">
        <v>139</v>
      </c>
      <c r="B158" s="186"/>
      <c r="C158" s="186"/>
      <c r="D158" s="182" t="str">
        <f t="shared" si="2"/>
        <v/>
      </c>
      <c r="E158" s="383"/>
      <c r="F158" s="384"/>
      <c r="G158" s="385"/>
      <c r="H158" s="383"/>
      <c r="I158" s="385"/>
      <c r="J158" s="399"/>
      <c r="K158" s="400"/>
      <c r="L158" s="396"/>
      <c r="M158" s="397"/>
      <c r="N158" s="397"/>
      <c r="O158" s="397"/>
      <c r="P158" s="397"/>
      <c r="Q158" s="397"/>
      <c r="R158" s="397"/>
      <c r="S158" s="397"/>
      <c r="T158" s="397"/>
      <c r="U158" s="397"/>
      <c r="V158" s="397"/>
      <c r="W158" s="398"/>
      <c r="X158" s="394"/>
      <c r="Y158" s="395"/>
      <c r="Z158" s="383"/>
      <c r="AA158" s="385"/>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row>
    <row r="159" spans="1:47" ht="36.75" customHeight="1">
      <c r="A159" s="145">
        <v>140</v>
      </c>
      <c r="B159" s="186"/>
      <c r="C159" s="186"/>
      <c r="D159" s="182" t="str">
        <f t="shared" si="2"/>
        <v/>
      </c>
      <c r="E159" s="383"/>
      <c r="F159" s="384"/>
      <c r="G159" s="385"/>
      <c r="H159" s="383"/>
      <c r="I159" s="385"/>
      <c r="J159" s="399"/>
      <c r="K159" s="400"/>
      <c r="L159" s="396"/>
      <c r="M159" s="397"/>
      <c r="N159" s="397"/>
      <c r="O159" s="397"/>
      <c r="P159" s="397"/>
      <c r="Q159" s="397"/>
      <c r="R159" s="397"/>
      <c r="S159" s="397"/>
      <c r="T159" s="397"/>
      <c r="U159" s="397"/>
      <c r="V159" s="397"/>
      <c r="W159" s="398"/>
      <c r="X159" s="394"/>
      <c r="Y159" s="395"/>
      <c r="Z159" s="383"/>
      <c r="AA159" s="385"/>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row>
    <row r="160" spans="1:47" ht="36.75" customHeight="1">
      <c r="A160" s="145">
        <v>141</v>
      </c>
      <c r="B160" s="186"/>
      <c r="C160" s="186"/>
      <c r="D160" s="182" t="str">
        <f t="shared" si="2"/>
        <v/>
      </c>
      <c r="E160" s="383"/>
      <c r="F160" s="384"/>
      <c r="G160" s="385"/>
      <c r="H160" s="383"/>
      <c r="I160" s="385"/>
      <c r="J160" s="399"/>
      <c r="K160" s="400"/>
      <c r="L160" s="396"/>
      <c r="M160" s="397"/>
      <c r="N160" s="397"/>
      <c r="O160" s="397"/>
      <c r="P160" s="397"/>
      <c r="Q160" s="397"/>
      <c r="R160" s="397"/>
      <c r="S160" s="397"/>
      <c r="T160" s="397"/>
      <c r="U160" s="397"/>
      <c r="V160" s="397"/>
      <c r="W160" s="398"/>
      <c r="X160" s="394"/>
      <c r="Y160" s="395"/>
      <c r="Z160" s="383"/>
      <c r="AA160" s="385"/>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row>
    <row r="161" spans="1:47" ht="36.75" customHeight="1">
      <c r="A161" s="145">
        <v>142</v>
      </c>
      <c r="B161" s="186"/>
      <c r="C161" s="186"/>
      <c r="D161" s="182" t="str">
        <f t="shared" si="2"/>
        <v/>
      </c>
      <c r="E161" s="383"/>
      <c r="F161" s="384"/>
      <c r="G161" s="385"/>
      <c r="H161" s="383"/>
      <c r="I161" s="385"/>
      <c r="J161" s="399"/>
      <c r="K161" s="400"/>
      <c r="L161" s="396"/>
      <c r="M161" s="397"/>
      <c r="N161" s="397"/>
      <c r="O161" s="397"/>
      <c r="P161" s="397"/>
      <c r="Q161" s="397"/>
      <c r="R161" s="397"/>
      <c r="S161" s="397"/>
      <c r="T161" s="397"/>
      <c r="U161" s="397"/>
      <c r="V161" s="397"/>
      <c r="W161" s="398"/>
      <c r="X161" s="394"/>
      <c r="Y161" s="395"/>
      <c r="Z161" s="383"/>
      <c r="AA161" s="385"/>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row>
    <row r="162" spans="1:47" ht="36.75" customHeight="1">
      <c r="A162" s="145">
        <v>143</v>
      </c>
      <c r="B162" s="186"/>
      <c r="C162" s="186"/>
      <c r="D162" s="182" t="str">
        <f t="shared" si="2"/>
        <v/>
      </c>
      <c r="E162" s="383"/>
      <c r="F162" s="384"/>
      <c r="G162" s="385"/>
      <c r="H162" s="383"/>
      <c r="I162" s="385"/>
      <c r="J162" s="399"/>
      <c r="K162" s="400"/>
      <c r="L162" s="396"/>
      <c r="M162" s="397"/>
      <c r="N162" s="397"/>
      <c r="O162" s="397"/>
      <c r="P162" s="397"/>
      <c r="Q162" s="397"/>
      <c r="R162" s="397"/>
      <c r="S162" s="397"/>
      <c r="T162" s="397"/>
      <c r="U162" s="397"/>
      <c r="V162" s="397"/>
      <c r="W162" s="398"/>
      <c r="X162" s="394"/>
      <c r="Y162" s="395"/>
      <c r="Z162" s="383"/>
      <c r="AA162" s="385"/>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row>
    <row r="163" spans="1:47" ht="36.75" customHeight="1">
      <c r="A163" s="145">
        <v>144</v>
      </c>
      <c r="B163" s="186"/>
      <c r="C163" s="186"/>
      <c r="D163" s="182" t="str">
        <f t="shared" si="2"/>
        <v/>
      </c>
      <c r="E163" s="383"/>
      <c r="F163" s="384"/>
      <c r="G163" s="385"/>
      <c r="H163" s="383"/>
      <c r="I163" s="385"/>
      <c r="J163" s="399"/>
      <c r="K163" s="400"/>
      <c r="L163" s="396"/>
      <c r="M163" s="397"/>
      <c r="N163" s="397"/>
      <c r="O163" s="397"/>
      <c r="P163" s="397"/>
      <c r="Q163" s="397"/>
      <c r="R163" s="397"/>
      <c r="S163" s="397"/>
      <c r="T163" s="397"/>
      <c r="U163" s="397"/>
      <c r="V163" s="397"/>
      <c r="W163" s="398"/>
      <c r="X163" s="394"/>
      <c r="Y163" s="395"/>
      <c r="Z163" s="383"/>
      <c r="AA163" s="385"/>
      <c r="AB163" s="178"/>
      <c r="AC163" s="178"/>
      <c r="AD163" s="178"/>
      <c r="AE163" s="178"/>
      <c r="AF163" s="178"/>
      <c r="AG163" s="178"/>
      <c r="AH163" s="178"/>
      <c r="AI163" s="178"/>
      <c r="AJ163" s="178"/>
      <c r="AK163" s="178"/>
      <c r="AL163" s="178"/>
      <c r="AM163" s="178"/>
      <c r="AN163" s="178"/>
      <c r="AO163" s="178"/>
      <c r="AP163" s="178"/>
      <c r="AQ163" s="178"/>
      <c r="AR163" s="178"/>
      <c r="AS163" s="178"/>
      <c r="AT163" s="178"/>
      <c r="AU163" s="178"/>
    </row>
    <row r="164" spans="1:47" ht="36.75" customHeight="1">
      <c r="A164" s="145">
        <v>145</v>
      </c>
      <c r="B164" s="186"/>
      <c r="C164" s="186"/>
      <c r="D164" s="182" t="str">
        <f t="shared" si="2"/>
        <v/>
      </c>
      <c r="E164" s="383"/>
      <c r="F164" s="384"/>
      <c r="G164" s="385"/>
      <c r="H164" s="383"/>
      <c r="I164" s="385"/>
      <c r="J164" s="399"/>
      <c r="K164" s="400"/>
      <c r="L164" s="396"/>
      <c r="M164" s="397"/>
      <c r="N164" s="397"/>
      <c r="O164" s="397"/>
      <c r="P164" s="397"/>
      <c r="Q164" s="397"/>
      <c r="R164" s="397"/>
      <c r="S164" s="397"/>
      <c r="T164" s="397"/>
      <c r="U164" s="397"/>
      <c r="V164" s="397"/>
      <c r="W164" s="398"/>
      <c r="X164" s="394"/>
      <c r="Y164" s="395"/>
      <c r="Z164" s="383"/>
      <c r="AA164" s="385"/>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row>
    <row r="165" spans="1:47" ht="36.75" customHeight="1">
      <c r="A165" s="145">
        <v>146</v>
      </c>
      <c r="B165" s="186"/>
      <c r="C165" s="186"/>
      <c r="D165" s="182" t="str">
        <f t="shared" si="2"/>
        <v/>
      </c>
      <c r="E165" s="383"/>
      <c r="F165" s="384"/>
      <c r="G165" s="385"/>
      <c r="H165" s="383"/>
      <c r="I165" s="385"/>
      <c r="J165" s="399"/>
      <c r="K165" s="400"/>
      <c r="L165" s="396"/>
      <c r="M165" s="397"/>
      <c r="N165" s="397"/>
      <c r="O165" s="397"/>
      <c r="P165" s="397"/>
      <c r="Q165" s="397"/>
      <c r="R165" s="397"/>
      <c r="S165" s="397"/>
      <c r="T165" s="397"/>
      <c r="U165" s="397"/>
      <c r="V165" s="397"/>
      <c r="W165" s="398"/>
      <c r="X165" s="394"/>
      <c r="Y165" s="395"/>
      <c r="Z165" s="383"/>
      <c r="AA165" s="385"/>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row>
    <row r="166" spans="1:47" ht="36.75" customHeight="1">
      <c r="A166" s="145">
        <v>147</v>
      </c>
      <c r="B166" s="186"/>
      <c r="C166" s="186"/>
      <c r="D166" s="182" t="str">
        <f t="shared" si="2"/>
        <v/>
      </c>
      <c r="E166" s="383"/>
      <c r="F166" s="384"/>
      <c r="G166" s="385"/>
      <c r="H166" s="383"/>
      <c r="I166" s="385"/>
      <c r="J166" s="399"/>
      <c r="K166" s="400"/>
      <c r="L166" s="396"/>
      <c r="M166" s="397"/>
      <c r="N166" s="397"/>
      <c r="O166" s="397"/>
      <c r="P166" s="397"/>
      <c r="Q166" s="397"/>
      <c r="R166" s="397"/>
      <c r="S166" s="397"/>
      <c r="T166" s="397"/>
      <c r="U166" s="397"/>
      <c r="V166" s="397"/>
      <c r="W166" s="398"/>
      <c r="X166" s="394"/>
      <c r="Y166" s="395"/>
      <c r="Z166" s="383"/>
      <c r="AA166" s="385"/>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row>
    <row r="167" spans="1:47" ht="36.75" customHeight="1">
      <c r="A167" s="145">
        <v>148</v>
      </c>
      <c r="B167" s="186"/>
      <c r="C167" s="186"/>
      <c r="D167" s="182" t="str">
        <f t="shared" si="2"/>
        <v/>
      </c>
      <c r="E167" s="383"/>
      <c r="F167" s="384"/>
      <c r="G167" s="385"/>
      <c r="H167" s="383"/>
      <c r="I167" s="385"/>
      <c r="J167" s="399"/>
      <c r="K167" s="400"/>
      <c r="L167" s="396"/>
      <c r="M167" s="397"/>
      <c r="N167" s="397"/>
      <c r="O167" s="397"/>
      <c r="P167" s="397"/>
      <c r="Q167" s="397"/>
      <c r="R167" s="397"/>
      <c r="S167" s="397"/>
      <c r="T167" s="397"/>
      <c r="U167" s="397"/>
      <c r="V167" s="397"/>
      <c r="W167" s="398"/>
      <c r="X167" s="394"/>
      <c r="Y167" s="395"/>
      <c r="Z167" s="383"/>
      <c r="AA167" s="385"/>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row>
    <row r="168" spans="1:47" ht="36.75" customHeight="1">
      <c r="A168" s="145">
        <v>149</v>
      </c>
      <c r="B168" s="186"/>
      <c r="C168" s="186"/>
      <c r="D168" s="182" t="str">
        <f t="shared" si="2"/>
        <v/>
      </c>
      <c r="E168" s="383"/>
      <c r="F168" s="384"/>
      <c r="G168" s="385"/>
      <c r="H168" s="383"/>
      <c r="I168" s="385"/>
      <c r="J168" s="399"/>
      <c r="K168" s="400"/>
      <c r="L168" s="396"/>
      <c r="M168" s="397"/>
      <c r="N168" s="397"/>
      <c r="O168" s="397"/>
      <c r="P168" s="397"/>
      <c r="Q168" s="397"/>
      <c r="R168" s="397"/>
      <c r="S168" s="397"/>
      <c r="T168" s="397"/>
      <c r="U168" s="397"/>
      <c r="V168" s="397"/>
      <c r="W168" s="398"/>
      <c r="X168" s="394"/>
      <c r="Y168" s="395"/>
      <c r="Z168" s="383"/>
      <c r="AA168" s="385"/>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row>
    <row r="169" spans="1:47" ht="36.75" customHeight="1">
      <c r="A169" s="145">
        <v>150</v>
      </c>
      <c r="B169" s="186"/>
      <c r="C169" s="186"/>
      <c r="D169" s="182" t="str">
        <f t="shared" si="2"/>
        <v/>
      </c>
      <c r="E169" s="383"/>
      <c r="F169" s="384"/>
      <c r="G169" s="385"/>
      <c r="H169" s="383"/>
      <c r="I169" s="385"/>
      <c r="J169" s="399"/>
      <c r="K169" s="400"/>
      <c r="L169" s="396"/>
      <c r="M169" s="397"/>
      <c r="N169" s="397"/>
      <c r="O169" s="397"/>
      <c r="P169" s="397"/>
      <c r="Q169" s="397"/>
      <c r="R169" s="397"/>
      <c r="S169" s="397"/>
      <c r="T169" s="397"/>
      <c r="U169" s="397"/>
      <c r="V169" s="397"/>
      <c r="W169" s="398"/>
      <c r="X169" s="394"/>
      <c r="Y169" s="395"/>
      <c r="Z169" s="383"/>
      <c r="AA169" s="385"/>
      <c r="AB169" s="178"/>
      <c r="AC169" s="178"/>
      <c r="AD169" s="178"/>
      <c r="AE169" s="178"/>
      <c r="AF169" s="178"/>
      <c r="AG169" s="178"/>
      <c r="AH169" s="178"/>
      <c r="AI169" s="178"/>
      <c r="AJ169" s="178"/>
      <c r="AK169" s="178"/>
      <c r="AL169" s="178"/>
      <c r="AM169" s="178"/>
      <c r="AN169" s="178"/>
      <c r="AO169" s="178"/>
      <c r="AP169" s="178"/>
      <c r="AQ169" s="178"/>
      <c r="AR169" s="178"/>
      <c r="AS169" s="178"/>
      <c r="AT169" s="178"/>
      <c r="AU169" s="178"/>
    </row>
    <row r="170" spans="1:47" ht="36.75" customHeight="1">
      <c r="A170" s="145">
        <v>151</v>
      </c>
      <c r="B170" s="186"/>
      <c r="C170" s="186"/>
      <c r="D170" s="182" t="str">
        <f t="shared" si="2"/>
        <v/>
      </c>
      <c r="E170" s="383"/>
      <c r="F170" s="384"/>
      <c r="G170" s="385"/>
      <c r="H170" s="383"/>
      <c r="I170" s="385"/>
      <c r="J170" s="399"/>
      <c r="K170" s="400"/>
      <c r="L170" s="396"/>
      <c r="M170" s="397"/>
      <c r="N170" s="397"/>
      <c r="O170" s="397"/>
      <c r="P170" s="397"/>
      <c r="Q170" s="397"/>
      <c r="R170" s="397"/>
      <c r="S170" s="397"/>
      <c r="T170" s="397"/>
      <c r="U170" s="397"/>
      <c r="V170" s="397"/>
      <c r="W170" s="398"/>
      <c r="X170" s="394"/>
      <c r="Y170" s="395"/>
      <c r="Z170" s="383"/>
      <c r="AA170" s="385"/>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row>
    <row r="171" spans="1:47" ht="36.75" customHeight="1">
      <c r="A171" s="145">
        <v>152</v>
      </c>
      <c r="B171" s="186"/>
      <c r="C171" s="186"/>
      <c r="D171" s="182" t="str">
        <f t="shared" si="2"/>
        <v/>
      </c>
      <c r="E171" s="383"/>
      <c r="F171" s="384"/>
      <c r="G171" s="385"/>
      <c r="H171" s="383"/>
      <c r="I171" s="385"/>
      <c r="J171" s="399"/>
      <c r="K171" s="400"/>
      <c r="L171" s="396"/>
      <c r="M171" s="397"/>
      <c r="N171" s="397"/>
      <c r="O171" s="397"/>
      <c r="P171" s="397"/>
      <c r="Q171" s="397"/>
      <c r="R171" s="397"/>
      <c r="S171" s="397"/>
      <c r="T171" s="397"/>
      <c r="U171" s="397"/>
      <c r="V171" s="397"/>
      <c r="W171" s="398"/>
      <c r="X171" s="394"/>
      <c r="Y171" s="395"/>
      <c r="Z171" s="383"/>
      <c r="AA171" s="385"/>
      <c r="AB171" s="178"/>
      <c r="AC171" s="178"/>
      <c r="AD171" s="178"/>
      <c r="AE171" s="178"/>
      <c r="AF171" s="178"/>
      <c r="AG171" s="178"/>
      <c r="AH171" s="178"/>
      <c r="AI171" s="178"/>
      <c r="AJ171" s="178"/>
      <c r="AK171" s="178"/>
      <c r="AL171" s="178"/>
      <c r="AM171" s="178"/>
      <c r="AN171" s="178"/>
      <c r="AO171" s="178"/>
      <c r="AP171" s="178"/>
      <c r="AQ171" s="178"/>
      <c r="AR171" s="178"/>
      <c r="AS171" s="178"/>
      <c r="AT171" s="178"/>
      <c r="AU171" s="178"/>
    </row>
    <row r="172" spans="1:47" ht="36.75" customHeight="1">
      <c r="A172" s="145">
        <v>153</v>
      </c>
      <c r="B172" s="186"/>
      <c r="C172" s="186"/>
      <c r="D172" s="182" t="str">
        <f t="shared" si="2"/>
        <v/>
      </c>
      <c r="E172" s="383"/>
      <c r="F172" s="384"/>
      <c r="G172" s="385"/>
      <c r="H172" s="383"/>
      <c r="I172" s="385"/>
      <c r="J172" s="399"/>
      <c r="K172" s="400"/>
      <c r="L172" s="396"/>
      <c r="M172" s="397"/>
      <c r="N172" s="397"/>
      <c r="O172" s="397"/>
      <c r="P172" s="397"/>
      <c r="Q172" s="397"/>
      <c r="R172" s="397"/>
      <c r="S172" s="397"/>
      <c r="T172" s="397"/>
      <c r="U172" s="397"/>
      <c r="V172" s="397"/>
      <c r="W172" s="398"/>
      <c r="X172" s="394"/>
      <c r="Y172" s="395"/>
      <c r="Z172" s="383"/>
      <c r="AA172" s="385"/>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row>
    <row r="173" spans="1:47" ht="36.75" customHeight="1">
      <c r="A173" s="145">
        <v>154</v>
      </c>
      <c r="B173" s="186"/>
      <c r="C173" s="186"/>
      <c r="D173" s="182" t="str">
        <f t="shared" si="2"/>
        <v/>
      </c>
      <c r="E173" s="383"/>
      <c r="F173" s="384"/>
      <c r="G173" s="385"/>
      <c r="H173" s="383"/>
      <c r="I173" s="385"/>
      <c r="J173" s="399"/>
      <c r="K173" s="400"/>
      <c r="L173" s="396"/>
      <c r="M173" s="397"/>
      <c r="N173" s="397"/>
      <c r="O173" s="397"/>
      <c r="P173" s="397"/>
      <c r="Q173" s="397"/>
      <c r="R173" s="397"/>
      <c r="S173" s="397"/>
      <c r="T173" s="397"/>
      <c r="U173" s="397"/>
      <c r="V173" s="397"/>
      <c r="W173" s="398"/>
      <c r="X173" s="394"/>
      <c r="Y173" s="395"/>
      <c r="Z173" s="383"/>
      <c r="AA173" s="385"/>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row>
    <row r="174" spans="1:47" ht="36.75" customHeight="1">
      <c r="A174" s="145">
        <v>155</v>
      </c>
      <c r="B174" s="186"/>
      <c r="C174" s="186"/>
      <c r="D174" s="182" t="str">
        <f t="shared" si="2"/>
        <v/>
      </c>
      <c r="E174" s="383"/>
      <c r="F174" s="384"/>
      <c r="G174" s="385"/>
      <c r="H174" s="383"/>
      <c r="I174" s="385"/>
      <c r="J174" s="399"/>
      <c r="K174" s="400"/>
      <c r="L174" s="396"/>
      <c r="M174" s="397"/>
      <c r="N174" s="397"/>
      <c r="O174" s="397"/>
      <c r="P174" s="397"/>
      <c r="Q174" s="397"/>
      <c r="R174" s="397"/>
      <c r="S174" s="397"/>
      <c r="T174" s="397"/>
      <c r="U174" s="397"/>
      <c r="V174" s="397"/>
      <c r="W174" s="398"/>
      <c r="X174" s="394"/>
      <c r="Y174" s="395"/>
      <c r="Z174" s="383"/>
      <c r="AA174" s="385"/>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row>
    <row r="175" spans="1:47" ht="36.75" customHeight="1">
      <c r="A175" s="145">
        <v>156</v>
      </c>
      <c r="B175" s="186"/>
      <c r="C175" s="186"/>
      <c r="D175" s="182" t="str">
        <f t="shared" si="2"/>
        <v/>
      </c>
      <c r="E175" s="383"/>
      <c r="F175" s="384"/>
      <c r="G175" s="385"/>
      <c r="H175" s="383"/>
      <c r="I175" s="385"/>
      <c r="J175" s="399"/>
      <c r="K175" s="400"/>
      <c r="L175" s="396"/>
      <c r="M175" s="397"/>
      <c r="N175" s="397"/>
      <c r="O175" s="397"/>
      <c r="P175" s="397"/>
      <c r="Q175" s="397"/>
      <c r="R175" s="397"/>
      <c r="S175" s="397"/>
      <c r="T175" s="397"/>
      <c r="U175" s="397"/>
      <c r="V175" s="397"/>
      <c r="W175" s="398"/>
      <c r="X175" s="394"/>
      <c r="Y175" s="395"/>
      <c r="Z175" s="383"/>
      <c r="AA175" s="385"/>
      <c r="AB175" s="178"/>
      <c r="AC175" s="178"/>
      <c r="AD175" s="178"/>
      <c r="AE175" s="178"/>
      <c r="AF175" s="178"/>
      <c r="AG175" s="178"/>
      <c r="AH175" s="178"/>
      <c r="AI175" s="178"/>
      <c r="AJ175" s="178"/>
      <c r="AK175" s="178"/>
      <c r="AL175" s="178"/>
      <c r="AM175" s="178"/>
      <c r="AN175" s="178"/>
      <c r="AO175" s="178"/>
      <c r="AP175" s="178"/>
      <c r="AQ175" s="178"/>
      <c r="AR175" s="178"/>
      <c r="AS175" s="178"/>
      <c r="AT175" s="178"/>
      <c r="AU175" s="178"/>
    </row>
    <row r="176" spans="1:47" ht="36.75" customHeight="1">
      <c r="A176" s="145">
        <v>157</v>
      </c>
      <c r="B176" s="186"/>
      <c r="C176" s="186"/>
      <c r="D176" s="182" t="str">
        <f t="shared" si="2"/>
        <v/>
      </c>
      <c r="E176" s="383"/>
      <c r="F176" s="384"/>
      <c r="G176" s="385"/>
      <c r="H176" s="383"/>
      <c r="I176" s="385"/>
      <c r="J176" s="399"/>
      <c r="K176" s="400"/>
      <c r="L176" s="396"/>
      <c r="M176" s="397"/>
      <c r="N176" s="397"/>
      <c r="O176" s="397"/>
      <c r="P176" s="397"/>
      <c r="Q176" s="397"/>
      <c r="R176" s="397"/>
      <c r="S176" s="397"/>
      <c r="T176" s="397"/>
      <c r="U176" s="397"/>
      <c r="V176" s="397"/>
      <c r="W176" s="398"/>
      <c r="X176" s="394"/>
      <c r="Y176" s="395"/>
      <c r="Z176" s="383"/>
      <c r="AA176" s="385"/>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row>
    <row r="177" spans="1:47" ht="36.75" customHeight="1">
      <c r="A177" s="145">
        <v>158</v>
      </c>
      <c r="B177" s="186"/>
      <c r="C177" s="186"/>
      <c r="D177" s="182" t="str">
        <f t="shared" si="2"/>
        <v/>
      </c>
      <c r="E177" s="383"/>
      <c r="F177" s="384"/>
      <c r="G177" s="385"/>
      <c r="H177" s="383"/>
      <c r="I177" s="385"/>
      <c r="J177" s="399"/>
      <c r="K177" s="400"/>
      <c r="L177" s="396"/>
      <c r="M177" s="397"/>
      <c r="N177" s="397"/>
      <c r="O177" s="397"/>
      <c r="P177" s="397"/>
      <c r="Q177" s="397"/>
      <c r="R177" s="397"/>
      <c r="S177" s="397"/>
      <c r="T177" s="397"/>
      <c r="U177" s="397"/>
      <c r="V177" s="397"/>
      <c r="W177" s="398"/>
      <c r="X177" s="394"/>
      <c r="Y177" s="395"/>
      <c r="Z177" s="383"/>
      <c r="AA177" s="385"/>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row>
    <row r="178" spans="1:47" ht="36.75" customHeight="1">
      <c r="A178" s="145">
        <v>159</v>
      </c>
      <c r="B178" s="186"/>
      <c r="C178" s="186"/>
      <c r="D178" s="182" t="str">
        <f t="shared" si="2"/>
        <v/>
      </c>
      <c r="E178" s="383"/>
      <c r="F178" s="384"/>
      <c r="G178" s="385"/>
      <c r="H178" s="383"/>
      <c r="I178" s="385"/>
      <c r="J178" s="399"/>
      <c r="K178" s="400"/>
      <c r="L178" s="396"/>
      <c r="M178" s="397"/>
      <c r="N178" s="397"/>
      <c r="O178" s="397"/>
      <c r="P178" s="397"/>
      <c r="Q178" s="397"/>
      <c r="R178" s="397"/>
      <c r="S178" s="397"/>
      <c r="T178" s="397"/>
      <c r="U178" s="397"/>
      <c r="V178" s="397"/>
      <c r="W178" s="398"/>
      <c r="X178" s="394"/>
      <c r="Y178" s="395"/>
      <c r="Z178" s="383"/>
      <c r="AA178" s="385"/>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row>
    <row r="179" spans="1:47" ht="36.75" customHeight="1">
      <c r="A179" s="145">
        <v>160</v>
      </c>
      <c r="B179" s="186"/>
      <c r="C179" s="186"/>
      <c r="D179" s="182" t="str">
        <f t="shared" si="2"/>
        <v/>
      </c>
      <c r="E179" s="383"/>
      <c r="F179" s="384"/>
      <c r="G179" s="385"/>
      <c r="H179" s="383"/>
      <c r="I179" s="385"/>
      <c r="J179" s="399"/>
      <c r="K179" s="400"/>
      <c r="L179" s="396"/>
      <c r="M179" s="397"/>
      <c r="N179" s="397"/>
      <c r="O179" s="397"/>
      <c r="P179" s="397"/>
      <c r="Q179" s="397"/>
      <c r="R179" s="397"/>
      <c r="S179" s="397"/>
      <c r="T179" s="397"/>
      <c r="U179" s="397"/>
      <c r="V179" s="397"/>
      <c r="W179" s="398"/>
      <c r="X179" s="394"/>
      <c r="Y179" s="395"/>
      <c r="Z179" s="383"/>
      <c r="AA179" s="385"/>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row>
    <row r="180" spans="1:47" ht="36.75" customHeight="1">
      <c r="A180" s="145">
        <v>161</v>
      </c>
      <c r="B180" s="186"/>
      <c r="C180" s="186"/>
      <c r="D180" s="182" t="str">
        <f t="shared" si="2"/>
        <v/>
      </c>
      <c r="E180" s="383"/>
      <c r="F180" s="384"/>
      <c r="G180" s="385"/>
      <c r="H180" s="383"/>
      <c r="I180" s="385"/>
      <c r="J180" s="399"/>
      <c r="K180" s="400"/>
      <c r="L180" s="396"/>
      <c r="M180" s="397"/>
      <c r="N180" s="397"/>
      <c r="O180" s="397"/>
      <c r="P180" s="397"/>
      <c r="Q180" s="397"/>
      <c r="R180" s="397"/>
      <c r="S180" s="397"/>
      <c r="T180" s="397"/>
      <c r="U180" s="397"/>
      <c r="V180" s="397"/>
      <c r="W180" s="398"/>
      <c r="X180" s="394"/>
      <c r="Y180" s="395"/>
      <c r="Z180" s="383"/>
      <c r="AA180" s="385"/>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row>
    <row r="181" spans="1:47" ht="36.75" customHeight="1">
      <c r="A181" s="145">
        <v>162</v>
      </c>
      <c r="B181" s="186"/>
      <c r="C181" s="186"/>
      <c r="D181" s="182" t="str">
        <f t="shared" si="2"/>
        <v/>
      </c>
      <c r="E181" s="383"/>
      <c r="F181" s="384"/>
      <c r="G181" s="385"/>
      <c r="H181" s="383"/>
      <c r="I181" s="385"/>
      <c r="J181" s="399"/>
      <c r="K181" s="400"/>
      <c r="L181" s="396"/>
      <c r="M181" s="397"/>
      <c r="N181" s="397"/>
      <c r="O181" s="397"/>
      <c r="P181" s="397"/>
      <c r="Q181" s="397"/>
      <c r="R181" s="397"/>
      <c r="S181" s="397"/>
      <c r="T181" s="397"/>
      <c r="U181" s="397"/>
      <c r="V181" s="397"/>
      <c r="W181" s="398"/>
      <c r="X181" s="394"/>
      <c r="Y181" s="395"/>
      <c r="Z181" s="383"/>
      <c r="AA181" s="385"/>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row>
    <row r="182" spans="1:47" ht="36.75" customHeight="1">
      <c r="A182" s="145">
        <v>163</v>
      </c>
      <c r="B182" s="186"/>
      <c r="C182" s="186"/>
      <c r="D182" s="182" t="str">
        <f t="shared" si="2"/>
        <v/>
      </c>
      <c r="E182" s="383"/>
      <c r="F182" s="384"/>
      <c r="G182" s="385"/>
      <c r="H182" s="383"/>
      <c r="I182" s="385"/>
      <c r="J182" s="399"/>
      <c r="K182" s="400"/>
      <c r="L182" s="396"/>
      <c r="M182" s="397"/>
      <c r="N182" s="397"/>
      <c r="O182" s="397"/>
      <c r="P182" s="397"/>
      <c r="Q182" s="397"/>
      <c r="R182" s="397"/>
      <c r="S182" s="397"/>
      <c r="T182" s="397"/>
      <c r="U182" s="397"/>
      <c r="V182" s="397"/>
      <c r="W182" s="398"/>
      <c r="X182" s="394"/>
      <c r="Y182" s="395"/>
      <c r="Z182" s="383"/>
      <c r="AA182" s="385"/>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row>
    <row r="183" spans="1:47" ht="36.75" customHeight="1">
      <c r="A183" s="145">
        <v>164</v>
      </c>
      <c r="B183" s="186"/>
      <c r="C183" s="186"/>
      <c r="D183" s="182" t="str">
        <f t="shared" si="2"/>
        <v/>
      </c>
      <c r="E183" s="383"/>
      <c r="F183" s="384"/>
      <c r="G183" s="385"/>
      <c r="H183" s="383"/>
      <c r="I183" s="385"/>
      <c r="J183" s="399"/>
      <c r="K183" s="400"/>
      <c r="L183" s="396"/>
      <c r="M183" s="397"/>
      <c r="N183" s="397"/>
      <c r="O183" s="397"/>
      <c r="P183" s="397"/>
      <c r="Q183" s="397"/>
      <c r="R183" s="397"/>
      <c r="S183" s="397"/>
      <c r="T183" s="397"/>
      <c r="U183" s="397"/>
      <c r="V183" s="397"/>
      <c r="W183" s="398"/>
      <c r="X183" s="394"/>
      <c r="Y183" s="395"/>
      <c r="Z183" s="383"/>
      <c r="AA183" s="385"/>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row>
    <row r="184" spans="1:47" ht="36.75" customHeight="1">
      <c r="A184" s="145">
        <v>165</v>
      </c>
      <c r="B184" s="186"/>
      <c r="C184" s="186"/>
      <c r="D184" s="182" t="str">
        <f t="shared" si="2"/>
        <v/>
      </c>
      <c r="E184" s="383"/>
      <c r="F184" s="384"/>
      <c r="G184" s="385"/>
      <c r="H184" s="383"/>
      <c r="I184" s="385"/>
      <c r="J184" s="399"/>
      <c r="K184" s="400"/>
      <c r="L184" s="396"/>
      <c r="M184" s="397"/>
      <c r="N184" s="397"/>
      <c r="O184" s="397"/>
      <c r="P184" s="397"/>
      <c r="Q184" s="397"/>
      <c r="R184" s="397"/>
      <c r="S184" s="397"/>
      <c r="T184" s="397"/>
      <c r="U184" s="397"/>
      <c r="V184" s="397"/>
      <c r="W184" s="398"/>
      <c r="X184" s="394"/>
      <c r="Y184" s="395"/>
      <c r="Z184" s="383"/>
      <c r="AA184" s="385"/>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row>
    <row r="185" spans="1:47" ht="36.75" customHeight="1">
      <c r="A185" s="145">
        <v>166</v>
      </c>
      <c r="B185" s="186"/>
      <c r="C185" s="186"/>
      <c r="D185" s="182" t="str">
        <f t="shared" si="2"/>
        <v/>
      </c>
      <c r="E185" s="383"/>
      <c r="F185" s="384"/>
      <c r="G185" s="385"/>
      <c r="H185" s="383"/>
      <c r="I185" s="385"/>
      <c r="J185" s="399"/>
      <c r="K185" s="400"/>
      <c r="L185" s="396"/>
      <c r="M185" s="397"/>
      <c r="N185" s="397"/>
      <c r="O185" s="397"/>
      <c r="P185" s="397"/>
      <c r="Q185" s="397"/>
      <c r="R185" s="397"/>
      <c r="S185" s="397"/>
      <c r="T185" s="397"/>
      <c r="U185" s="397"/>
      <c r="V185" s="397"/>
      <c r="W185" s="398"/>
      <c r="X185" s="394"/>
      <c r="Y185" s="395"/>
      <c r="Z185" s="383"/>
      <c r="AA185" s="385"/>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row>
    <row r="186" spans="1:47" ht="36.75" customHeight="1">
      <c r="A186" s="145">
        <v>167</v>
      </c>
      <c r="B186" s="186"/>
      <c r="C186" s="186"/>
      <c r="D186" s="182" t="str">
        <f t="shared" si="2"/>
        <v/>
      </c>
      <c r="E186" s="383"/>
      <c r="F186" s="384"/>
      <c r="G186" s="385"/>
      <c r="H186" s="383"/>
      <c r="I186" s="385"/>
      <c r="J186" s="399"/>
      <c r="K186" s="400"/>
      <c r="L186" s="396"/>
      <c r="M186" s="397"/>
      <c r="N186" s="397"/>
      <c r="O186" s="397"/>
      <c r="P186" s="397"/>
      <c r="Q186" s="397"/>
      <c r="R186" s="397"/>
      <c r="S186" s="397"/>
      <c r="T186" s="397"/>
      <c r="U186" s="397"/>
      <c r="V186" s="397"/>
      <c r="W186" s="398"/>
      <c r="X186" s="394"/>
      <c r="Y186" s="395"/>
      <c r="Z186" s="383"/>
      <c r="AA186" s="385"/>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row>
    <row r="187" spans="1:47" ht="36.75" customHeight="1">
      <c r="A187" s="145">
        <v>168</v>
      </c>
      <c r="B187" s="186"/>
      <c r="C187" s="186"/>
      <c r="D187" s="182" t="str">
        <f t="shared" si="2"/>
        <v/>
      </c>
      <c r="E187" s="383"/>
      <c r="F187" s="384"/>
      <c r="G187" s="385"/>
      <c r="H187" s="383"/>
      <c r="I187" s="385"/>
      <c r="J187" s="399"/>
      <c r="K187" s="400"/>
      <c r="L187" s="396"/>
      <c r="M187" s="397"/>
      <c r="N187" s="397"/>
      <c r="O187" s="397"/>
      <c r="P187" s="397"/>
      <c r="Q187" s="397"/>
      <c r="R187" s="397"/>
      <c r="S187" s="397"/>
      <c r="T187" s="397"/>
      <c r="U187" s="397"/>
      <c r="V187" s="397"/>
      <c r="W187" s="398"/>
      <c r="X187" s="394"/>
      <c r="Y187" s="395"/>
      <c r="Z187" s="383"/>
      <c r="AA187" s="385"/>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row>
    <row r="188" spans="1:47" ht="36.75" customHeight="1">
      <c r="A188" s="145">
        <v>169</v>
      </c>
      <c r="B188" s="186"/>
      <c r="C188" s="186"/>
      <c r="D188" s="182" t="str">
        <f t="shared" si="2"/>
        <v/>
      </c>
      <c r="E188" s="383"/>
      <c r="F188" s="384"/>
      <c r="G188" s="385"/>
      <c r="H188" s="383"/>
      <c r="I188" s="385"/>
      <c r="J188" s="399"/>
      <c r="K188" s="400"/>
      <c r="L188" s="396"/>
      <c r="M188" s="397"/>
      <c r="N188" s="397"/>
      <c r="O188" s="397"/>
      <c r="P188" s="397"/>
      <c r="Q188" s="397"/>
      <c r="R188" s="397"/>
      <c r="S188" s="397"/>
      <c r="T188" s="397"/>
      <c r="U188" s="397"/>
      <c r="V188" s="397"/>
      <c r="W188" s="398"/>
      <c r="X188" s="394"/>
      <c r="Y188" s="395"/>
      <c r="Z188" s="383"/>
      <c r="AA188" s="385"/>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row>
    <row r="189" spans="1:47" ht="36.75" customHeight="1">
      <c r="A189" s="145">
        <v>170</v>
      </c>
      <c r="B189" s="186"/>
      <c r="C189" s="186"/>
      <c r="D189" s="182" t="str">
        <f t="shared" si="2"/>
        <v/>
      </c>
      <c r="E189" s="383"/>
      <c r="F189" s="384"/>
      <c r="G189" s="385"/>
      <c r="H189" s="383"/>
      <c r="I189" s="385"/>
      <c r="J189" s="399"/>
      <c r="K189" s="400"/>
      <c r="L189" s="396"/>
      <c r="M189" s="397"/>
      <c r="N189" s="397"/>
      <c r="O189" s="397"/>
      <c r="P189" s="397"/>
      <c r="Q189" s="397"/>
      <c r="R189" s="397"/>
      <c r="S189" s="397"/>
      <c r="T189" s="397"/>
      <c r="U189" s="397"/>
      <c r="V189" s="397"/>
      <c r="W189" s="398"/>
      <c r="X189" s="394"/>
      <c r="Y189" s="395"/>
      <c r="Z189" s="383"/>
      <c r="AA189" s="385"/>
      <c r="AB189" s="178"/>
      <c r="AC189" s="178"/>
      <c r="AD189" s="178"/>
      <c r="AE189" s="178"/>
      <c r="AF189" s="178"/>
      <c r="AG189" s="178"/>
      <c r="AH189" s="178"/>
      <c r="AI189" s="178"/>
      <c r="AJ189" s="178"/>
      <c r="AK189" s="178"/>
      <c r="AL189" s="178"/>
      <c r="AM189" s="178"/>
      <c r="AN189" s="178"/>
      <c r="AO189" s="178"/>
      <c r="AP189" s="178"/>
      <c r="AQ189" s="178"/>
      <c r="AR189" s="178"/>
      <c r="AS189" s="178"/>
      <c r="AT189" s="178"/>
      <c r="AU189" s="178"/>
    </row>
    <row r="190" spans="1:47" ht="36.75" customHeight="1">
      <c r="A190" s="145">
        <v>171</v>
      </c>
      <c r="B190" s="186"/>
      <c r="C190" s="186"/>
      <c r="D190" s="182" t="str">
        <f t="shared" si="2"/>
        <v/>
      </c>
      <c r="E190" s="383"/>
      <c r="F190" s="384"/>
      <c r="G190" s="385"/>
      <c r="H190" s="383"/>
      <c r="I190" s="385"/>
      <c r="J190" s="399"/>
      <c r="K190" s="400"/>
      <c r="L190" s="396"/>
      <c r="M190" s="397"/>
      <c r="N190" s="397"/>
      <c r="O190" s="397"/>
      <c r="P190" s="397"/>
      <c r="Q190" s="397"/>
      <c r="R190" s="397"/>
      <c r="S190" s="397"/>
      <c r="T190" s="397"/>
      <c r="U190" s="397"/>
      <c r="V190" s="397"/>
      <c r="W190" s="398"/>
      <c r="X190" s="394"/>
      <c r="Y190" s="395"/>
      <c r="Z190" s="383"/>
      <c r="AA190" s="385"/>
      <c r="AB190" s="178"/>
      <c r="AC190" s="178"/>
      <c r="AD190" s="178"/>
      <c r="AE190" s="178"/>
      <c r="AF190" s="178"/>
      <c r="AG190" s="178"/>
      <c r="AH190" s="178"/>
      <c r="AI190" s="178"/>
      <c r="AJ190" s="178"/>
      <c r="AK190" s="178"/>
      <c r="AL190" s="178"/>
      <c r="AM190" s="178"/>
      <c r="AN190" s="178"/>
      <c r="AO190" s="178"/>
      <c r="AP190" s="178"/>
      <c r="AQ190" s="178"/>
      <c r="AR190" s="178"/>
      <c r="AS190" s="178"/>
      <c r="AT190" s="178"/>
      <c r="AU190" s="178"/>
    </row>
    <row r="191" spans="1:47" ht="36.75" customHeight="1">
      <c r="A191" s="145">
        <v>172</v>
      </c>
      <c r="B191" s="186"/>
      <c r="C191" s="186"/>
      <c r="D191" s="182" t="str">
        <f t="shared" si="2"/>
        <v/>
      </c>
      <c r="E191" s="383"/>
      <c r="F191" s="384"/>
      <c r="G191" s="385"/>
      <c r="H191" s="383"/>
      <c r="I191" s="385"/>
      <c r="J191" s="399"/>
      <c r="K191" s="400"/>
      <c r="L191" s="396"/>
      <c r="M191" s="397"/>
      <c r="N191" s="397"/>
      <c r="O191" s="397"/>
      <c r="P191" s="397"/>
      <c r="Q191" s="397"/>
      <c r="R191" s="397"/>
      <c r="S191" s="397"/>
      <c r="T191" s="397"/>
      <c r="U191" s="397"/>
      <c r="V191" s="397"/>
      <c r="W191" s="398"/>
      <c r="X191" s="394"/>
      <c r="Y191" s="395"/>
      <c r="Z191" s="383"/>
      <c r="AA191" s="385"/>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row>
    <row r="192" spans="1:47" ht="36.75" customHeight="1">
      <c r="A192" s="145">
        <v>173</v>
      </c>
      <c r="B192" s="186"/>
      <c r="C192" s="186"/>
      <c r="D192" s="182" t="str">
        <f t="shared" si="2"/>
        <v/>
      </c>
      <c r="E192" s="383"/>
      <c r="F192" s="384"/>
      <c r="G192" s="385"/>
      <c r="H192" s="383"/>
      <c r="I192" s="385"/>
      <c r="J192" s="399"/>
      <c r="K192" s="400"/>
      <c r="L192" s="396"/>
      <c r="M192" s="397"/>
      <c r="N192" s="397"/>
      <c r="O192" s="397"/>
      <c r="P192" s="397"/>
      <c r="Q192" s="397"/>
      <c r="R192" s="397"/>
      <c r="S192" s="397"/>
      <c r="T192" s="397"/>
      <c r="U192" s="397"/>
      <c r="V192" s="397"/>
      <c r="W192" s="398"/>
      <c r="X192" s="394"/>
      <c r="Y192" s="395"/>
      <c r="Z192" s="383"/>
      <c r="AA192" s="385"/>
      <c r="AB192" s="178"/>
      <c r="AC192" s="178"/>
      <c r="AD192" s="178"/>
      <c r="AE192" s="178"/>
      <c r="AF192" s="178"/>
      <c r="AG192" s="178"/>
      <c r="AH192" s="178"/>
      <c r="AI192" s="178"/>
      <c r="AJ192" s="178"/>
      <c r="AK192" s="178"/>
      <c r="AL192" s="178"/>
      <c r="AM192" s="178"/>
      <c r="AN192" s="178"/>
      <c r="AO192" s="178"/>
      <c r="AP192" s="178"/>
      <c r="AQ192" s="178"/>
      <c r="AR192" s="178"/>
      <c r="AS192" s="178"/>
      <c r="AT192" s="178"/>
      <c r="AU192" s="178"/>
    </row>
    <row r="193" spans="1:47" ht="36.75" customHeight="1">
      <c r="A193" s="145">
        <v>174</v>
      </c>
      <c r="B193" s="186"/>
      <c r="C193" s="186"/>
      <c r="D193" s="182" t="str">
        <f t="shared" si="2"/>
        <v/>
      </c>
      <c r="E193" s="383"/>
      <c r="F193" s="384"/>
      <c r="G193" s="385"/>
      <c r="H193" s="383"/>
      <c r="I193" s="385"/>
      <c r="J193" s="399"/>
      <c r="K193" s="400"/>
      <c r="L193" s="396"/>
      <c r="M193" s="397"/>
      <c r="N193" s="397"/>
      <c r="O193" s="397"/>
      <c r="P193" s="397"/>
      <c r="Q193" s="397"/>
      <c r="R193" s="397"/>
      <c r="S193" s="397"/>
      <c r="T193" s="397"/>
      <c r="U193" s="397"/>
      <c r="V193" s="397"/>
      <c r="W193" s="398"/>
      <c r="X193" s="394"/>
      <c r="Y193" s="395"/>
      <c r="Z193" s="383"/>
      <c r="AA193" s="385"/>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row>
    <row r="194" spans="1:47" ht="36.75" customHeight="1">
      <c r="A194" s="145">
        <v>175</v>
      </c>
      <c r="B194" s="186"/>
      <c r="C194" s="186"/>
      <c r="D194" s="182" t="str">
        <f t="shared" si="2"/>
        <v/>
      </c>
      <c r="E194" s="383"/>
      <c r="F194" s="384"/>
      <c r="G194" s="385"/>
      <c r="H194" s="383"/>
      <c r="I194" s="385"/>
      <c r="J194" s="399"/>
      <c r="K194" s="400"/>
      <c r="L194" s="396"/>
      <c r="M194" s="397"/>
      <c r="N194" s="397"/>
      <c r="O194" s="397"/>
      <c r="P194" s="397"/>
      <c r="Q194" s="397"/>
      <c r="R194" s="397"/>
      <c r="S194" s="397"/>
      <c r="T194" s="397"/>
      <c r="U194" s="397"/>
      <c r="V194" s="397"/>
      <c r="W194" s="398"/>
      <c r="X194" s="394"/>
      <c r="Y194" s="395"/>
      <c r="Z194" s="383"/>
      <c r="AA194" s="385"/>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row>
    <row r="195" spans="1:47" ht="36.75" customHeight="1">
      <c r="A195" s="145">
        <v>176</v>
      </c>
      <c r="B195" s="186"/>
      <c r="C195" s="186"/>
      <c r="D195" s="182" t="str">
        <f t="shared" si="2"/>
        <v/>
      </c>
      <c r="E195" s="383"/>
      <c r="F195" s="384"/>
      <c r="G195" s="385"/>
      <c r="H195" s="383"/>
      <c r="I195" s="385"/>
      <c r="J195" s="399"/>
      <c r="K195" s="400"/>
      <c r="L195" s="396"/>
      <c r="M195" s="397"/>
      <c r="N195" s="397"/>
      <c r="O195" s="397"/>
      <c r="P195" s="397"/>
      <c r="Q195" s="397"/>
      <c r="R195" s="397"/>
      <c r="S195" s="397"/>
      <c r="T195" s="397"/>
      <c r="U195" s="397"/>
      <c r="V195" s="397"/>
      <c r="W195" s="398"/>
      <c r="X195" s="394"/>
      <c r="Y195" s="395"/>
      <c r="Z195" s="383"/>
      <c r="AA195" s="385"/>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row>
    <row r="196" spans="1:47" ht="36.75" customHeight="1">
      <c r="A196" s="145">
        <v>177</v>
      </c>
      <c r="B196" s="186"/>
      <c r="C196" s="186"/>
      <c r="D196" s="182" t="str">
        <f t="shared" si="2"/>
        <v/>
      </c>
      <c r="E196" s="383"/>
      <c r="F196" s="384"/>
      <c r="G196" s="385"/>
      <c r="H196" s="383"/>
      <c r="I196" s="385"/>
      <c r="J196" s="399"/>
      <c r="K196" s="400"/>
      <c r="L196" s="396"/>
      <c r="M196" s="397"/>
      <c r="N196" s="397"/>
      <c r="O196" s="397"/>
      <c r="P196" s="397"/>
      <c r="Q196" s="397"/>
      <c r="R196" s="397"/>
      <c r="S196" s="397"/>
      <c r="T196" s="397"/>
      <c r="U196" s="397"/>
      <c r="V196" s="397"/>
      <c r="W196" s="398"/>
      <c r="X196" s="394"/>
      <c r="Y196" s="395"/>
      <c r="Z196" s="383"/>
      <c r="AA196" s="385"/>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row>
    <row r="197" spans="1:47" ht="36.75" customHeight="1">
      <c r="A197" s="145">
        <v>178</v>
      </c>
      <c r="B197" s="186"/>
      <c r="C197" s="186"/>
      <c r="D197" s="182" t="str">
        <f t="shared" si="2"/>
        <v/>
      </c>
      <c r="E197" s="383"/>
      <c r="F197" s="384"/>
      <c r="G197" s="385"/>
      <c r="H197" s="383"/>
      <c r="I197" s="385"/>
      <c r="J197" s="399"/>
      <c r="K197" s="400"/>
      <c r="L197" s="396"/>
      <c r="M197" s="397"/>
      <c r="N197" s="397"/>
      <c r="O197" s="397"/>
      <c r="P197" s="397"/>
      <c r="Q197" s="397"/>
      <c r="R197" s="397"/>
      <c r="S197" s="397"/>
      <c r="T197" s="397"/>
      <c r="U197" s="397"/>
      <c r="V197" s="397"/>
      <c r="W197" s="398"/>
      <c r="X197" s="394"/>
      <c r="Y197" s="395"/>
      <c r="Z197" s="383"/>
      <c r="AA197" s="385"/>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row>
    <row r="198" spans="1:47" ht="36.75" customHeight="1">
      <c r="A198" s="145">
        <v>179</v>
      </c>
      <c r="B198" s="186"/>
      <c r="C198" s="186"/>
      <c r="D198" s="182" t="str">
        <f t="shared" si="2"/>
        <v/>
      </c>
      <c r="E198" s="383"/>
      <c r="F198" s="384"/>
      <c r="G198" s="385"/>
      <c r="H198" s="383"/>
      <c r="I198" s="385"/>
      <c r="J198" s="399"/>
      <c r="K198" s="400"/>
      <c r="L198" s="396"/>
      <c r="M198" s="397"/>
      <c r="N198" s="397"/>
      <c r="O198" s="397"/>
      <c r="P198" s="397"/>
      <c r="Q198" s="397"/>
      <c r="R198" s="397"/>
      <c r="S198" s="397"/>
      <c r="T198" s="397"/>
      <c r="U198" s="397"/>
      <c r="V198" s="397"/>
      <c r="W198" s="398"/>
      <c r="X198" s="394"/>
      <c r="Y198" s="395"/>
      <c r="Z198" s="383"/>
      <c r="AA198" s="385"/>
      <c r="AB198" s="178"/>
      <c r="AC198" s="178"/>
      <c r="AD198" s="178"/>
      <c r="AE198" s="178"/>
      <c r="AF198" s="178"/>
      <c r="AG198" s="178"/>
      <c r="AH198" s="178"/>
      <c r="AI198" s="178"/>
      <c r="AJ198" s="178"/>
      <c r="AK198" s="178"/>
      <c r="AL198" s="178"/>
      <c r="AM198" s="178"/>
      <c r="AN198" s="178"/>
      <c r="AO198" s="178"/>
      <c r="AP198" s="178"/>
      <c r="AQ198" s="178"/>
      <c r="AR198" s="178"/>
      <c r="AS198" s="178"/>
      <c r="AT198" s="178"/>
      <c r="AU198" s="178"/>
    </row>
    <row r="199" spans="1:47" ht="36.75" customHeight="1">
      <c r="A199" s="145">
        <v>180</v>
      </c>
      <c r="B199" s="186"/>
      <c r="C199" s="186"/>
      <c r="D199" s="182" t="str">
        <f t="shared" si="2"/>
        <v/>
      </c>
      <c r="E199" s="383"/>
      <c r="F199" s="384"/>
      <c r="G199" s="385"/>
      <c r="H199" s="383"/>
      <c r="I199" s="385"/>
      <c r="J199" s="399"/>
      <c r="K199" s="400"/>
      <c r="L199" s="396"/>
      <c r="M199" s="397"/>
      <c r="N199" s="397"/>
      <c r="O199" s="397"/>
      <c r="P199" s="397"/>
      <c r="Q199" s="397"/>
      <c r="R199" s="397"/>
      <c r="S199" s="397"/>
      <c r="T199" s="397"/>
      <c r="U199" s="397"/>
      <c r="V199" s="397"/>
      <c r="W199" s="398"/>
      <c r="X199" s="394"/>
      <c r="Y199" s="395"/>
      <c r="Z199" s="383"/>
      <c r="AA199" s="385"/>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row>
    <row r="200" spans="1:47" ht="36.75" customHeight="1">
      <c r="A200" s="145">
        <v>181</v>
      </c>
      <c r="B200" s="186"/>
      <c r="C200" s="186"/>
      <c r="D200" s="182" t="str">
        <f t="shared" si="2"/>
        <v/>
      </c>
      <c r="E200" s="383"/>
      <c r="F200" s="384"/>
      <c r="G200" s="385"/>
      <c r="H200" s="383"/>
      <c r="I200" s="385"/>
      <c r="J200" s="399"/>
      <c r="K200" s="400"/>
      <c r="L200" s="396"/>
      <c r="M200" s="397"/>
      <c r="N200" s="397"/>
      <c r="O200" s="397"/>
      <c r="P200" s="397"/>
      <c r="Q200" s="397"/>
      <c r="R200" s="397"/>
      <c r="S200" s="397"/>
      <c r="T200" s="397"/>
      <c r="U200" s="397"/>
      <c r="V200" s="397"/>
      <c r="W200" s="398"/>
      <c r="X200" s="394"/>
      <c r="Y200" s="395"/>
      <c r="Z200" s="383"/>
      <c r="AA200" s="385"/>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row>
    <row r="201" spans="1:47" ht="36.75" customHeight="1">
      <c r="A201" s="145">
        <v>182</v>
      </c>
      <c r="B201" s="186"/>
      <c r="C201" s="186"/>
      <c r="D201" s="182" t="str">
        <f t="shared" si="2"/>
        <v/>
      </c>
      <c r="E201" s="383"/>
      <c r="F201" s="384"/>
      <c r="G201" s="385"/>
      <c r="H201" s="383"/>
      <c r="I201" s="385"/>
      <c r="J201" s="399"/>
      <c r="K201" s="400"/>
      <c r="L201" s="396"/>
      <c r="M201" s="397"/>
      <c r="N201" s="397"/>
      <c r="O201" s="397"/>
      <c r="P201" s="397"/>
      <c r="Q201" s="397"/>
      <c r="R201" s="397"/>
      <c r="S201" s="397"/>
      <c r="T201" s="397"/>
      <c r="U201" s="397"/>
      <c r="V201" s="397"/>
      <c r="W201" s="398"/>
      <c r="X201" s="394"/>
      <c r="Y201" s="395"/>
      <c r="Z201" s="383"/>
      <c r="AA201" s="385"/>
      <c r="AB201" s="178"/>
      <c r="AC201" s="178"/>
      <c r="AD201" s="178"/>
      <c r="AE201" s="178"/>
      <c r="AF201" s="178"/>
      <c r="AG201" s="178"/>
      <c r="AH201" s="178"/>
      <c r="AI201" s="178"/>
      <c r="AJ201" s="178"/>
      <c r="AK201" s="178"/>
      <c r="AL201" s="178"/>
      <c r="AM201" s="178"/>
      <c r="AN201" s="178"/>
      <c r="AO201" s="178"/>
      <c r="AP201" s="178"/>
      <c r="AQ201" s="178"/>
      <c r="AR201" s="178"/>
      <c r="AS201" s="178"/>
      <c r="AT201" s="178"/>
      <c r="AU201" s="178"/>
    </row>
    <row r="202" spans="1:47" ht="36.75" customHeight="1">
      <c r="A202" s="145">
        <v>183</v>
      </c>
      <c r="B202" s="186"/>
      <c r="C202" s="186"/>
      <c r="D202" s="182" t="str">
        <f t="shared" si="2"/>
        <v/>
      </c>
      <c r="E202" s="383"/>
      <c r="F202" s="384"/>
      <c r="G202" s="385"/>
      <c r="H202" s="383"/>
      <c r="I202" s="385"/>
      <c r="J202" s="399"/>
      <c r="K202" s="400"/>
      <c r="L202" s="396"/>
      <c r="M202" s="397"/>
      <c r="N202" s="397"/>
      <c r="O202" s="397"/>
      <c r="P202" s="397"/>
      <c r="Q202" s="397"/>
      <c r="R202" s="397"/>
      <c r="S202" s="397"/>
      <c r="T202" s="397"/>
      <c r="U202" s="397"/>
      <c r="V202" s="397"/>
      <c r="W202" s="398"/>
      <c r="X202" s="394"/>
      <c r="Y202" s="395"/>
      <c r="Z202" s="383"/>
      <c r="AA202" s="385"/>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row>
    <row r="203" spans="1:47" ht="36.75" customHeight="1">
      <c r="A203" s="145">
        <v>184</v>
      </c>
      <c r="B203" s="186"/>
      <c r="C203" s="186"/>
      <c r="D203" s="182" t="str">
        <f t="shared" si="2"/>
        <v/>
      </c>
      <c r="E203" s="383"/>
      <c r="F203" s="384"/>
      <c r="G203" s="385"/>
      <c r="H203" s="383"/>
      <c r="I203" s="385"/>
      <c r="J203" s="399"/>
      <c r="K203" s="400"/>
      <c r="L203" s="396"/>
      <c r="M203" s="397"/>
      <c r="N203" s="397"/>
      <c r="O203" s="397"/>
      <c r="P203" s="397"/>
      <c r="Q203" s="397"/>
      <c r="R203" s="397"/>
      <c r="S203" s="397"/>
      <c r="T203" s="397"/>
      <c r="U203" s="397"/>
      <c r="V203" s="397"/>
      <c r="W203" s="398"/>
      <c r="X203" s="394"/>
      <c r="Y203" s="395"/>
      <c r="Z203" s="383"/>
      <c r="AA203" s="385"/>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row>
    <row r="204" spans="1:47" ht="36.75" customHeight="1">
      <c r="A204" s="145">
        <v>185</v>
      </c>
      <c r="B204" s="186"/>
      <c r="C204" s="186"/>
      <c r="D204" s="182" t="str">
        <f t="shared" si="2"/>
        <v/>
      </c>
      <c r="E204" s="383"/>
      <c r="F204" s="384"/>
      <c r="G204" s="385"/>
      <c r="H204" s="383"/>
      <c r="I204" s="385"/>
      <c r="J204" s="399"/>
      <c r="K204" s="400"/>
      <c r="L204" s="396"/>
      <c r="M204" s="397"/>
      <c r="N204" s="397"/>
      <c r="O204" s="397"/>
      <c r="P204" s="397"/>
      <c r="Q204" s="397"/>
      <c r="R204" s="397"/>
      <c r="S204" s="397"/>
      <c r="T204" s="397"/>
      <c r="U204" s="397"/>
      <c r="V204" s="397"/>
      <c r="W204" s="398"/>
      <c r="X204" s="394"/>
      <c r="Y204" s="395"/>
      <c r="Z204" s="383"/>
      <c r="AA204" s="385"/>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row>
    <row r="205" spans="1:47" ht="36.75" customHeight="1">
      <c r="A205" s="145">
        <v>186</v>
      </c>
      <c r="B205" s="186"/>
      <c r="C205" s="186"/>
      <c r="D205" s="182" t="str">
        <f t="shared" si="2"/>
        <v/>
      </c>
      <c r="E205" s="383"/>
      <c r="F205" s="384"/>
      <c r="G205" s="385"/>
      <c r="H205" s="383"/>
      <c r="I205" s="385"/>
      <c r="J205" s="399"/>
      <c r="K205" s="400"/>
      <c r="L205" s="396"/>
      <c r="M205" s="397"/>
      <c r="N205" s="397"/>
      <c r="O205" s="397"/>
      <c r="P205" s="397"/>
      <c r="Q205" s="397"/>
      <c r="R205" s="397"/>
      <c r="S205" s="397"/>
      <c r="T205" s="397"/>
      <c r="U205" s="397"/>
      <c r="V205" s="397"/>
      <c r="W205" s="398"/>
      <c r="X205" s="394"/>
      <c r="Y205" s="395"/>
      <c r="Z205" s="383"/>
      <c r="AA205" s="385"/>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row>
    <row r="206" spans="1:47" ht="36.75" customHeight="1">
      <c r="A206" s="145">
        <v>187</v>
      </c>
      <c r="B206" s="186"/>
      <c r="C206" s="186"/>
      <c r="D206" s="182" t="str">
        <f t="shared" si="2"/>
        <v/>
      </c>
      <c r="E206" s="383"/>
      <c r="F206" s="384"/>
      <c r="G206" s="385"/>
      <c r="H206" s="383"/>
      <c r="I206" s="385"/>
      <c r="J206" s="399"/>
      <c r="K206" s="400"/>
      <c r="L206" s="396"/>
      <c r="M206" s="397"/>
      <c r="N206" s="397"/>
      <c r="O206" s="397"/>
      <c r="P206" s="397"/>
      <c r="Q206" s="397"/>
      <c r="R206" s="397"/>
      <c r="S206" s="397"/>
      <c r="T206" s="397"/>
      <c r="U206" s="397"/>
      <c r="V206" s="397"/>
      <c r="W206" s="398"/>
      <c r="X206" s="394"/>
      <c r="Y206" s="395"/>
      <c r="Z206" s="383"/>
      <c r="AA206" s="385"/>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row>
    <row r="207" spans="1:47" ht="36.75" customHeight="1">
      <c r="A207" s="145">
        <v>188</v>
      </c>
      <c r="B207" s="186"/>
      <c r="C207" s="186"/>
      <c r="D207" s="182" t="str">
        <f t="shared" si="2"/>
        <v/>
      </c>
      <c r="E207" s="383"/>
      <c r="F207" s="384"/>
      <c r="G207" s="385"/>
      <c r="H207" s="383"/>
      <c r="I207" s="385"/>
      <c r="J207" s="399"/>
      <c r="K207" s="400"/>
      <c r="L207" s="396"/>
      <c r="M207" s="397"/>
      <c r="N207" s="397"/>
      <c r="O207" s="397"/>
      <c r="P207" s="397"/>
      <c r="Q207" s="397"/>
      <c r="R207" s="397"/>
      <c r="S207" s="397"/>
      <c r="T207" s="397"/>
      <c r="U207" s="397"/>
      <c r="V207" s="397"/>
      <c r="W207" s="398"/>
      <c r="X207" s="394"/>
      <c r="Y207" s="395"/>
      <c r="Z207" s="383"/>
      <c r="AA207" s="385"/>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row>
    <row r="208" spans="1:47" ht="36.75" customHeight="1">
      <c r="A208" s="145">
        <v>189</v>
      </c>
      <c r="B208" s="186"/>
      <c r="C208" s="186"/>
      <c r="D208" s="182" t="str">
        <f t="shared" si="2"/>
        <v/>
      </c>
      <c r="E208" s="383"/>
      <c r="F208" s="384"/>
      <c r="G208" s="385"/>
      <c r="H208" s="383"/>
      <c r="I208" s="385"/>
      <c r="J208" s="399"/>
      <c r="K208" s="400"/>
      <c r="L208" s="396"/>
      <c r="M208" s="397"/>
      <c r="N208" s="397"/>
      <c r="O208" s="397"/>
      <c r="P208" s="397"/>
      <c r="Q208" s="397"/>
      <c r="R208" s="397"/>
      <c r="S208" s="397"/>
      <c r="T208" s="397"/>
      <c r="U208" s="397"/>
      <c r="V208" s="397"/>
      <c r="W208" s="398"/>
      <c r="X208" s="394"/>
      <c r="Y208" s="395"/>
      <c r="Z208" s="383"/>
      <c r="AA208" s="385"/>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row>
    <row r="209" spans="1:47" ht="36.75" customHeight="1">
      <c r="A209" s="145">
        <v>190</v>
      </c>
      <c r="B209" s="186"/>
      <c r="C209" s="186"/>
      <c r="D209" s="182" t="str">
        <f t="shared" si="2"/>
        <v/>
      </c>
      <c r="E209" s="383"/>
      <c r="F209" s="384"/>
      <c r="G209" s="385"/>
      <c r="H209" s="383"/>
      <c r="I209" s="385"/>
      <c r="J209" s="399"/>
      <c r="K209" s="400"/>
      <c r="L209" s="396"/>
      <c r="M209" s="397"/>
      <c r="N209" s="397"/>
      <c r="O209" s="397"/>
      <c r="P209" s="397"/>
      <c r="Q209" s="397"/>
      <c r="R209" s="397"/>
      <c r="S209" s="397"/>
      <c r="T209" s="397"/>
      <c r="U209" s="397"/>
      <c r="V209" s="397"/>
      <c r="W209" s="398"/>
      <c r="X209" s="394"/>
      <c r="Y209" s="395"/>
      <c r="Z209" s="383"/>
      <c r="AA209" s="385"/>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row>
    <row r="210" spans="1:47" ht="36.75" customHeight="1">
      <c r="A210" s="145">
        <v>191</v>
      </c>
      <c r="B210" s="186"/>
      <c r="C210" s="186"/>
      <c r="D210" s="182" t="str">
        <f t="shared" si="2"/>
        <v/>
      </c>
      <c r="E210" s="383"/>
      <c r="F210" s="384"/>
      <c r="G210" s="385"/>
      <c r="H210" s="383"/>
      <c r="I210" s="385"/>
      <c r="J210" s="399"/>
      <c r="K210" s="400"/>
      <c r="L210" s="396"/>
      <c r="M210" s="397"/>
      <c r="N210" s="397"/>
      <c r="O210" s="397"/>
      <c r="P210" s="397"/>
      <c r="Q210" s="397"/>
      <c r="R210" s="397"/>
      <c r="S210" s="397"/>
      <c r="T210" s="397"/>
      <c r="U210" s="397"/>
      <c r="V210" s="397"/>
      <c r="W210" s="398"/>
      <c r="X210" s="394"/>
      <c r="Y210" s="395"/>
      <c r="Z210" s="383"/>
      <c r="AA210" s="385"/>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row>
    <row r="211" spans="1:47" ht="36.75" customHeight="1">
      <c r="A211" s="145">
        <v>192</v>
      </c>
      <c r="B211" s="186"/>
      <c r="C211" s="186"/>
      <c r="D211" s="182" t="str">
        <f t="shared" si="2"/>
        <v/>
      </c>
      <c r="E211" s="383"/>
      <c r="F211" s="384"/>
      <c r="G211" s="385"/>
      <c r="H211" s="383"/>
      <c r="I211" s="385"/>
      <c r="J211" s="399"/>
      <c r="K211" s="400"/>
      <c r="L211" s="396"/>
      <c r="M211" s="397"/>
      <c r="N211" s="397"/>
      <c r="O211" s="397"/>
      <c r="P211" s="397"/>
      <c r="Q211" s="397"/>
      <c r="R211" s="397"/>
      <c r="S211" s="397"/>
      <c r="T211" s="397"/>
      <c r="U211" s="397"/>
      <c r="V211" s="397"/>
      <c r="W211" s="398"/>
      <c r="X211" s="394"/>
      <c r="Y211" s="395"/>
      <c r="Z211" s="383"/>
      <c r="AA211" s="385"/>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row>
    <row r="212" spans="1:47" ht="36.75" customHeight="1">
      <c r="A212" s="145">
        <v>193</v>
      </c>
      <c r="B212" s="186"/>
      <c r="C212" s="186"/>
      <c r="D212" s="182" t="str">
        <f t="shared" si="2"/>
        <v/>
      </c>
      <c r="E212" s="383"/>
      <c r="F212" s="384"/>
      <c r="G212" s="385"/>
      <c r="H212" s="383"/>
      <c r="I212" s="385"/>
      <c r="J212" s="399"/>
      <c r="K212" s="400"/>
      <c r="L212" s="396"/>
      <c r="M212" s="397"/>
      <c r="N212" s="397"/>
      <c r="O212" s="397"/>
      <c r="P212" s="397"/>
      <c r="Q212" s="397"/>
      <c r="R212" s="397"/>
      <c r="S212" s="397"/>
      <c r="T212" s="397"/>
      <c r="U212" s="397"/>
      <c r="V212" s="397"/>
      <c r="W212" s="398"/>
      <c r="X212" s="394"/>
      <c r="Y212" s="395"/>
      <c r="Z212" s="383"/>
      <c r="AA212" s="385"/>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row>
    <row r="213" spans="1:47" ht="36.75" customHeight="1">
      <c r="A213" s="145">
        <v>194</v>
      </c>
      <c r="B213" s="186"/>
      <c r="C213" s="186"/>
      <c r="D213" s="182" t="str">
        <f t="shared" ref="D213:D229" si="3">IF(B213="","",IF(B213&lt;4,DATE(2026,B213,C213),DATE(2025,B213,C213)))</f>
        <v/>
      </c>
      <c r="E213" s="383"/>
      <c r="F213" s="384"/>
      <c r="G213" s="385"/>
      <c r="H213" s="383"/>
      <c r="I213" s="385"/>
      <c r="J213" s="399"/>
      <c r="K213" s="400"/>
      <c r="L213" s="396"/>
      <c r="M213" s="397"/>
      <c r="N213" s="397"/>
      <c r="O213" s="397"/>
      <c r="P213" s="397"/>
      <c r="Q213" s="397"/>
      <c r="R213" s="397"/>
      <c r="S213" s="397"/>
      <c r="T213" s="397"/>
      <c r="U213" s="397"/>
      <c r="V213" s="397"/>
      <c r="W213" s="398"/>
      <c r="X213" s="394"/>
      <c r="Y213" s="395"/>
      <c r="Z213" s="383"/>
      <c r="AA213" s="385"/>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row>
    <row r="214" spans="1:47" ht="36.75" customHeight="1">
      <c r="A214" s="145">
        <v>195</v>
      </c>
      <c r="B214" s="186"/>
      <c r="C214" s="186"/>
      <c r="D214" s="182" t="str">
        <f t="shared" si="3"/>
        <v/>
      </c>
      <c r="E214" s="383"/>
      <c r="F214" s="384"/>
      <c r="G214" s="385"/>
      <c r="H214" s="383"/>
      <c r="I214" s="385"/>
      <c r="J214" s="399"/>
      <c r="K214" s="400"/>
      <c r="L214" s="396"/>
      <c r="M214" s="397"/>
      <c r="N214" s="397"/>
      <c r="O214" s="397"/>
      <c r="P214" s="397"/>
      <c r="Q214" s="397"/>
      <c r="R214" s="397"/>
      <c r="S214" s="397"/>
      <c r="T214" s="397"/>
      <c r="U214" s="397"/>
      <c r="V214" s="397"/>
      <c r="W214" s="398"/>
      <c r="X214" s="394"/>
      <c r="Y214" s="395"/>
      <c r="Z214" s="383"/>
      <c r="AA214" s="385"/>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row>
    <row r="215" spans="1:47" ht="36.75" customHeight="1">
      <c r="A215" s="145">
        <v>196</v>
      </c>
      <c r="B215" s="186"/>
      <c r="C215" s="186"/>
      <c r="D215" s="182" t="str">
        <f t="shared" si="3"/>
        <v/>
      </c>
      <c r="E215" s="383"/>
      <c r="F215" s="384"/>
      <c r="G215" s="385"/>
      <c r="H215" s="383"/>
      <c r="I215" s="385"/>
      <c r="J215" s="399"/>
      <c r="K215" s="400"/>
      <c r="L215" s="396"/>
      <c r="M215" s="397"/>
      <c r="N215" s="397"/>
      <c r="O215" s="397"/>
      <c r="P215" s="397"/>
      <c r="Q215" s="397"/>
      <c r="R215" s="397"/>
      <c r="S215" s="397"/>
      <c r="T215" s="397"/>
      <c r="U215" s="397"/>
      <c r="V215" s="397"/>
      <c r="W215" s="398"/>
      <c r="X215" s="394"/>
      <c r="Y215" s="395"/>
      <c r="Z215" s="383"/>
      <c r="AA215" s="385"/>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row>
    <row r="216" spans="1:47" ht="36.75" customHeight="1">
      <c r="A216" s="145">
        <v>197</v>
      </c>
      <c r="B216" s="186"/>
      <c r="C216" s="186"/>
      <c r="D216" s="182" t="str">
        <f t="shared" si="3"/>
        <v/>
      </c>
      <c r="E216" s="383"/>
      <c r="F216" s="384"/>
      <c r="G216" s="385"/>
      <c r="H216" s="383"/>
      <c r="I216" s="385"/>
      <c r="J216" s="399"/>
      <c r="K216" s="400"/>
      <c r="L216" s="396"/>
      <c r="M216" s="397"/>
      <c r="N216" s="397"/>
      <c r="O216" s="397"/>
      <c r="P216" s="397"/>
      <c r="Q216" s="397"/>
      <c r="R216" s="397"/>
      <c r="S216" s="397"/>
      <c r="T216" s="397"/>
      <c r="U216" s="397"/>
      <c r="V216" s="397"/>
      <c r="W216" s="398"/>
      <c r="X216" s="394"/>
      <c r="Y216" s="395"/>
      <c r="Z216" s="383"/>
      <c r="AA216" s="385"/>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row>
    <row r="217" spans="1:47" ht="36.75" customHeight="1">
      <c r="A217" s="145">
        <v>198</v>
      </c>
      <c r="B217" s="186"/>
      <c r="C217" s="186"/>
      <c r="D217" s="182" t="str">
        <f t="shared" si="3"/>
        <v/>
      </c>
      <c r="E217" s="383"/>
      <c r="F217" s="384"/>
      <c r="G217" s="385"/>
      <c r="H217" s="383"/>
      <c r="I217" s="385"/>
      <c r="J217" s="399"/>
      <c r="K217" s="400"/>
      <c r="L217" s="396"/>
      <c r="M217" s="397"/>
      <c r="N217" s="397"/>
      <c r="O217" s="397"/>
      <c r="P217" s="397"/>
      <c r="Q217" s="397"/>
      <c r="R217" s="397"/>
      <c r="S217" s="397"/>
      <c r="T217" s="397"/>
      <c r="U217" s="397"/>
      <c r="V217" s="397"/>
      <c r="W217" s="398"/>
      <c r="X217" s="394"/>
      <c r="Y217" s="395"/>
      <c r="Z217" s="383"/>
      <c r="AA217" s="385"/>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row>
    <row r="218" spans="1:47" ht="36.75" customHeight="1">
      <c r="A218" s="145">
        <v>199</v>
      </c>
      <c r="B218" s="186"/>
      <c r="C218" s="186"/>
      <c r="D218" s="182" t="str">
        <f t="shared" si="3"/>
        <v/>
      </c>
      <c r="E218" s="383"/>
      <c r="F218" s="384"/>
      <c r="G218" s="385"/>
      <c r="H218" s="383"/>
      <c r="I218" s="385"/>
      <c r="J218" s="399"/>
      <c r="K218" s="400"/>
      <c r="L218" s="396"/>
      <c r="M218" s="397"/>
      <c r="N218" s="397"/>
      <c r="O218" s="397"/>
      <c r="P218" s="397"/>
      <c r="Q218" s="397"/>
      <c r="R218" s="397"/>
      <c r="S218" s="397"/>
      <c r="T218" s="397"/>
      <c r="U218" s="397"/>
      <c r="V218" s="397"/>
      <c r="W218" s="398"/>
      <c r="X218" s="394"/>
      <c r="Y218" s="395"/>
      <c r="Z218" s="383"/>
      <c r="AA218" s="385"/>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row>
    <row r="219" spans="1:47" ht="36.75" customHeight="1">
      <c r="A219" s="145">
        <v>200</v>
      </c>
      <c r="B219" s="186"/>
      <c r="C219" s="186"/>
      <c r="D219" s="182" t="str">
        <f t="shared" si="3"/>
        <v/>
      </c>
      <c r="E219" s="383"/>
      <c r="F219" s="384"/>
      <c r="G219" s="385"/>
      <c r="H219" s="383"/>
      <c r="I219" s="385"/>
      <c r="J219" s="399"/>
      <c r="K219" s="400"/>
      <c r="L219" s="396"/>
      <c r="M219" s="397"/>
      <c r="N219" s="397"/>
      <c r="O219" s="397"/>
      <c r="P219" s="397"/>
      <c r="Q219" s="397"/>
      <c r="R219" s="397"/>
      <c r="S219" s="397"/>
      <c r="T219" s="397"/>
      <c r="U219" s="397"/>
      <c r="V219" s="397"/>
      <c r="W219" s="398"/>
      <c r="X219" s="394"/>
      <c r="Y219" s="395"/>
      <c r="Z219" s="383"/>
      <c r="AA219" s="385"/>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row>
    <row r="220" spans="1:47" ht="36.75" customHeight="1">
      <c r="A220" s="145">
        <v>201</v>
      </c>
      <c r="B220" s="186"/>
      <c r="C220" s="186"/>
      <c r="D220" s="182" t="str">
        <f t="shared" si="3"/>
        <v/>
      </c>
      <c r="E220" s="383"/>
      <c r="F220" s="384"/>
      <c r="G220" s="385"/>
      <c r="H220" s="383"/>
      <c r="I220" s="385"/>
      <c r="J220" s="399"/>
      <c r="K220" s="400"/>
      <c r="L220" s="396"/>
      <c r="M220" s="397"/>
      <c r="N220" s="397"/>
      <c r="O220" s="397"/>
      <c r="P220" s="397"/>
      <c r="Q220" s="397"/>
      <c r="R220" s="397"/>
      <c r="S220" s="397"/>
      <c r="T220" s="397"/>
      <c r="U220" s="397"/>
      <c r="V220" s="397"/>
      <c r="W220" s="398"/>
      <c r="X220" s="394"/>
      <c r="Y220" s="395"/>
      <c r="Z220" s="383"/>
      <c r="AA220" s="385"/>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row>
    <row r="221" spans="1:47" ht="36.75" customHeight="1">
      <c r="A221" s="145">
        <v>202</v>
      </c>
      <c r="B221" s="186"/>
      <c r="C221" s="186"/>
      <c r="D221" s="182" t="str">
        <f t="shared" si="3"/>
        <v/>
      </c>
      <c r="E221" s="383"/>
      <c r="F221" s="384"/>
      <c r="G221" s="385"/>
      <c r="H221" s="383"/>
      <c r="I221" s="385"/>
      <c r="J221" s="399"/>
      <c r="K221" s="400"/>
      <c r="L221" s="396"/>
      <c r="M221" s="397"/>
      <c r="N221" s="397"/>
      <c r="O221" s="397"/>
      <c r="P221" s="397"/>
      <c r="Q221" s="397"/>
      <c r="R221" s="397"/>
      <c r="S221" s="397"/>
      <c r="T221" s="397"/>
      <c r="U221" s="397"/>
      <c r="V221" s="397"/>
      <c r="W221" s="398"/>
      <c r="X221" s="394"/>
      <c r="Y221" s="395"/>
      <c r="Z221" s="383"/>
      <c r="AA221" s="385"/>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row>
    <row r="222" spans="1:47" ht="36.75" customHeight="1">
      <c r="A222" s="145">
        <v>203</v>
      </c>
      <c r="B222" s="186"/>
      <c r="C222" s="186"/>
      <c r="D222" s="182" t="str">
        <f t="shared" si="3"/>
        <v/>
      </c>
      <c r="E222" s="383"/>
      <c r="F222" s="384"/>
      <c r="G222" s="385"/>
      <c r="H222" s="383"/>
      <c r="I222" s="385"/>
      <c r="J222" s="399"/>
      <c r="K222" s="400"/>
      <c r="L222" s="396"/>
      <c r="M222" s="397"/>
      <c r="N222" s="397"/>
      <c r="O222" s="397"/>
      <c r="P222" s="397"/>
      <c r="Q222" s="397"/>
      <c r="R222" s="397"/>
      <c r="S222" s="397"/>
      <c r="T222" s="397"/>
      <c r="U222" s="397"/>
      <c r="V222" s="397"/>
      <c r="W222" s="398"/>
      <c r="X222" s="394"/>
      <c r="Y222" s="395"/>
      <c r="Z222" s="383"/>
      <c r="AA222" s="385"/>
      <c r="AB222" s="178"/>
      <c r="AC222" s="178"/>
      <c r="AD222" s="178"/>
      <c r="AE222" s="178"/>
      <c r="AF222" s="178"/>
      <c r="AG222" s="178"/>
      <c r="AH222" s="178"/>
      <c r="AI222" s="178"/>
      <c r="AJ222" s="178"/>
      <c r="AK222" s="178"/>
      <c r="AL222" s="178"/>
      <c r="AM222" s="178"/>
      <c r="AN222" s="178"/>
      <c r="AO222" s="178"/>
      <c r="AP222" s="178"/>
      <c r="AQ222" s="178"/>
      <c r="AR222" s="178"/>
      <c r="AS222" s="178"/>
      <c r="AT222" s="178"/>
      <c r="AU222" s="178"/>
    </row>
    <row r="223" spans="1:47" ht="36.75" customHeight="1">
      <c r="A223" s="145">
        <v>204</v>
      </c>
      <c r="B223" s="186"/>
      <c r="C223" s="186"/>
      <c r="D223" s="182" t="str">
        <f t="shared" si="3"/>
        <v/>
      </c>
      <c r="E223" s="383"/>
      <c r="F223" s="384"/>
      <c r="G223" s="385"/>
      <c r="H223" s="383"/>
      <c r="I223" s="385"/>
      <c r="J223" s="399"/>
      <c r="K223" s="400"/>
      <c r="L223" s="396"/>
      <c r="M223" s="397"/>
      <c r="N223" s="397"/>
      <c r="O223" s="397"/>
      <c r="P223" s="397"/>
      <c r="Q223" s="397"/>
      <c r="R223" s="397"/>
      <c r="S223" s="397"/>
      <c r="T223" s="397"/>
      <c r="U223" s="397"/>
      <c r="V223" s="397"/>
      <c r="W223" s="398"/>
      <c r="X223" s="394"/>
      <c r="Y223" s="395"/>
      <c r="Z223" s="383"/>
      <c r="AA223" s="385"/>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row>
    <row r="224" spans="1:47" ht="36.75" customHeight="1">
      <c r="A224" s="145">
        <v>205</v>
      </c>
      <c r="B224" s="186"/>
      <c r="C224" s="186"/>
      <c r="D224" s="182" t="str">
        <f t="shared" si="3"/>
        <v/>
      </c>
      <c r="E224" s="383"/>
      <c r="F224" s="384"/>
      <c r="G224" s="385"/>
      <c r="H224" s="383"/>
      <c r="I224" s="385"/>
      <c r="J224" s="399"/>
      <c r="K224" s="400"/>
      <c r="L224" s="396"/>
      <c r="M224" s="397"/>
      <c r="N224" s="397"/>
      <c r="O224" s="397"/>
      <c r="P224" s="397"/>
      <c r="Q224" s="397"/>
      <c r="R224" s="397"/>
      <c r="S224" s="397"/>
      <c r="T224" s="397"/>
      <c r="U224" s="397"/>
      <c r="V224" s="397"/>
      <c r="W224" s="398"/>
      <c r="X224" s="394"/>
      <c r="Y224" s="395"/>
      <c r="Z224" s="383"/>
      <c r="AA224" s="385"/>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row>
    <row r="225" spans="1:64" ht="36.75" customHeight="1">
      <c r="A225" s="145">
        <v>206</v>
      </c>
      <c r="B225" s="186"/>
      <c r="C225" s="186"/>
      <c r="D225" s="182" t="str">
        <f t="shared" si="3"/>
        <v/>
      </c>
      <c r="E225" s="383"/>
      <c r="F225" s="384"/>
      <c r="G225" s="385"/>
      <c r="H225" s="383"/>
      <c r="I225" s="385"/>
      <c r="J225" s="399"/>
      <c r="K225" s="400"/>
      <c r="L225" s="396"/>
      <c r="M225" s="397"/>
      <c r="N225" s="397"/>
      <c r="O225" s="397"/>
      <c r="P225" s="397"/>
      <c r="Q225" s="397"/>
      <c r="R225" s="397"/>
      <c r="S225" s="397"/>
      <c r="T225" s="397"/>
      <c r="U225" s="397"/>
      <c r="V225" s="397"/>
      <c r="W225" s="398"/>
      <c r="X225" s="394"/>
      <c r="Y225" s="395"/>
      <c r="Z225" s="383"/>
      <c r="AA225" s="385"/>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row>
    <row r="226" spans="1:64" ht="36.75" customHeight="1">
      <c r="A226" s="145">
        <v>207</v>
      </c>
      <c r="B226" s="186"/>
      <c r="C226" s="186"/>
      <c r="D226" s="182" t="str">
        <f t="shared" si="3"/>
        <v/>
      </c>
      <c r="E226" s="383"/>
      <c r="F226" s="384"/>
      <c r="G226" s="385"/>
      <c r="H226" s="383"/>
      <c r="I226" s="385"/>
      <c r="J226" s="399"/>
      <c r="K226" s="400"/>
      <c r="L226" s="396"/>
      <c r="M226" s="397"/>
      <c r="N226" s="397"/>
      <c r="O226" s="397"/>
      <c r="P226" s="397"/>
      <c r="Q226" s="397"/>
      <c r="R226" s="397"/>
      <c r="S226" s="397"/>
      <c r="T226" s="397"/>
      <c r="U226" s="397"/>
      <c r="V226" s="397"/>
      <c r="W226" s="398"/>
      <c r="X226" s="394"/>
      <c r="Y226" s="395"/>
      <c r="Z226" s="383"/>
      <c r="AA226" s="385"/>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row>
    <row r="227" spans="1:64" ht="36.75" customHeight="1">
      <c r="A227" s="145">
        <v>208</v>
      </c>
      <c r="B227" s="186"/>
      <c r="C227" s="186"/>
      <c r="D227" s="182" t="str">
        <f t="shared" si="3"/>
        <v/>
      </c>
      <c r="E227" s="383"/>
      <c r="F227" s="384"/>
      <c r="G227" s="385"/>
      <c r="H227" s="383"/>
      <c r="I227" s="385"/>
      <c r="J227" s="399"/>
      <c r="K227" s="400"/>
      <c r="L227" s="396"/>
      <c r="M227" s="397"/>
      <c r="N227" s="397"/>
      <c r="O227" s="397"/>
      <c r="P227" s="397"/>
      <c r="Q227" s="397"/>
      <c r="R227" s="397"/>
      <c r="S227" s="397"/>
      <c r="T227" s="397"/>
      <c r="U227" s="397"/>
      <c r="V227" s="397"/>
      <c r="W227" s="398"/>
      <c r="X227" s="394"/>
      <c r="Y227" s="395"/>
      <c r="Z227" s="383"/>
      <c r="AA227" s="385"/>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row>
    <row r="228" spans="1:64" ht="36.75" customHeight="1">
      <c r="A228" s="145">
        <v>209</v>
      </c>
      <c r="B228" s="186"/>
      <c r="C228" s="186"/>
      <c r="D228" s="182" t="str">
        <f t="shared" si="3"/>
        <v/>
      </c>
      <c r="E228" s="383"/>
      <c r="F228" s="384"/>
      <c r="G228" s="385"/>
      <c r="H228" s="383"/>
      <c r="I228" s="385"/>
      <c r="J228" s="399"/>
      <c r="K228" s="400"/>
      <c r="L228" s="396"/>
      <c r="M228" s="397"/>
      <c r="N228" s="397"/>
      <c r="O228" s="397"/>
      <c r="P228" s="397"/>
      <c r="Q228" s="397"/>
      <c r="R228" s="397"/>
      <c r="S228" s="397"/>
      <c r="T228" s="397"/>
      <c r="U228" s="397"/>
      <c r="V228" s="397"/>
      <c r="W228" s="398"/>
      <c r="X228" s="394"/>
      <c r="Y228" s="395"/>
      <c r="Z228" s="383"/>
      <c r="AA228" s="385"/>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row>
    <row r="229" spans="1:64" ht="36.75" customHeight="1">
      <c r="A229" s="145">
        <v>210</v>
      </c>
      <c r="B229" s="186"/>
      <c r="C229" s="186"/>
      <c r="D229" s="182" t="str">
        <f t="shared" si="3"/>
        <v/>
      </c>
      <c r="E229" s="383"/>
      <c r="F229" s="384"/>
      <c r="G229" s="385"/>
      <c r="H229" s="383"/>
      <c r="I229" s="385"/>
      <c r="J229" s="399"/>
      <c r="K229" s="400"/>
      <c r="L229" s="396"/>
      <c r="M229" s="397"/>
      <c r="N229" s="397"/>
      <c r="O229" s="397"/>
      <c r="P229" s="397"/>
      <c r="Q229" s="397"/>
      <c r="R229" s="397"/>
      <c r="S229" s="397"/>
      <c r="T229" s="397"/>
      <c r="U229" s="397"/>
      <c r="V229" s="397"/>
      <c r="W229" s="398"/>
      <c r="X229" s="394"/>
      <c r="Y229" s="395"/>
      <c r="Z229" s="383"/>
      <c r="AA229" s="385"/>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row>
    <row r="230" spans="1:64" ht="12.75" customHeight="1">
      <c r="A230" s="190"/>
      <c r="B230" s="190"/>
      <c r="C230" s="190"/>
      <c r="D230" s="191"/>
      <c r="E230" s="190"/>
      <c r="F230" s="190"/>
      <c r="G230" s="190"/>
      <c r="H230" s="190"/>
      <c r="I230" s="190"/>
      <c r="J230" s="190"/>
      <c r="K230" s="192"/>
      <c r="L230" s="192"/>
      <c r="M230" s="192"/>
      <c r="N230" s="192"/>
      <c r="O230" s="193"/>
      <c r="P230" s="193"/>
      <c r="Q230" s="193"/>
      <c r="R230" s="193"/>
      <c r="S230" s="193"/>
      <c r="T230" s="190"/>
      <c r="U230" s="190"/>
      <c r="V230" s="194"/>
      <c r="W230" s="194"/>
      <c r="X230" s="193"/>
      <c r="Y230" s="193"/>
      <c r="Z230" s="193"/>
      <c r="AA230" s="193"/>
      <c r="AB230" s="178"/>
      <c r="AR230" s="178"/>
      <c r="AS230" s="178"/>
      <c r="AT230" s="178"/>
      <c r="AU230" s="178"/>
    </row>
    <row r="231" spans="1:64" s="195" customFormat="1" ht="28.5" customHeight="1" thickBot="1">
      <c r="B231" s="376" t="s">
        <v>95</v>
      </c>
      <c r="C231" s="376"/>
      <c r="D231" s="376"/>
      <c r="E231" s="376"/>
      <c r="F231" s="376"/>
      <c r="G231" s="196"/>
      <c r="H231" s="388" t="s">
        <v>97</v>
      </c>
      <c r="I231" s="388"/>
      <c r="J231" s="388"/>
      <c r="K231" s="388"/>
      <c r="L231" s="388"/>
      <c r="M231" s="388"/>
      <c r="N231" s="388"/>
      <c r="O231" s="388"/>
      <c r="P231" s="388"/>
      <c r="Q231" s="388"/>
      <c r="R231" s="388"/>
      <c r="S231" s="388"/>
      <c r="T231" s="388"/>
      <c r="U231" s="388"/>
      <c r="V231" s="388"/>
      <c r="W231" s="388"/>
      <c r="X231" s="388"/>
      <c r="Y231" s="388"/>
      <c r="AB231" s="197"/>
      <c r="AR231" s="173"/>
      <c r="AS231" s="173"/>
      <c r="AT231" s="173"/>
      <c r="AU231" s="173"/>
    </row>
    <row r="232" spans="1:64" s="195" customFormat="1" ht="37.5" customHeight="1" thickTop="1" thickBot="1">
      <c r="B232" s="411" t="s">
        <v>92</v>
      </c>
      <c r="C232" s="373"/>
      <c r="D232" s="373"/>
      <c r="E232" s="373"/>
      <c r="F232" s="373">
        <f>B235+J235</f>
        <v>0</v>
      </c>
      <c r="G232" s="373"/>
      <c r="H232" s="373"/>
      <c r="I232" s="412"/>
      <c r="J232" s="413" t="s">
        <v>93</v>
      </c>
      <c r="K232" s="373"/>
      <c r="L232" s="373"/>
      <c r="M232" s="373"/>
      <c r="N232" s="373">
        <f>R235</f>
        <v>0</v>
      </c>
      <c r="O232" s="373"/>
      <c r="P232" s="373"/>
      <c r="Q232" s="412"/>
      <c r="R232" s="371" t="s">
        <v>94</v>
      </c>
      <c r="S232" s="372"/>
      <c r="T232" s="372"/>
      <c r="U232" s="372"/>
      <c r="V232" s="373">
        <f>F232+N232</f>
        <v>0</v>
      </c>
      <c r="W232" s="373"/>
      <c r="X232" s="373"/>
      <c r="Y232" s="374"/>
      <c r="AB232" s="339" t="s">
        <v>101</v>
      </c>
      <c r="AC232" s="339"/>
      <c r="AD232" s="339"/>
    </row>
    <row r="233" spans="1:64" ht="9" customHeight="1" thickTop="1" thickBot="1">
      <c r="B233" s="190"/>
      <c r="C233" s="190"/>
      <c r="D233" s="190"/>
      <c r="E233" s="198"/>
      <c r="F233" s="198"/>
      <c r="G233" s="198"/>
      <c r="H233" s="198"/>
      <c r="I233" s="198"/>
      <c r="J233" s="198"/>
      <c r="K233" s="198"/>
      <c r="L233" s="198"/>
      <c r="M233" s="198"/>
      <c r="N233" s="198"/>
      <c r="O233" s="198"/>
      <c r="P233" s="198"/>
      <c r="Q233" s="198"/>
      <c r="R233" s="198"/>
      <c r="S233" s="198"/>
      <c r="T233" s="198"/>
      <c r="U233" s="198"/>
      <c r="V233" s="198"/>
      <c r="W233" s="198"/>
      <c r="X233" s="198"/>
      <c r="Y233" s="198"/>
      <c r="AB233" s="340"/>
      <c r="AC233" s="340"/>
      <c r="AD233" s="340"/>
      <c r="AE233" s="190"/>
      <c r="AF233" s="190"/>
      <c r="AG233" s="195"/>
      <c r="AH233" s="195"/>
      <c r="AI233" s="198"/>
      <c r="AJ233" s="198"/>
      <c r="AK233" s="198"/>
      <c r="AL233" s="198"/>
      <c r="AM233" s="198"/>
      <c r="AN233" s="198"/>
      <c r="AO233" s="190"/>
      <c r="AP233" s="190"/>
      <c r="AQ233" s="198"/>
      <c r="AR233" s="195"/>
      <c r="AS233" s="195"/>
      <c r="AT233" s="195"/>
      <c r="AU233" s="195"/>
      <c r="AV233" s="198"/>
      <c r="AW233" s="198"/>
      <c r="AX233" s="198"/>
      <c r="AY233" s="198"/>
      <c r="AZ233" s="198"/>
      <c r="BA233" s="198"/>
      <c r="BB233" s="198"/>
      <c r="BC233" s="198"/>
      <c r="BD233" s="198"/>
      <c r="BE233" s="198"/>
      <c r="BF233" s="198"/>
      <c r="BG233" s="198"/>
      <c r="BH233" s="198"/>
      <c r="BI233" s="198"/>
      <c r="BJ233" s="198"/>
      <c r="BK233" s="198"/>
      <c r="BL233" s="198"/>
    </row>
    <row r="234" spans="1:64" s="195" customFormat="1" ht="24" customHeight="1">
      <c r="B234" s="320" t="s">
        <v>115</v>
      </c>
      <c r="C234" s="321"/>
      <c r="D234" s="321"/>
      <c r="E234" s="321"/>
      <c r="F234" s="321"/>
      <c r="G234" s="321"/>
      <c r="H234" s="321"/>
      <c r="I234" s="322"/>
      <c r="J234" s="401" t="s">
        <v>116</v>
      </c>
      <c r="K234" s="402"/>
      <c r="L234" s="402"/>
      <c r="M234" s="402"/>
      <c r="N234" s="402"/>
      <c r="O234" s="402"/>
      <c r="P234" s="402"/>
      <c r="Q234" s="402"/>
      <c r="R234" s="366" t="s">
        <v>187</v>
      </c>
      <c r="S234" s="367"/>
      <c r="T234" s="367"/>
      <c r="U234" s="367"/>
      <c r="V234" s="367"/>
      <c r="W234" s="367"/>
      <c r="X234" s="367"/>
      <c r="Y234" s="368"/>
      <c r="AB234" s="341" t="s">
        <v>99</v>
      </c>
      <c r="AC234" s="342"/>
      <c r="AD234" s="386" t="str">
        <f>IF($F$232=180,"規定時間数です",IF($F$232&lt;180,"規定時間数まであと"&amp;(180-$F$232)&amp;"時間です","規定時間数を"&amp;($F$232-180)&amp;"時間超過しています"))</f>
        <v>規定時間数まであと180時間です</v>
      </c>
      <c r="AE234" s="386"/>
      <c r="AF234" s="386"/>
      <c r="AG234" s="386"/>
      <c r="AH234" s="386"/>
      <c r="AI234" s="386"/>
      <c r="AJ234" s="386"/>
      <c r="AK234" s="387"/>
      <c r="AR234" s="198"/>
      <c r="AS234" s="198"/>
      <c r="AT234" s="198"/>
      <c r="AU234" s="198"/>
    </row>
    <row r="235" spans="1:64" s="195" customFormat="1" ht="24" customHeight="1">
      <c r="B235" s="323">
        <f>SUM(B237:I237)</f>
        <v>0</v>
      </c>
      <c r="C235" s="324"/>
      <c r="D235" s="324"/>
      <c r="E235" s="324"/>
      <c r="F235" s="324"/>
      <c r="G235" s="324"/>
      <c r="H235" s="324"/>
      <c r="I235" s="325"/>
      <c r="J235" s="414">
        <f>SUM(J237:Q237)</f>
        <v>0</v>
      </c>
      <c r="K235" s="415"/>
      <c r="L235" s="415"/>
      <c r="M235" s="415"/>
      <c r="N235" s="415"/>
      <c r="O235" s="415"/>
      <c r="P235" s="415"/>
      <c r="Q235" s="415"/>
      <c r="R235" s="407">
        <f>COUNTIF($H$20:$I$229,"Ｂ")</f>
        <v>0</v>
      </c>
      <c r="S235" s="408"/>
      <c r="T235" s="408"/>
      <c r="U235" s="408"/>
      <c r="V235" s="408">
        <f>COUNTIF($H$20:$I$229,"Ａ２参観")</f>
        <v>0</v>
      </c>
      <c r="W235" s="408"/>
      <c r="X235" s="408"/>
      <c r="Y235" s="409"/>
      <c r="AB235" s="343" t="s">
        <v>100</v>
      </c>
      <c r="AC235" s="344"/>
      <c r="AD235" s="347" t="str">
        <f>IF($N$232=30,"規定時間数です",IF($N$232&lt;30,"規定時間数まであと"&amp;(30-$N$232)&amp;"時間です","規定時間数を"&amp;($N$232-30)&amp;"時間超過しています"))</f>
        <v>規定時間数まであと30時間です</v>
      </c>
      <c r="AE235" s="347"/>
      <c r="AF235" s="347"/>
      <c r="AG235" s="347"/>
      <c r="AH235" s="347"/>
      <c r="AI235" s="347"/>
      <c r="AJ235" s="347"/>
      <c r="AK235" s="348"/>
    </row>
    <row r="236" spans="1:64" s="195" customFormat="1" ht="24" customHeight="1" thickBot="1">
      <c r="B236" s="326" t="s">
        <v>23</v>
      </c>
      <c r="C236" s="327"/>
      <c r="D236" s="327"/>
      <c r="E236" s="327"/>
      <c r="F236" s="327" t="s">
        <v>74</v>
      </c>
      <c r="G236" s="327"/>
      <c r="H236" s="327"/>
      <c r="I236" s="328"/>
      <c r="J236" s="403" t="s">
        <v>24</v>
      </c>
      <c r="K236" s="404"/>
      <c r="L236" s="404"/>
      <c r="M236" s="405"/>
      <c r="N236" s="406" t="s">
        <v>73</v>
      </c>
      <c r="O236" s="404"/>
      <c r="P236" s="404"/>
      <c r="Q236" s="404"/>
      <c r="R236" s="407">
        <f>COUNTIF($H$20:$I$229,"Ａ２参観")</f>
        <v>0</v>
      </c>
      <c r="S236" s="408"/>
      <c r="T236" s="408"/>
      <c r="U236" s="408"/>
      <c r="V236" s="408">
        <f>COUNTIF($H$20:$I$229,"Ａ２参観")</f>
        <v>0</v>
      </c>
      <c r="W236" s="408"/>
      <c r="X236" s="408"/>
      <c r="Y236" s="409"/>
      <c r="AB236" s="345" t="s">
        <v>94</v>
      </c>
      <c r="AC236" s="346"/>
      <c r="AD236" s="337" t="str">
        <f>IF(V232=210,"規定時間数です","規定時間数まであと"&amp;(210-V232)&amp;"時間です")</f>
        <v>規定時間数まであと210時間です</v>
      </c>
      <c r="AE236" s="337"/>
      <c r="AF236" s="337"/>
      <c r="AG236" s="337"/>
      <c r="AH236" s="337"/>
      <c r="AI236" s="337"/>
      <c r="AJ236" s="337"/>
      <c r="AK236" s="338"/>
    </row>
    <row r="237" spans="1:64" s="195" customFormat="1" ht="24" customHeight="1" thickBot="1">
      <c r="B237" s="369">
        <f>COUNTIF($H$20:$I$229,"Ａ１")</f>
        <v>0</v>
      </c>
      <c r="C237" s="370"/>
      <c r="D237" s="370"/>
      <c r="E237" s="370"/>
      <c r="F237" s="370">
        <f>COUNTIF($H$20:$I$229,"Ａ１実演")</f>
        <v>0</v>
      </c>
      <c r="G237" s="370"/>
      <c r="H237" s="370"/>
      <c r="I237" s="379"/>
      <c r="J237" s="381">
        <f>COUNTIF($H$20:$I$229,"Ａ２")</f>
        <v>0</v>
      </c>
      <c r="K237" s="380"/>
      <c r="L237" s="380"/>
      <c r="M237" s="382"/>
      <c r="N237" s="379">
        <f>COUNTIF($H$20:$I$229,"Ａ２参観")</f>
        <v>0</v>
      </c>
      <c r="O237" s="380"/>
      <c r="P237" s="380"/>
      <c r="Q237" s="380"/>
      <c r="R237" s="381">
        <f>COUNTIF($H$20:$I$229,"Ａ２参観")</f>
        <v>0</v>
      </c>
      <c r="S237" s="380"/>
      <c r="T237" s="380"/>
      <c r="U237" s="380"/>
      <c r="V237" s="380">
        <f>COUNTIF($H$20:$I$229,"Ａ２参観")</f>
        <v>0</v>
      </c>
      <c r="W237" s="380"/>
      <c r="X237" s="380"/>
      <c r="Y237" s="410"/>
      <c r="AB237" s="197"/>
      <c r="AC237" s="197"/>
      <c r="AD237" s="199"/>
      <c r="AE237" s="199"/>
      <c r="AF237" s="199"/>
      <c r="AG237" s="200"/>
      <c r="AH237" s="199"/>
      <c r="AI237" s="199"/>
      <c r="AJ237" s="199"/>
      <c r="AK237" s="199"/>
      <c r="AL237" s="199"/>
      <c r="AM237" s="199"/>
      <c r="AN237" s="201"/>
      <c r="AO237" s="201"/>
      <c r="AP237" s="201"/>
      <c r="AQ237" s="201"/>
      <c r="AX237" s="204"/>
      <c r="AY237" s="199"/>
      <c r="AZ237" s="199"/>
      <c r="BA237" s="201"/>
      <c r="BB237" s="201"/>
      <c r="BC237" s="204"/>
      <c r="BD237" s="204"/>
      <c r="BE237" s="204"/>
      <c r="BF237" s="204"/>
      <c r="BG237" s="204"/>
      <c r="BH237" s="204"/>
      <c r="BI237" s="204"/>
      <c r="BJ237" s="204"/>
      <c r="BK237" s="204"/>
      <c r="BL237" s="204"/>
    </row>
    <row r="238" spans="1:64" ht="13.5" customHeight="1">
      <c r="B238" s="190"/>
      <c r="C238" s="190"/>
      <c r="D238" s="190"/>
      <c r="E238" s="198"/>
      <c r="F238" s="198"/>
      <c r="G238" s="198"/>
      <c r="H238" s="198"/>
      <c r="I238" s="198"/>
      <c r="J238" s="198"/>
      <c r="K238" s="198"/>
      <c r="L238" s="198"/>
      <c r="M238" s="198"/>
      <c r="N238" s="198"/>
      <c r="O238" s="198"/>
      <c r="P238" s="198"/>
      <c r="Q238" s="198"/>
      <c r="R238" s="198"/>
      <c r="S238" s="198"/>
      <c r="T238" s="198"/>
      <c r="U238" s="198"/>
      <c r="V238" s="198"/>
      <c r="W238" s="198"/>
      <c r="X238" s="198"/>
      <c r="Y238" s="198"/>
      <c r="AB238" s="178"/>
      <c r="AC238" s="178"/>
      <c r="AD238" s="190"/>
      <c r="AE238" s="190"/>
      <c r="AF238" s="190"/>
      <c r="AG238" s="195"/>
      <c r="AH238" s="195"/>
      <c r="AI238" s="198"/>
      <c r="AJ238" s="198"/>
      <c r="AK238" s="198"/>
      <c r="AL238" s="198"/>
      <c r="AM238" s="198"/>
      <c r="AN238" s="198"/>
      <c r="AO238" s="190"/>
      <c r="AP238" s="190"/>
      <c r="AQ238" s="198"/>
      <c r="AR238" s="201"/>
      <c r="AS238" s="202"/>
      <c r="AT238" s="203"/>
      <c r="AU238" s="195"/>
      <c r="AV238" s="198"/>
      <c r="AW238" s="198"/>
      <c r="AX238" s="198"/>
      <c r="AY238" s="198"/>
      <c r="AZ238" s="198"/>
      <c r="BA238" s="198"/>
      <c r="BB238" s="198"/>
      <c r="BC238" s="198"/>
      <c r="BD238" s="198"/>
      <c r="BE238" s="198"/>
      <c r="BF238" s="198"/>
      <c r="BG238" s="198"/>
      <c r="BH238" s="198"/>
      <c r="BI238" s="198"/>
      <c r="BJ238" s="198"/>
      <c r="BK238" s="198"/>
      <c r="BL238" s="198"/>
    </row>
    <row r="239" spans="1:64" ht="22.5" customHeight="1" thickBot="1">
      <c r="B239" s="319" t="s">
        <v>186</v>
      </c>
      <c r="C239" s="319"/>
      <c r="D239" s="319"/>
      <c r="E239" s="319"/>
      <c r="F239" s="319"/>
      <c r="G239" s="319"/>
      <c r="H239" s="319"/>
      <c r="I239" s="319"/>
      <c r="J239" s="319"/>
      <c r="K239" s="355"/>
      <c r="L239" s="355"/>
      <c r="M239" s="355"/>
      <c r="N239" s="355"/>
      <c r="O239" s="355"/>
      <c r="P239" s="355"/>
      <c r="Q239" s="355"/>
      <c r="R239" s="355"/>
      <c r="S239" s="355"/>
      <c r="T239" s="355"/>
      <c r="U239" s="355"/>
      <c r="V239" s="355"/>
      <c r="W239" s="355"/>
      <c r="X239" s="355"/>
      <c r="Y239" s="355"/>
      <c r="AB239" s="178"/>
      <c r="AC239" s="178"/>
      <c r="AD239" s="190"/>
      <c r="AE239" s="190"/>
      <c r="AF239" s="190"/>
      <c r="AG239" s="195"/>
      <c r="AH239" s="195"/>
      <c r="AI239" s="198"/>
      <c r="AJ239" s="198"/>
      <c r="AK239" s="198"/>
      <c r="AL239" s="198"/>
      <c r="AM239" s="198"/>
      <c r="AN239" s="198"/>
      <c r="AO239" s="190"/>
      <c r="AP239" s="190"/>
      <c r="AQ239" s="198"/>
      <c r="AR239" s="198"/>
      <c r="AS239" s="198"/>
      <c r="AT239" s="198"/>
      <c r="AU239" s="198"/>
      <c r="AV239" s="198"/>
      <c r="AW239" s="198"/>
      <c r="AX239" s="198"/>
      <c r="AY239" s="198"/>
      <c r="AZ239" s="198"/>
      <c r="BA239" s="198"/>
      <c r="BB239" s="198"/>
      <c r="BC239" s="198"/>
      <c r="BD239" s="198"/>
      <c r="BE239" s="198"/>
      <c r="BF239" s="198"/>
      <c r="BG239" s="198"/>
      <c r="BH239" s="198"/>
      <c r="BI239" s="198"/>
      <c r="BJ239" s="198"/>
    </row>
    <row r="240" spans="1:64" ht="22.5" customHeight="1" thickBot="1">
      <c r="B240" s="391" t="s">
        <v>75</v>
      </c>
      <c r="C240" s="365"/>
      <c r="D240" s="392"/>
      <c r="E240" s="364">
        <f>$AD22</f>
        <v>0</v>
      </c>
      <c r="F240" s="365"/>
      <c r="G240" s="365"/>
      <c r="H240" s="365">
        <f>$AD23</f>
        <v>0</v>
      </c>
      <c r="I240" s="365"/>
      <c r="J240" s="365"/>
      <c r="K240" s="365">
        <f>$AD24</f>
        <v>0</v>
      </c>
      <c r="L240" s="365"/>
      <c r="M240" s="365"/>
      <c r="N240" s="365">
        <f>$AD25</f>
        <v>0</v>
      </c>
      <c r="O240" s="365"/>
      <c r="P240" s="365"/>
      <c r="Q240" s="365">
        <f>$AD26</f>
        <v>0</v>
      </c>
      <c r="R240" s="365"/>
      <c r="S240" s="365"/>
      <c r="T240" s="365">
        <f>$AD27</f>
        <v>0</v>
      </c>
      <c r="U240" s="365"/>
      <c r="V240" s="365"/>
      <c r="W240" s="365">
        <f>$AD28</f>
        <v>0</v>
      </c>
      <c r="X240" s="365"/>
      <c r="Y240" s="377"/>
      <c r="Z240" s="193"/>
      <c r="AA240" s="193"/>
      <c r="AL240" s="178"/>
      <c r="AM240" s="178"/>
      <c r="AN240" s="178"/>
      <c r="AO240" s="178"/>
      <c r="AP240" s="178"/>
      <c r="AQ240" s="178"/>
      <c r="AR240" s="349" t="s">
        <v>194</v>
      </c>
      <c r="AS240" s="349"/>
      <c r="AT240" s="349"/>
      <c r="AU240" s="349"/>
      <c r="AV240" s="349"/>
      <c r="AW240" s="349"/>
      <c r="AX240" s="349"/>
      <c r="AY240" s="349"/>
      <c r="AZ240" s="349"/>
      <c r="BA240" s="349"/>
    </row>
    <row r="241" spans="1:53" ht="22.5" customHeight="1" thickTop="1">
      <c r="B241" s="361" t="s">
        <v>76</v>
      </c>
      <c r="C241" s="362"/>
      <c r="D241" s="363"/>
      <c r="E241" s="353">
        <f>COUNTIF($J$20:$K$229,E240)</f>
        <v>0</v>
      </c>
      <c r="F241" s="354"/>
      <c r="G241" s="354"/>
      <c r="H241" s="354">
        <f>COUNTIF($J$20:$K$229,H240)</f>
        <v>0</v>
      </c>
      <c r="I241" s="354"/>
      <c r="J241" s="354"/>
      <c r="K241" s="354">
        <f>COUNTIF($J$20:$K$229,K240)</f>
        <v>0</v>
      </c>
      <c r="L241" s="354"/>
      <c r="M241" s="354"/>
      <c r="N241" s="354">
        <f>COUNTIF($J$20:$K$229,N240)</f>
        <v>0</v>
      </c>
      <c r="O241" s="354"/>
      <c r="P241" s="354"/>
      <c r="Q241" s="354">
        <f>COUNTIF($J$20:$K$229,Q240)</f>
        <v>0</v>
      </c>
      <c r="R241" s="354"/>
      <c r="S241" s="354"/>
      <c r="T241" s="354">
        <f>COUNTIF($J$20:$K$229,T240)</f>
        <v>0</v>
      </c>
      <c r="U241" s="354"/>
      <c r="V241" s="354"/>
      <c r="W241" s="354">
        <f>COUNTIF($J$20:$K$229,W240)</f>
        <v>0</v>
      </c>
      <c r="X241" s="354"/>
      <c r="Y241" s="378"/>
      <c r="Z241" s="193"/>
      <c r="AA241" s="193"/>
      <c r="AR241" s="375">
        <f>SUM(E241:AA241)</f>
        <v>0</v>
      </c>
      <c r="AS241" s="375"/>
      <c r="AT241" s="375"/>
      <c r="AU241" s="375"/>
      <c r="AV241" s="375"/>
      <c r="AW241" s="375"/>
      <c r="AX241" s="375"/>
      <c r="AY241" s="375"/>
      <c r="AZ241" s="375"/>
      <c r="BA241" s="375"/>
    </row>
    <row r="242" spans="1:53" ht="22.5" customHeight="1" thickBot="1">
      <c r="B242" s="316" t="s">
        <v>96</v>
      </c>
      <c r="C242" s="317"/>
      <c r="D242" s="318"/>
      <c r="E242" s="331" t="str">
        <f>IF($AD22="","",IF(COUNTIFS($H$20:$I$229,"Ａ２参観",$J$20:$K$229,E240),COUNTIFS($H$20:$I$229,"Ａ２参観",$J$20:$K$229,E240),""))</f>
        <v/>
      </c>
      <c r="F242" s="330"/>
      <c r="G242" s="330"/>
      <c r="H242" s="330" t="str">
        <f>IF($AD23="","",IF(COUNTIFS($H$20:$I$229,"Ａ２参観",$J$20:$K$229,H240),COUNTIFS($H$20:$I$229,"Ａ２参観",$J$20:$K$229,H240),""))</f>
        <v/>
      </c>
      <c r="I242" s="330"/>
      <c r="J242" s="330"/>
      <c r="K242" s="330" t="str">
        <f>IF($AD24="","",IF(COUNTIFS($H$20:$I$229,"Ａ２参観",$J$20:$K$229,K240),COUNTIFS($H$20:$I$229,"Ａ２参観",$J$20:$K$229,K240),""))</f>
        <v/>
      </c>
      <c r="L242" s="330"/>
      <c r="M242" s="330"/>
      <c r="N242" s="330" t="str">
        <f>IF($AD25="","",IF(COUNTIFS($H$20:$I$229,"Ａ２参観",$J$20:$K$229,N240),COUNTIFS($H$20:$I$229,"Ａ２参観",$J$20:$K$229,N240),""))</f>
        <v/>
      </c>
      <c r="O242" s="330"/>
      <c r="P242" s="330"/>
      <c r="Q242" s="330" t="str">
        <f>IF($AD26="","",IF(COUNTIFS($H$20:$I$229,"Ａ２参観",$J$20:$K$229,Q240),COUNTIFS($H$20:$I$229,"Ａ２参観",$J$20:$K$229,Q240),""))</f>
        <v/>
      </c>
      <c r="R242" s="330"/>
      <c r="S242" s="330"/>
      <c r="T242" s="330" t="str">
        <f>IF($AD27="","",IF(COUNTIFS($H$20:$I$229,"Ａ２参観",$J$20:$K$229,T240),COUNTIFS($H$20:$I$229,"Ａ２参観",$J$20:$K$229,T240),""))</f>
        <v/>
      </c>
      <c r="U242" s="330"/>
      <c r="V242" s="330"/>
      <c r="W242" s="330" t="str">
        <f>IF($AD28="","",IF(COUNTIFS($H$20:$I$229,"Ａ２参観",$J$20:$K$229,W240),COUNTIFS($H$20:$I$229,"Ａ２参観",$J$20:$K$229,W240),""))</f>
        <v/>
      </c>
      <c r="X242" s="330"/>
      <c r="Y242" s="356"/>
      <c r="Z242" s="193"/>
      <c r="AA242" s="193"/>
      <c r="AB242" s="447"/>
      <c r="AC242" s="447"/>
      <c r="AD242" s="447"/>
      <c r="AE242" s="447"/>
      <c r="AF242" s="447"/>
      <c r="AG242" s="447"/>
      <c r="AH242" s="447"/>
      <c r="AI242" s="447"/>
      <c r="AJ242" s="447"/>
      <c r="AK242" s="447"/>
      <c r="AR242" s="349" t="s">
        <v>195</v>
      </c>
      <c r="AS242" s="349"/>
      <c r="AT242" s="349"/>
      <c r="AU242" s="349"/>
      <c r="AV242" s="349"/>
      <c r="AW242" s="349"/>
      <c r="AX242" s="349"/>
      <c r="AY242" s="349"/>
      <c r="AZ242" s="349"/>
      <c r="BA242" s="349"/>
    </row>
    <row r="243" spans="1:53" ht="22.5" customHeight="1" thickBot="1">
      <c r="B243" s="389" t="s">
        <v>75</v>
      </c>
      <c r="C243" s="350"/>
      <c r="D243" s="390"/>
      <c r="E243" s="393">
        <f>$AD29</f>
        <v>0</v>
      </c>
      <c r="F243" s="350"/>
      <c r="G243" s="350"/>
      <c r="H243" s="350">
        <f>$AD30</f>
        <v>0</v>
      </c>
      <c r="I243" s="350"/>
      <c r="J243" s="350"/>
      <c r="K243" s="350">
        <f>$AD31</f>
        <v>0</v>
      </c>
      <c r="L243" s="350"/>
      <c r="M243" s="350"/>
      <c r="N243" s="350">
        <f>$AD32</f>
        <v>0</v>
      </c>
      <c r="O243" s="350"/>
      <c r="P243" s="350"/>
      <c r="Q243" s="350">
        <f>$AD33</f>
        <v>0</v>
      </c>
      <c r="R243" s="350"/>
      <c r="S243" s="350"/>
      <c r="T243" s="350">
        <f>$AD34</f>
        <v>0</v>
      </c>
      <c r="U243" s="350"/>
      <c r="V243" s="350"/>
      <c r="W243" s="350">
        <f>$AD35</f>
        <v>0</v>
      </c>
      <c r="X243" s="350"/>
      <c r="Y243" s="351"/>
      <c r="Z243" s="193"/>
      <c r="AA243" s="193"/>
      <c r="AR243" s="335">
        <f>SUM(E244:AA244)</f>
        <v>0</v>
      </c>
      <c r="AS243" s="336"/>
      <c r="AT243" s="336"/>
      <c r="AU243" s="336"/>
      <c r="AV243" s="336"/>
      <c r="AW243" s="336"/>
      <c r="AX243" s="336"/>
      <c r="AY243" s="336"/>
      <c r="AZ243" s="336"/>
      <c r="BA243" s="336"/>
    </row>
    <row r="244" spans="1:53" ht="22.5" customHeight="1" thickTop="1">
      <c r="A244" s="190"/>
      <c r="B244" s="332" t="s">
        <v>76</v>
      </c>
      <c r="C244" s="333"/>
      <c r="D244" s="334"/>
      <c r="E244" s="360">
        <f>COUNTIF($J$20:$K$229,E243)</f>
        <v>0</v>
      </c>
      <c r="F244" s="329"/>
      <c r="G244" s="329"/>
      <c r="H244" s="329">
        <f>COUNTIF($J$20:$K$229,H243)</f>
        <v>0</v>
      </c>
      <c r="I244" s="329"/>
      <c r="J244" s="329"/>
      <c r="K244" s="329">
        <f>COUNTIF($J$20:$K$229,K243)</f>
        <v>0</v>
      </c>
      <c r="L244" s="329"/>
      <c r="M244" s="329"/>
      <c r="N244" s="329">
        <f>COUNTIF($J$20:$K$229,N243)</f>
        <v>0</v>
      </c>
      <c r="O244" s="329"/>
      <c r="P244" s="329"/>
      <c r="Q244" s="329">
        <f>COUNTIF($J$20:$K$229,Q243)</f>
        <v>0</v>
      </c>
      <c r="R244" s="329"/>
      <c r="S244" s="329"/>
      <c r="T244" s="329">
        <f>COUNTIF($J$20:$K$229,T243)</f>
        <v>0</v>
      </c>
      <c r="U244" s="329"/>
      <c r="V244" s="329"/>
      <c r="W244" s="329">
        <f>COUNTIF($J$20:$K$229,W243)</f>
        <v>0</v>
      </c>
      <c r="X244" s="329"/>
      <c r="Y244" s="352"/>
      <c r="Z244" s="193"/>
      <c r="AA244" s="193"/>
    </row>
    <row r="245" spans="1:53" ht="22.5" customHeight="1" thickBot="1">
      <c r="A245" s="190"/>
      <c r="B245" s="316" t="s">
        <v>96</v>
      </c>
      <c r="C245" s="317"/>
      <c r="D245" s="318"/>
      <c r="E245" s="331" t="str">
        <f>IF($AD29="","",IF(COUNTIFS($H$20:$I$229,"Ａ２参観",$J$20:$K$229,E243),COUNTIFS($H$20:$I$229,"Ａ２参観",$J$20:$K$229,E243),""))</f>
        <v/>
      </c>
      <c r="F245" s="330"/>
      <c r="G245" s="330"/>
      <c r="H245" s="330" t="str">
        <f>IF($AD30="","",IF(COUNTIFS($H$20:$I$229,"Ａ２参観",$J$20:$K$229,H243),COUNTIFS($H$20:$I$229,"Ａ２参観",$J$20:$K$229,H243),""))</f>
        <v/>
      </c>
      <c r="I245" s="330"/>
      <c r="J245" s="330"/>
      <c r="K245" s="330" t="str">
        <f>IF($AD31="","",IF(COUNTIFS($H$20:$I$229,"Ａ２参観",$J$20:$K$229,K243),COUNTIFS($H$20:$I$229,"Ａ２参観",$J$20:$K$229,K243),""))</f>
        <v/>
      </c>
      <c r="L245" s="330"/>
      <c r="M245" s="330"/>
      <c r="N245" s="330" t="str">
        <f>IF($AD32="","",IF(COUNTIFS($H$20:$I$229,"Ａ２参観",$J$20:$K$229,N243),COUNTIFS($H$20:$I$229,"Ａ２参観",$J$20:$K$229,N243),""))</f>
        <v/>
      </c>
      <c r="O245" s="330"/>
      <c r="P245" s="330"/>
      <c r="Q245" s="330" t="str">
        <f>IF($AD33="","",IF(COUNTIFS($H$20:$I$229,"Ａ２参観",$J$20:$K$229,Q243),COUNTIFS($H$20:$I$229,"Ａ２参観",$J$20:$K$229,Q243),""))</f>
        <v/>
      </c>
      <c r="R245" s="330"/>
      <c r="S245" s="330"/>
      <c r="T245" s="330" t="str">
        <f>IF($AD34="","",IF(COUNTIFS($H$20:$I$229,"Ａ２参観",$J$20:$K$229,T243),COUNTIFS($H$20:$I$229,"Ａ２参観",$J$20:$K$229,T243),""))</f>
        <v/>
      </c>
      <c r="U245" s="330"/>
      <c r="V245" s="330"/>
      <c r="W245" s="330" t="str">
        <f>IF($AD35="","",IF(COUNTIFS($H$20:$I$229,"Ａ２参観",$J$20:$K$229,W243),COUNTIFS($H$20:$I$229,"Ａ２参観",$J$20:$K$229,W243),""))</f>
        <v/>
      </c>
      <c r="X245" s="330"/>
      <c r="Y245" s="356"/>
      <c r="Z245" s="193"/>
      <c r="AA245" s="193"/>
      <c r="AB245" s="446"/>
      <c r="AC245" s="446"/>
      <c r="AD245" s="446"/>
      <c r="AE245" s="446"/>
      <c r="AF245" s="446"/>
      <c r="AG245" s="446"/>
      <c r="AH245" s="446"/>
      <c r="AI245" s="446"/>
      <c r="AJ245" s="446"/>
      <c r="AK245" s="446"/>
    </row>
    <row r="246" spans="1:53" ht="30.75" customHeight="1" thickBot="1">
      <c r="A246" s="190"/>
      <c r="B246" s="190"/>
      <c r="C246" s="190"/>
      <c r="D246" s="191"/>
      <c r="E246" s="190"/>
      <c r="F246" s="190"/>
      <c r="G246" s="190"/>
      <c r="H246" s="190"/>
      <c r="I246" s="190"/>
      <c r="J246" s="190"/>
      <c r="K246" s="192"/>
      <c r="L246" s="192"/>
      <c r="M246" s="192"/>
      <c r="N246" s="192"/>
      <c r="O246" s="193"/>
      <c r="P246" s="193"/>
      <c r="Q246" s="314" t="s">
        <v>193</v>
      </c>
      <c r="R246" s="315"/>
      <c r="S246" s="315"/>
      <c r="T246" s="315"/>
      <c r="U246" s="315"/>
      <c r="V246" s="315"/>
      <c r="W246" s="311">
        <f>AR241+AR243</f>
        <v>0</v>
      </c>
      <c r="X246" s="312"/>
      <c r="Y246" s="313"/>
      <c r="Z246" s="193"/>
      <c r="AA246" s="193"/>
      <c r="AB246" s="178"/>
    </row>
    <row r="247" spans="1:53" s="139" customFormat="1" ht="37.5" customHeight="1" thickBot="1">
      <c r="A247" s="275" t="s">
        <v>108</v>
      </c>
      <c r="B247" s="275"/>
      <c r="C247" s="275"/>
      <c r="D247" s="275"/>
      <c r="E247" s="275"/>
      <c r="F247" s="275"/>
      <c r="G247" s="275"/>
      <c r="H247" s="275"/>
      <c r="I247" s="275"/>
      <c r="J247" s="275"/>
      <c r="K247" s="275"/>
      <c r="L247" s="275"/>
      <c r="M247" s="275"/>
      <c r="N247" s="275"/>
      <c r="O247" s="157"/>
      <c r="P247" s="140"/>
      <c r="Q247" s="140"/>
      <c r="R247" s="158"/>
      <c r="S247" s="158"/>
      <c r="T247" s="155"/>
      <c r="U247" s="155"/>
      <c r="V247" s="155"/>
      <c r="W247" s="155"/>
      <c r="X247" s="159"/>
      <c r="Y247" s="159"/>
      <c r="Z247" s="159"/>
      <c r="AA247" s="141"/>
      <c r="AB247" s="141"/>
      <c r="AC247" s="141"/>
      <c r="AD247" s="141"/>
      <c r="AE247" s="141"/>
      <c r="AF247" s="141"/>
      <c r="AG247" s="141"/>
      <c r="AH247" s="141"/>
      <c r="AI247" s="141"/>
      <c r="AJ247" s="141"/>
      <c r="AK247" s="141"/>
      <c r="AL247" s="141"/>
      <c r="AM247" s="141"/>
      <c r="AN247" s="141"/>
      <c r="AO247" s="141"/>
      <c r="AP247" s="141"/>
      <c r="AQ247" s="141"/>
      <c r="AR247" s="173"/>
      <c r="AS247" s="173"/>
      <c r="AT247" s="173"/>
      <c r="AU247" s="173"/>
      <c r="AV247" s="140"/>
      <c r="AW247" s="140"/>
    </row>
    <row r="248" spans="1:53" s="139" customFormat="1" ht="27" customHeight="1" thickBot="1">
      <c r="A248" s="160" t="s">
        <v>23</v>
      </c>
      <c r="B248" s="357" t="s">
        <v>265</v>
      </c>
      <c r="C248" s="358"/>
      <c r="D248" s="358"/>
      <c r="E248" s="358"/>
      <c r="F248" s="358"/>
      <c r="G248" s="358"/>
      <c r="H248" s="358"/>
      <c r="I248" s="358"/>
      <c r="J248" s="358"/>
      <c r="K248" s="358"/>
      <c r="L248" s="359"/>
      <c r="M248" s="161">
        <f>COUNTIFS($H$20:$I$229,"Ｂ",$Z$20:$AA$229,A248)</f>
        <v>0</v>
      </c>
      <c r="N248" s="282">
        <f>SUM(M248:M251)</f>
        <v>0</v>
      </c>
      <c r="O248" s="162"/>
      <c r="P248" s="162"/>
      <c r="Q248" s="162"/>
      <c r="R248" s="162"/>
      <c r="S248" s="162"/>
      <c r="T248" s="162"/>
      <c r="U248" s="162"/>
      <c r="W248" s="163"/>
      <c r="X248" s="163"/>
      <c r="Y248" s="159"/>
      <c r="Z248" s="159"/>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V248" s="140"/>
      <c r="AW248" s="140"/>
    </row>
    <row r="249" spans="1:53" s="139" customFormat="1" ht="27" customHeight="1" thickBot="1">
      <c r="A249" s="164" t="s">
        <v>43</v>
      </c>
      <c r="B249" s="267" t="s">
        <v>11</v>
      </c>
      <c r="C249" s="268"/>
      <c r="D249" s="268"/>
      <c r="E249" s="268"/>
      <c r="F249" s="268"/>
      <c r="G249" s="268"/>
      <c r="H249" s="268"/>
      <c r="I249" s="268"/>
      <c r="J249" s="268"/>
      <c r="K249" s="268"/>
      <c r="L249" s="269"/>
      <c r="M249" s="170">
        <f>COUNTIFS($H$20:$I$229,"Ｂ",$Z$20:$AA$229,A249)</f>
        <v>0</v>
      </c>
      <c r="N249" s="283"/>
      <c r="O249" s="162"/>
      <c r="P249" s="162"/>
      <c r="Q249" s="163">
        <f>N248</f>
        <v>0</v>
      </c>
      <c r="R249" s="163">
        <f>N252</f>
        <v>0</v>
      </c>
      <c r="S249" s="163">
        <f>N255</f>
        <v>0</v>
      </c>
      <c r="T249" s="163">
        <f>N260</f>
        <v>0</v>
      </c>
      <c r="U249" s="162"/>
      <c r="W249" s="163"/>
      <c r="X249" s="163"/>
      <c r="Y249" s="159"/>
      <c r="Z249" s="159"/>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V249" s="140"/>
      <c r="AW249" s="140"/>
    </row>
    <row r="250" spans="1:53" s="139" customFormat="1" ht="27" customHeight="1" thickBot="1">
      <c r="A250" s="164" t="s">
        <v>44</v>
      </c>
      <c r="B250" s="267" t="s">
        <v>262</v>
      </c>
      <c r="C250" s="268"/>
      <c r="D250" s="268"/>
      <c r="E250" s="268"/>
      <c r="F250" s="268"/>
      <c r="G250" s="268"/>
      <c r="H250" s="268"/>
      <c r="I250" s="268"/>
      <c r="J250" s="268"/>
      <c r="K250" s="268"/>
      <c r="L250" s="269"/>
      <c r="M250" s="165">
        <f t="shared" ref="M250:M266" si="4">COUNTIFS($H$20:$I$229,"Ｂ",$Z$20:$AA$229,A250)</f>
        <v>0</v>
      </c>
      <c r="N250" s="283"/>
      <c r="O250" s="162"/>
      <c r="P250" s="162"/>
      <c r="Q250" s="162"/>
      <c r="R250" s="162"/>
      <c r="S250" s="162"/>
      <c r="T250" s="162"/>
      <c r="U250" s="162"/>
      <c r="W250" s="163"/>
      <c r="X250" s="163"/>
      <c r="Y250" s="159"/>
      <c r="Z250" s="159"/>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V250" s="140"/>
      <c r="AW250" s="140"/>
    </row>
    <row r="251" spans="1:53" s="139" customFormat="1" ht="27" customHeight="1" thickBot="1">
      <c r="A251" s="166" t="s">
        <v>45</v>
      </c>
      <c r="B251" s="279" t="s">
        <v>13</v>
      </c>
      <c r="C251" s="280"/>
      <c r="D251" s="280"/>
      <c r="E251" s="280"/>
      <c r="F251" s="280"/>
      <c r="G251" s="280"/>
      <c r="H251" s="280"/>
      <c r="I251" s="280"/>
      <c r="J251" s="280"/>
      <c r="K251" s="280"/>
      <c r="L251" s="281"/>
      <c r="M251" s="169">
        <f t="shared" si="4"/>
        <v>0</v>
      </c>
      <c r="N251" s="284"/>
      <c r="O251" s="162"/>
      <c r="P251" s="162"/>
      <c r="Q251" s="162"/>
      <c r="R251" s="162"/>
      <c r="S251" s="162"/>
      <c r="T251" s="162"/>
      <c r="U251" s="162"/>
      <c r="W251" s="163"/>
      <c r="X251" s="163"/>
      <c r="Y251" s="159"/>
      <c r="Z251" s="159"/>
      <c r="AA251" s="141"/>
      <c r="AB251" s="141"/>
      <c r="AC251" s="141"/>
      <c r="AD251" s="141"/>
      <c r="AE251" s="141"/>
      <c r="AF251" s="141"/>
      <c r="AG251" s="141"/>
      <c r="AH251" s="141"/>
      <c r="AI251" s="141"/>
      <c r="AJ251" s="141"/>
      <c r="AK251" s="141"/>
      <c r="AL251" s="141"/>
      <c r="AM251" s="141"/>
      <c r="AN251" s="141"/>
      <c r="AO251" s="141"/>
      <c r="AP251" s="141"/>
      <c r="AQ251" s="141"/>
      <c r="AR251" s="141"/>
      <c r="AS251" s="141"/>
      <c r="AT251" s="141"/>
      <c r="AV251" s="140"/>
      <c r="AW251" s="140"/>
    </row>
    <row r="252" spans="1:53" s="139" customFormat="1" ht="27" customHeight="1">
      <c r="A252" s="160" t="s">
        <v>25</v>
      </c>
      <c r="B252" s="258" t="s">
        <v>14</v>
      </c>
      <c r="C252" s="259"/>
      <c r="D252" s="259"/>
      <c r="E252" s="259"/>
      <c r="F252" s="259"/>
      <c r="G252" s="259"/>
      <c r="H252" s="259"/>
      <c r="I252" s="259"/>
      <c r="J252" s="259"/>
      <c r="K252" s="259"/>
      <c r="L252" s="260"/>
      <c r="M252" s="161">
        <f t="shared" si="4"/>
        <v>0</v>
      </c>
      <c r="N252" s="255">
        <f>SUM(M252:M253)</f>
        <v>0</v>
      </c>
      <c r="O252" s="162"/>
      <c r="P252" s="162"/>
      <c r="Q252" s="162"/>
      <c r="R252" s="162"/>
      <c r="S252" s="162"/>
      <c r="T252" s="162"/>
      <c r="U252" s="162"/>
      <c r="W252" s="163"/>
      <c r="X252" s="163"/>
      <c r="Y252" s="159"/>
      <c r="Z252" s="159"/>
      <c r="AA252" s="141"/>
      <c r="AB252" s="141"/>
      <c r="AC252" s="141"/>
      <c r="AD252" s="141"/>
      <c r="AE252" s="141"/>
      <c r="AF252" s="141"/>
      <c r="AG252" s="141"/>
      <c r="AH252" s="141"/>
      <c r="AI252" s="141"/>
      <c r="AJ252" s="141"/>
      <c r="AK252" s="141"/>
      <c r="AL252" s="141"/>
      <c r="AM252" s="141"/>
      <c r="AN252" s="141"/>
      <c r="AO252" s="141"/>
      <c r="AP252" s="141"/>
      <c r="AQ252" s="141"/>
      <c r="AR252" s="141"/>
      <c r="AS252" s="141"/>
      <c r="AT252" s="141"/>
      <c r="AV252" s="140"/>
      <c r="AW252" s="140"/>
    </row>
    <row r="253" spans="1:53" s="139" customFormat="1" ht="27" customHeight="1" thickBot="1">
      <c r="A253" s="168" t="s">
        <v>26</v>
      </c>
      <c r="B253" s="270" t="s">
        <v>15</v>
      </c>
      <c r="C253" s="271"/>
      <c r="D253" s="271"/>
      <c r="E253" s="271"/>
      <c r="F253" s="271"/>
      <c r="G253" s="271"/>
      <c r="H253" s="271"/>
      <c r="I253" s="271"/>
      <c r="J253" s="271"/>
      <c r="K253" s="271"/>
      <c r="L253" s="272"/>
      <c r="M253" s="169">
        <f t="shared" si="4"/>
        <v>0</v>
      </c>
      <c r="N253" s="257"/>
      <c r="O253" s="162"/>
      <c r="P253" s="162"/>
      <c r="Q253" s="162"/>
      <c r="R253" s="162"/>
      <c r="S253" s="162"/>
      <c r="T253" s="162"/>
      <c r="U253" s="162"/>
      <c r="W253" s="163"/>
      <c r="X253" s="163"/>
      <c r="Y253" s="159"/>
      <c r="Z253" s="159"/>
      <c r="AA253" s="141"/>
      <c r="AB253" s="141"/>
      <c r="AC253" s="141"/>
      <c r="AD253" s="141"/>
      <c r="AE253" s="141"/>
      <c r="AF253" s="141"/>
      <c r="AG253" s="141"/>
      <c r="AH253" s="141"/>
      <c r="AI253" s="141"/>
      <c r="AJ253" s="141"/>
      <c r="AK253" s="141"/>
      <c r="AL253" s="141"/>
      <c r="AM253" s="141"/>
      <c r="AN253" s="141"/>
      <c r="AO253" s="141"/>
      <c r="AP253" s="141"/>
      <c r="AQ253" s="141"/>
      <c r="AR253" s="141"/>
      <c r="AS253" s="141"/>
      <c r="AT253" s="141"/>
      <c r="AV253" s="140"/>
      <c r="AW253" s="140"/>
    </row>
    <row r="254" spans="1:53" s="139" customFormat="1" ht="27" customHeight="1">
      <c r="A254" s="160" t="s">
        <v>210</v>
      </c>
      <c r="B254" s="258" t="s">
        <v>264</v>
      </c>
      <c r="C254" s="259"/>
      <c r="D254" s="259"/>
      <c r="E254" s="259"/>
      <c r="F254" s="259"/>
      <c r="G254" s="259"/>
      <c r="H254" s="259"/>
      <c r="I254" s="259"/>
      <c r="J254" s="259"/>
      <c r="K254" s="259"/>
      <c r="L254" s="260"/>
      <c r="M254" s="161">
        <f t="shared" si="4"/>
        <v>0</v>
      </c>
      <c r="N254" s="255">
        <f>SUM(M254:M257)</f>
        <v>0</v>
      </c>
      <c r="O254" s="162"/>
      <c r="P254" s="162"/>
      <c r="Q254" s="162"/>
      <c r="R254" s="162"/>
      <c r="S254" s="162"/>
      <c r="T254" s="162"/>
      <c r="U254" s="162"/>
      <c r="W254" s="163"/>
      <c r="X254" s="163"/>
      <c r="Y254" s="159"/>
      <c r="Z254" s="159"/>
      <c r="AA254" s="141"/>
      <c r="AB254" s="141"/>
      <c r="AC254" s="141"/>
      <c r="AD254" s="141"/>
      <c r="AE254" s="141"/>
      <c r="AF254" s="141"/>
      <c r="AG254" s="141"/>
      <c r="AH254" s="141"/>
      <c r="AI254" s="141"/>
      <c r="AJ254" s="141"/>
      <c r="AK254" s="141"/>
      <c r="AL254" s="141"/>
      <c r="AM254" s="141"/>
      <c r="AN254" s="141"/>
      <c r="AO254" s="141"/>
      <c r="AP254" s="141"/>
      <c r="AQ254" s="141"/>
      <c r="AR254" s="141"/>
      <c r="AS254" s="141"/>
      <c r="AT254" s="141"/>
      <c r="AV254" s="140"/>
      <c r="AW254" s="140"/>
    </row>
    <row r="255" spans="1:53" s="139" customFormat="1" ht="27" customHeight="1">
      <c r="A255" s="171" t="s">
        <v>27</v>
      </c>
      <c r="B255" s="276" t="s">
        <v>16</v>
      </c>
      <c r="C255" s="277"/>
      <c r="D255" s="277"/>
      <c r="E255" s="277"/>
      <c r="F255" s="277"/>
      <c r="G255" s="277"/>
      <c r="H255" s="277"/>
      <c r="I255" s="277"/>
      <c r="J255" s="277"/>
      <c r="K255" s="277"/>
      <c r="L255" s="278"/>
      <c r="M255" s="170">
        <f t="shared" si="4"/>
        <v>0</v>
      </c>
      <c r="N255" s="256"/>
      <c r="O255" s="162"/>
      <c r="P255" s="162"/>
      <c r="Q255" s="162"/>
      <c r="R255" s="162"/>
      <c r="S255" s="162"/>
      <c r="T255" s="162"/>
      <c r="U255" s="162"/>
      <c r="W255" s="163"/>
      <c r="X255" s="163"/>
      <c r="Y255" s="159"/>
      <c r="Z255" s="159"/>
      <c r="AA255" s="141"/>
      <c r="AB255" s="141"/>
      <c r="AC255" s="141"/>
      <c r="AD255" s="141"/>
      <c r="AE255" s="141"/>
      <c r="AF255" s="141"/>
      <c r="AG255" s="141"/>
      <c r="AH255" s="141"/>
      <c r="AI255" s="141"/>
      <c r="AJ255" s="141"/>
      <c r="AK255" s="141"/>
      <c r="AL255" s="141"/>
      <c r="AM255" s="141"/>
      <c r="AN255" s="141"/>
      <c r="AO255" s="141"/>
      <c r="AP255" s="141"/>
      <c r="AQ255" s="141"/>
      <c r="AR255" s="141"/>
      <c r="AS255" s="141"/>
      <c r="AT255" s="141"/>
      <c r="AV255" s="140"/>
      <c r="AW255" s="140"/>
    </row>
    <row r="256" spans="1:53" s="139" customFormat="1" ht="27" customHeight="1">
      <c r="A256" s="164" t="s">
        <v>46</v>
      </c>
      <c r="B256" s="267" t="s">
        <v>212</v>
      </c>
      <c r="C256" s="268"/>
      <c r="D256" s="268"/>
      <c r="E256" s="268"/>
      <c r="F256" s="268"/>
      <c r="G256" s="268"/>
      <c r="H256" s="268"/>
      <c r="I256" s="268"/>
      <c r="J256" s="268"/>
      <c r="K256" s="268"/>
      <c r="L256" s="269"/>
      <c r="M256" s="165">
        <f t="shared" si="4"/>
        <v>0</v>
      </c>
      <c r="N256" s="256"/>
      <c r="O256" s="162"/>
      <c r="P256" s="162"/>
      <c r="Q256" s="162"/>
      <c r="R256" s="162"/>
      <c r="S256" s="162"/>
      <c r="T256" s="162"/>
      <c r="U256" s="162"/>
      <c r="W256" s="163"/>
      <c r="X256" s="163"/>
      <c r="Y256" s="159"/>
      <c r="Z256" s="159"/>
      <c r="AA256" s="141"/>
      <c r="AB256" s="141"/>
      <c r="AC256" s="141"/>
      <c r="AD256" s="141"/>
      <c r="AE256" s="141"/>
      <c r="AF256" s="141"/>
      <c r="AG256" s="141"/>
      <c r="AH256" s="141"/>
      <c r="AI256" s="141"/>
      <c r="AJ256" s="141"/>
      <c r="AK256" s="141"/>
      <c r="AL256" s="141"/>
      <c r="AM256" s="141"/>
      <c r="AN256" s="141"/>
      <c r="AO256" s="141"/>
      <c r="AP256" s="141"/>
      <c r="AQ256" s="141"/>
      <c r="AR256" s="141"/>
      <c r="AS256" s="141"/>
      <c r="AT256" s="141"/>
      <c r="AV256" s="140"/>
      <c r="AW256" s="140"/>
    </row>
    <row r="257" spans="1:49" s="139" customFormat="1" ht="27" customHeight="1" thickBot="1">
      <c r="A257" s="168" t="s">
        <v>267</v>
      </c>
      <c r="B257" s="270" t="s">
        <v>213</v>
      </c>
      <c r="C257" s="271"/>
      <c r="D257" s="271"/>
      <c r="E257" s="271"/>
      <c r="F257" s="271"/>
      <c r="G257" s="271"/>
      <c r="H257" s="271"/>
      <c r="I257" s="271"/>
      <c r="J257" s="271"/>
      <c r="K257" s="271"/>
      <c r="L257" s="272"/>
      <c r="M257" s="169">
        <f t="shared" si="4"/>
        <v>0</v>
      </c>
      <c r="N257" s="257"/>
      <c r="O257" s="162"/>
      <c r="P257" s="162"/>
      <c r="Q257" s="162"/>
      <c r="R257" s="162"/>
      <c r="S257" s="162"/>
      <c r="T257" s="162"/>
      <c r="U257" s="162"/>
      <c r="W257" s="163"/>
      <c r="X257" s="163"/>
      <c r="Y257" s="159"/>
      <c r="Z257" s="159"/>
      <c r="AA257" s="141"/>
      <c r="AB257" s="141"/>
      <c r="AC257" s="141"/>
      <c r="AD257" s="141"/>
      <c r="AE257" s="141"/>
      <c r="AF257" s="141"/>
      <c r="AG257" s="141"/>
      <c r="AH257" s="141"/>
      <c r="AI257" s="141"/>
      <c r="AJ257" s="141"/>
      <c r="AK257" s="141"/>
      <c r="AL257" s="141"/>
      <c r="AM257" s="141"/>
      <c r="AN257" s="141"/>
      <c r="AO257" s="141"/>
      <c r="AP257" s="141"/>
      <c r="AQ257" s="141"/>
      <c r="AR257" s="141"/>
      <c r="AS257" s="141"/>
      <c r="AT257" s="141"/>
      <c r="AV257" s="140"/>
      <c r="AW257" s="140"/>
    </row>
    <row r="258" spans="1:49" s="139" customFormat="1" ht="27" customHeight="1">
      <c r="A258" s="160" t="s">
        <v>214</v>
      </c>
      <c r="B258" s="258" t="s">
        <v>258</v>
      </c>
      <c r="C258" s="259"/>
      <c r="D258" s="259"/>
      <c r="E258" s="259"/>
      <c r="F258" s="259"/>
      <c r="G258" s="259"/>
      <c r="H258" s="259"/>
      <c r="I258" s="259"/>
      <c r="J258" s="259"/>
      <c r="K258" s="259"/>
      <c r="L258" s="260"/>
      <c r="M258" s="161">
        <f t="shared" si="4"/>
        <v>0</v>
      </c>
      <c r="N258" s="255">
        <f>SUM(M258:M261)</f>
        <v>0</v>
      </c>
      <c r="O258" s="162"/>
      <c r="P258" s="162"/>
      <c r="Q258" s="162"/>
      <c r="R258" s="162"/>
      <c r="S258" s="162"/>
      <c r="T258" s="162"/>
      <c r="U258" s="162"/>
      <c r="W258" s="163"/>
      <c r="X258" s="163"/>
      <c r="Y258" s="159"/>
      <c r="Z258" s="159"/>
      <c r="AA258" s="141"/>
      <c r="AB258" s="141"/>
      <c r="AC258" s="141"/>
      <c r="AD258" s="141"/>
      <c r="AE258" s="141"/>
      <c r="AF258" s="141"/>
      <c r="AG258" s="141"/>
      <c r="AH258" s="141"/>
      <c r="AI258" s="141"/>
      <c r="AJ258" s="141"/>
      <c r="AK258" s="141"/>
      <c r="AL258" s="141"/>
      <c r="AM258" s="141"/>
      <c r="AN258" s="141"/>
      <c r="AO258" s="141"/>
      <c r="AP258" s="141"/>
      <c r="AQ258" s="141"/>
      <c r="AR258" s="141"/>
      <c r="AS258" s="141"/>
      <c r="AT258" s="141"/>
      <c r="AV258" s="140"/>
      <c r="AW258" s="140"/>
    </row>
    <row r="259" spans="1:49" s="139" customFormat="1" ht="27" customHeight="1">
      <c r="A259" s="164" t="s">
        <v>216</v>
      </c>
      <c r="B259" s="267" t="s">
        <v>270</v>
      </c>
      <c r="C259" s="268"/>
      <c r="D259" s="268"/>
      <c r="E259" s="268"/>
      <c r="F259" s="268"/>
      <c r="G259" s="268"/>
      <c r="H259" s="268"/>
      <c r="I259" s="268"/>
      <c r="J259" s="268"/>
      <c r="K259" s="268"/>
      <c r="L259" s="269"/>
      <c r="M259" s="165">
        <f t="shared" si="4"/>
        <v>0</v>
      </c>
      <c r="N259" s="256"/>
      <c r="O259" s="162"/>
      <c r="P259" s="162"/>
      <c r="Q259" s="162"/>
      <c r="R259" s="162"/>
      <c r="S259" s="162"/>
      <c r="T259" s="162"/>
      <c r="U259" s="162"/>
      <c r="W259" s="163"/>
      <c r="X259" s="163"/>
      <c r="Y259" s="159"/>
      <c r="Z259" s="159"/>
      <c r="AA259" s="141"/>
      <c r="AB259" s="141"/>
      <c r="AC259" s="141"/>
      <c r="AD259" s="141"/>
      <c r="AE259" s="141"/>
      <c r="AF259" s="141"/>
      <c r="AG259" s="141"/>
      <c r="AH259" s="141"/>
      <c r="AI259" s="141"/>
      <c r="AJ259" s="141"/>
      <c r="AK259" s="141"/>
      <c r="AL259" s="141"/>
      <c r="AM259" s="141"/>
      <c r="AN259" s="141"/>
      <c r="AO259" s="141"/>
      <c r="AP259" s="141"/>
      <c r="AQ259" s="141"/>
      <c r="AR259" s="141"/>
      <c r="AS259" s="141"/>
      <c r="AT259" s="141"/>
      <c r="AV259" s="140"/>
      <c r="AW259" s="140"/>
    </row>
    <row r="260" spans="1:49" s="139" customFormat="1" ht="27" customHeight="1">
      <c r="A260" s="171" t="s">
        <v>29</v>
      </c>
      <c r="B260" s="276" t="s">
        <v>271</v>
      </c>
      <c r="C260" s="277"/>
      <c r="D260" s="277"/>
      <c r="E260" s="277"/>
      <c r="F260" s="277"/>
      <c r="G260" s="277"/>
      <c r="H260" s="277"/>
      <c r="I260" s="277"/>
      <c r="J260" s="277"/>
      <c r="K260" s="277"/>
      <c r="L260" s="278"/>
      <c r="M260" s="170">
        <f t="shared" si="4"/>
        <v>0</v>
      </c>
      <c r="N260" s="256"/>
      <c r="O260" s="162"/>
      <c r="P260" s="139" t="s">
        <v>84</v>
      </c>
      <c r="Q260" s="162"/>
      <c r="R260" s="162"/>
      <c r="S260" s="162"/>
      <c r="T260" s="162"/>
      <c r="U260" s="162"/>
      <c r="W260" s="163"/>
      <c r="X260" s="163"/>
      <c r="Y260" s="159"/>
      <c r="Z260" s="159"/>
      <c r="AA260" s="141"/>
      <c r="AB260" s="141"/>
      <c r="AC260" s="141"/>
      <c r="AD260" s="141"/>
      <c r="AE260" s="141"/>
      <c r="AF260" s="141"/>
      <c r="AG260" s="141"/>
      <c r="AH260" s="141"/>
      <c r="AI260" s="141"/>
      <c r="AJ260" s="141"/>
      <c r="AK260" s="141"/>
      <c r="AL260" s="141"/>
      <c r="AM260" s="141"/>
      <c r="AN260" s="141"/>
      <c r="AO260" s="141"/>
      <c r="AP260" s="141"/>
      <c r="AQ260" s="141"/>
      <c r="AR260" s="141"/>
      <c r="AS260" s="141"/>
      <c r="AT260" s="141"/>
      <c r="AV260" s="140"/>
      <c r="AW260" s="140"/>
    </row>
    <row r="261" spans="1:49" s="139" customFormat="1" ht="27" customHeight="1" thickBot="1">
      <c r="A261" s="168" t="s">
        <v>269</v>
      </c>
      <c r="B261" s="270" t="s">
        <v>18</v>
      </c>
      <c r="C261" s="271"/>
      <c r="D261" s="271"/>
      <c r="E261" s="271"/>
      <c r="F261" s="271"/>
      <c r="G261" s="271"/>
      <c r="H261" s="271"/>
      <c r="I261" s="271"/>
      <c r="J261" s="271"/>
      <c r="K261" s="271"/>
      <c r="L261" s="272"/>
      <c r="M261" s="169">
        <f t="shared" si="4"/>
        <v>0</v>
      </c>
      <c r="N261" s="257"/>
      <c r="O261" s="162"/>
      <c r="P261" s="139" t="s">
        <v>85</v>
      </c>
      <c r="Q261" s="162"/>
      <c r="R261" s="162"/>
      <c r="S261" s="162"/>
      <c r="T261" s="162"/>
      <c r="U261" s="162"/>
      <c r="W261" s="163"/>
      <c r="X261" s="163"/>
      <c r="Y261" s="159"/>
      <c r="Z261" s="159"/>
      <c r="AA261" s="141"/>
      <c r="AB261" s="141"/>
      <c r="AC261" s="141"/>
      <c r="AD261" s="141"/>
      <c r="AE261" s="141"/>
      <c r="AF261" s="141"/>
      <c r="AG261" s="141"/>
      <c r="AH261" s="141"/>
      <c r="AI261" s="141"/>
      <c r="AJ261" s="141"/>
      <c r="AK261" s="141"/>
      <c r="AL261" s="141"/>
      <c r="AM261" s="141"/>
      <c r="AN261" s="141"/>
      <c r="AO261" s="141"/>
      <c r="AP261" s="141"/>
      <c r="AQ261" s="141"/>
      <c r="AR261" s="141"/>
      <c r="AS261" s="141"/>
      <c r="AT261" s="141"/>
      <c r="AV261" s="140"/>
      <c r="AW261" s="140"/>
    </row>
    <row r="262" spans="1:49" s="139" customFormat="1" ht="27" customHeight="1">
      <c r="A262" s="171" t="s">
        <v>219</v>
      </c>
      <c r="B262" s="276" t="s">
        <v>224</v>
      </c>
      <c r="C262" s="277"/>
      <c r="D262" s="277"/>
      <c r="E262" s="277"/>
      <c r="F262" s="277"/>
      <c r="G262" s="277"/>
      <c r="H262" s="277"/>
      <c r="I262" s="277"/>
      <c r="J262" s="277"/>
      <c r="K262" s="277"/>
      <c r="L262" s="278"/>
      <c r="M262" s="170">
        <f t="shared" si="4"/>
        <v>0</v>
      </c>
      <c r="N262" s="255">
        <f>SUM(M262:M263)</f>
        <v>0</v>
      </c>
      <c r="O262" s="162"/>
      <c r="P262" s="139" t="s">
        <v>86</v>
      </c>
      <c r="Q262" s="162"/>
      <c r="R262" s="162"/>
      <c r="S262" s="162"/>
      <c r="T262" s="162"/>
      <c r="U262" s="162"/>
      <c r="W262" s="163"/>
      <c r="X262" s="163"/>
      <c r="Y262" s="159"/>
      <c r="Z262" s="159"/>
      <c r="AA262" s="141"/>
      <c r="AB262" s="141"/>
      <c r="AC262" s="141"/>
      <c r="AD262" s="141"/>
      <c r="AE262" s="141"/>
      <c r="AF262" s="141"/>
      <c r="AG262" s="141"/>
      <c r="AH262" s="141"/>
      <c r="AI262" s="141"/>
      <c r="AJ262" s="141"/>
      <c r="AK262" s="141"/>
      <c r="AL262" s="141"/>
      <c r="AM262" s="141"/>
      <c r="AN262" s="141"/>
      <c r="AO262" s="141"/>
      <c r="AP262" s="141"/>
      <c r="AQ262" s="141"/>
      <c r="AR262" s="141"/>
      <c r="AS262" s="141"/>
      <c r="AT262" s="141"/>
      <c r="AV262" s="140"/>
      <c r="AW262" s="140"/>
    </row>
    <row r="263" spans="1:49" s="139" customFormat="1" ht="27" customHeight="1" thickBot="1">
      <c r="A263" s="168" t="s">
        <v>220</v>
      </c>
      <c r="B263" s="270" t="s">
        <v>226</v>
      </c>
      <c r="C263" s="271"/>
      <c r="D263" s="271"/>
      <c r="E263" s="271"/>
      <c r="F263" s="271"/>
      <c r="G263" s="271"/>
      <c r="H263" s="271"/>
      <c r="I263" s="271"/>
      <c r="J263" s="271"/>
      <c r="K263" s="271"/>
      <c r="L263" s="272"/>
      <c r="M263" s="169">
        <f t="shared" si="4"/>
        <v>0</v>
      </c>
      <c r="N263" s="257"/>
      <c r="O263" s="162"/>
      <c r="P263" s="139" t="s">
        <v>87</v>
      </c>
      <c r="Q263" s="162"/>
      <c r="R263" s="162"/>
      <c r="S263" s="162"/>
      <c r="T263" s="162"/>
      <c r="U263" s="162"/>
      <c r="W263" s="163"/>
      <c r="X263" s="163"/>
      <c r="Y263" s="159"/>
      <c r="Z263" s="159"/>
      <c r="AA263" s="141"/>
      <c r="AB263" s="141"/>
      <c r="AC263" s="141"/>
      <c r="AD263" s="141"/>
      <c r="AE263" s="141"/>
      <c r="AF263" s="141"/>
      <c r="AG263" s="141"/>
      <c r="AH263" s="141"/>
      <c r="AI263" s="141"/>
      <c r="AJ263" s="141"/>
      <c r="AK263" s="141"/>
      <c r="AL263" s="141"/>
      <c r="AM263" s="141"/>
      <c r="AN263" s="141"/>
      <c r="AO263" s="141"/>
      <c r="AP263" s="141"/>
      <c r="AQ263" s="141"/>
      <c r="AR263" s="141"/>
      <c r="AS263" s="141"/>
      <c r="AT263" s="141"/>
      <c r="AV263" s="140"/>
      <c r="AW263" s="140"/>
    </row>
    <row r="264" spans="1:49" ht="27" customHeight="1">
      <c r="A264" s="160" t="s">
        <v>221</v>
      </c>
      <c r="B264" s="258" t="s">
        <v>227</v>
      </c>
      <c r="C264" s="259"/>
      <c r="D264" s="259"/>
      <c r="E264" s="259"/>
      <c r="F264" s="259"/>
      <c r="G264" s="259"/>
      <c r="H264" s="259"/>
      <c r="I264" s="259"/>
      <c r="J264" s="259"/>
      <c r="K264" s="259"/>
      <c r="L264" s="260"/>
      <c r="M264" s="161">
        <f t="shared" si="4"/>
        <v>0</v>
      </c>
      <c r="N264" s="255">
        <f>SUM(M264:M266)</f>
        <v>0</v>
      </c>
      <c r="P264" s="139" t="s">
        <v>278</v>
      </c>
      <c r="Y264" s="172"/>
      <c r="Z264" s="172"/>
      <c r="AA264" s="172"/>
      <c r="AB264" s="172"/>
      <c r="AC264" s="172"/>
      <c r="AD264" s="172"/>
      <c r="AE264" s="172"/>
      <c r="AF264" s="172"/>
      <c r="AG264" s="172"/>
      <c r="AH264" s="172"/>
      <c r="AI264" s="172"/>
      <c r="AJ264" s="172"/>
      <c r="AK264" s="172"/>
      <c r="AL264" s="172"/>
      <c r="AM264" s="172"/>
      <c r="AN264" s="172"/>
      <c r="AO264" s="172"/>
      <c r="AP264" s="172"/>
      <c r="AQ264" s="172"/>
      <c r="AR264" s="141"/>
      <c r="AS264" s="141"/>
      <c r="AT264" s="141"/>
      <c r="AU264" s="139"/>
    </row>
    <row r="265" spans="1:49" ht="27" customHeight="1">
      <c r="A265" s="164" t="s">
        <v>222</v>
      </c>
      <c r="B265" s="267" t="s">
        <v>277</v>
      </c>
      <c r="C265" s="268"/>
      <c r="D265" s="268"/>
      <c r="E265" s="268"/>
      <c r="F265" s="268"/>
      <c r="G265" s="268"/>
      <c r="H265" s="268"/>
      <c r="I265" s="268"/>
      <c r="J265" s="268"/>
      <c r="K265" s="268"/>
      <c r="L265" s="269"/>
      <c r="M265" s="165">
        <f t="shared" si="4"/>
        <v>0</v>
      </c>
      <c r="N265" s="256"/>
      <c r="P265" s="139" t="s">
        <v>249</v>
      </c>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row>
    <row r="266" spans="1:49" ht="27" customHeight="1" thickBot="1">
      <c r="A266" s="246" t="s">
        <v>223</v>
      </c>
      <c r="B266" s="270" t="s">
        <v>228</v>
      </c>
      <c r="C266" s="271"/>
      <c r="D266" s="271"/>
      <c r="E266" s="271"/>
      <c r="F266" s="271"/>
      <c r="G266" s="271"/>
      <c r="H266" s="271"/>
      <c r="I266" s="271"/>
      <c r="J266" s="271"/>
      <c r="K266" s="271"/>
      <c r="L266" s="272"/>
      <c r="M266" s="238">
        <f t="shared" si="4"/>
        <v>0</v>
      </c>
      <c r="N266" s="257"/>
      <c r="Y266" s="172"/>
      <c r="Z266" s="172"/>
      <c r="AA266" s="172"/>
      <c r="AB266" s="172"/>
      <c r="AC266" s="172"/>
      <c r="AD266" s="172"/>
      <c r="AE266" s="172"/>
      <c r="AF266" s="172"/>
      <c r="AG266" s="172"/>
      <c r="AH266" s="172"/>
      <c r="AI266" s="172"/>
      <c r="AJ266" s="172"/>
      <c r="AK266" s="172"/>
      <c r="AL266" s="172"/>
      <c r="AM266" s="172"/>
      <c r="AN266" s="172"/>
      <c r="AO266" s="172"/>
      <c r="AP266" s="172"/>
      <c r="AQ266" s="172"/>
      <c r="AR266" s="172"/>
      <c r="AS266" s="172"/>
      <c r="AT266" s="172"/>
      <c r="AU266" s="172"/>
    </row>
    <row r="267" spans="1:49">
      <c r="Y267" s="172"/>
      <c r="Z267" s="172"/>
      <c r="AA267" s="172"/>
      <c r="AB267" s="172"/>
      <c r="AC267" s="172"/>
      <c r="AD267" s="172"/>
      <c r="AE267" s="172"/>
      <c r="AF267" s="172"/>
      <c r="AG267" s="172"/>
      <c r="AH267" s="172"/>
      <c r="AI267" s="172"/>
      <c r="AJ267" s="172"/>
      <c r="AK267" s="172"/>
      <c r="AL267" s="172"/>
      <c r="AM267" s="172"/>
      <c r="AN267" s="172"/>
      <c r="AO267" s="172"/>
      <c r="AP267" s="172"/>
      <c r="AQ267" s="172"/>
      <c r="AR267" s="172"/>
      <c r="AS267" s="172"/>
      <c r="AT267" s="172"/>
      <c r="AU267" s="172"/>
    </row>
    <row r="268" spans="1:49">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row>
    <row r="269" spans="1:49">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row>
    <row r="270" spans="1:49">
      <c r="Y270" s="172"/>
      <c r="Z270" s="172"/>
      <c r="AA270" s="172"/>
      <c r="AB270" s="172"/>
      <c r="AC270" s="172"/>
      <c r="AD270" s="172"/>
      <c r="AE270" s="172"/>
      <c r="AF270" s="172"/>
      <c r="AG270" s="172"/>
      <c r="AH270" s="172"/>
      <c r="AI270" s="172"/>
      <c r="AJ270" s="172"/>
      <c r="AK270" s="172"/>
      <c r="AL270" s="172"/>
      <c r="AM270" s="172"/>
      <c r="AN270" s="172"/>
      <c r="AO270" s="172"/>
      <c r="AP270" s="172"/>
      <c r="AQ270" s="172"/>
      <c r="AR270" s="172"/>
      <c r="AS270" s="172"/>
      <c r="AT270" s="172"/>
      <c r="AU270" s="172"/>
    </row>
    <row r="271" spans="1:49">
      <c r="Y271" s="172"/>
      <c r="Z271" s="172"/>
      <c r="AA271" s="172"/>
      <c r="AB271" s="172"/>
      <c r="AC271" s="172"/>
      <c r="AD271" s="172"/>
      <c r="AE271" s="172"/>
      <c r="AF271" s="172"/>
      <c r="AG271" s="172"/>
      <c r="AH271" s="172"/>
      <c r="AI271" s="172"/>
      <c r="AJ271" s="172"/>
      <c r="AK271" s="172"/>
      <c r="AL271" s="172"/>
      <c r="AM271" s="172"/>
      <c r="AN271" s="172"/>
      <c r="AO271" s="172"/>
      <c r="AP271" s="172"/>
      <c r="AQ271" s="172"/>
      <c r="AR271" s="172"/>
      <c r="AS271" s="172"/>
      <c r="AT271" s="172"/>
      <c r="AU271" s="172"/>
    </row>
    <row r="272" spans="1:49">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row>
    <row r="273" spans="25:47">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row>
    <row r="274" spans="25:47">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row>
    <row r="275" spans="25:47">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row>
    <row r="276" spans="25:47">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row>
    <row r="277" spans="25:47">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row>
    <row r="278" spans="25:47">
      <c r="AR278" s="172"/>
      <c r="AS278" s="172"/>
      <c r="AT278" s="172"/>
      <c r="AU278" s="172"/>
    </row>
  </sheetData>
  <sheetProtection algorithmName="SHA-512" hashValue="xhLcbsD9GiB8MksPoosiuu0dJdAEWmzYYK9o6IteHrhg33KNQwmxtDaJjlbwRTsIFaQLr2LLiGdBaZmUzf7Y6g==" saltValue="YjMkCBSvmfk5w4udhIYpwg==" spinCount="100000" sheet="1" selectLockedCells="1"/>
  <mergeCells count="1449">
    <mergeCell ref="B3:E3"/>
    <mergeCell ref="F3:J3"/>
    <mergeCell ref="K3:O3"/>
    <mergeCell ref="B4:E4"/>
    <mergeCell ref="F4:J4"/>
    <mergeCell ref="K4:O4"/>
    <mergeCell ref="B5:E5"/>
    <mergeCell ref="F5:J5"/>
    <mergeCell ref="K5:O5"/>
    <mergeCell ref="B6:E6"/>
    <mergeCell ref="F6:J6"/>
    <mergeCell ref="K6:O6"/>
    <mergeCell ref="A247:N247"/>
    <mergeCell ref="B248:L248"/>
    <mergeCell ref="N248:N251"/>
    <mergeCell ref="B249:L249"/>
    <mergeCell ref="B250:L250"/>
    <mergeCell ref="B251:L251"/>
    <mergeCell ref="B245:D245"/>
    <mergeCell ref="E245:G245"/>
    <mergeCell ref="H245:J245"/>
    <mergeCell ref="K245:M245"/>
    <mergeCell ref="N245:P245"/>
    <mergeCell ref="B235:I235"/>
    <mergeCell ref="J235:Q235"/>
    <mergeCell ref="E228:G228"/>
    <mergeCell ref="E225:G225"/>
    <mergeCell ref="E222:G222"/>
    <mergeCell ref="E219:G219"/>
    <mergeCell ref="E216:G216"/>
    <mergeCell ref="E213:G213"/>
    <mergeCell ref="E210:G210"/>
    <mergeCell ref="N252:N253"/>
    <mergeCell ref="N254:N257"/>
    <mergeCell ref="N258:N261"/>
    <mergeCell ref="N262:N263"/>
    <mergeCell ref="B264:L264"/>
    <mergeCell ref="N264:N266"/>
    <mergeCell ref="B265:L265"/>
    <mergeCell ref="B266:L266"/>
    <mergeCell ref="B260:L260"/>
    <mergeCell ref="B261:L261"/>
    <mergeCell ref="B262:L262"/>
    <mergeCell ref="B263:L263"/>
    <mergeCell ref="B252:L252"/>
    <mergeCell ref="B253:L253"/>
    <mergeCell ref="B254:L254"/>
    <mergeCell ref="B255:L255"/>
    <mergeCell ref="B256:L256"/>
    <mergeCell ref="B257:L257"/>
    <mergeCell ref="B258:L258"/>
    <mergeCell ref="B259:L259"/>
    <mergeCell ref="Q245:S245"/>
    <mergeCell ref="T245:V245"/>
    <mergeCell ref="W245:Y245"/>
    <mergeCell ref="W243:Y243"/>
    <mergeCell ref="B244:D244"/>
    <mergeCell ref="E244:G244"/>
    <mergeCell ref="H244:J244"/>
    <mergeCell ref="K244:M244"/>
    <mergeCell ref="N244:P244"/>
    <mergeCell ref="Q244:S244"/>
    <mergeCell ref="T244:V244"/>
    <mergeCell ref="W244:Y244"/>
    <mergeCell ref="T242:V242"/>
    <mergeCell ref="W242:Y242"/>
    <mergeCell ref="B243:D243"/>
    <mergeCell ref="E243:G243"/>
    <mergeCell ref="H243:J243"/>
    <mergeCell ref="K243:M243"/>
    <mergeCell ref="N243:P243"/>
    <mergeCell ref="Q243:S243"/>
    <mergeCell ref="T243:V243"/>
    <mergeCell ref="B242:D242"/>
    <mergeCell ref="E242:G242"/>
    <mergeCell ref="H242:J242"/>
    <mergeCell ref="K242:M242"/>
    <mergeCell ref="N242:P242"/>
    <mergeCell ref="Q242:S242"/>
    <mergeCell ref="T240:V240"/>
    <mergeCell ref="W240:Y240"/>
    <mergeCell ref="B241:D241"/>
    <mergeCell ref="E241:G241"/>
    <mergeCell ref="H241:J241"/>
    <mergeCell ref="K241:M241"/>
    <mergeCell ref="N241:P241"/>
    <mergeCell ref="Q241:S241"/>
    <mergeCell ref="T241:V241"/>
    <mergeCell ref="W241:Y241"/>
    <mergeCell ref="B240:D240"/>
    <mergeCell ref="E240:G240"/>
    <mergeCell ref="H240:J240"/>
    <mergeCell ref="K240:M240"/>
    <mergeCell ref="N240:P240"/>
    <mergeCell ref="Q240:S240"/>
    <mergeCell ref="AD236:AK236"/>
    <mergeCell ref="B237:E237"/>
    <mergeCell ref="F237:I237"/>
    <mergeCell ref="J237:M237"/>
    <mergeCell ref="N237:Q237"/>
    <mergeCell ref="B239:J239"/>
    <mergeCell ref="K239:Y239"/>
    <mergeCell ref="R235:Y237"/>
    <mergeCell ref="AB235:AC235"/>
    <mergeCell ref="AD235:AK235"/>
    <mergeCell ref="B236:E236"/>
    <mergeCell ref="F236:I236"/>
    <mergeCell ref="J236:M236"/>
    <mergeCell ref="N236:Q236"/>
    <mergeCell ref="AB236:AC236"/>
    <mergeCell ref="AB232:AD233"/>
    <mergeCell ref="B234:I234"/>
    <mergeCell ref="J234:Q234"/>
    <mergeCell ref="R234:Y234"/>
    <mergeCell ref="AB234:AC234"/>
    <mergeCell ref="AD234:AK234"/>
    <mergeCell ref="B231:F231"/>
    <mergeCell ref="H231:Y231"/>
    <mergeCell ref="B232:E232"/>
    <mergeCell ref="F232:I232"/>
    <mergeCell ref="J232:M232"/>
    <mergeCell ref="N232:Q232"/>
    <mergeCell ref="R232:U232"/>
    <mergeCell ref="V232:Y232"/>
    <mergeCell ref="E229:G229"/>
    <mergeCell ref="Z229:AA229"/>
    <mergeCell ref="X229:Y229"/>
    <mergeCell ref="L229:W229"/>
    <mergeCell ref="H229:I229"/>
    <mergeCell ref="J229:K229"/>
    <mergeCell ref="Z228:AA228"/>
    <mergeCell ref="X228:Y228"/>
    <mergeCell ref="L228:W228"/>
    <mergeCell ref="H228:I228"/>
    <mergeCell ref="J228:K228"/>
    <mergeCell ref="E227:G227"/>
    <mergeCell ref="Z227:AA227"/>
    <mergeCell ref="X227:Y227"/>
    <mergeCell ref="L227:W227"/>
    <mergeCell ref="H227:I227"/>
    <mergeCell ref="J227:K227"/>
    <mergeCell ref="E226:G226"/>
    <mergeCell ref="Z226:AA226"/>
    <mergeCell ref="X226:Y226"/>
    <mergeCell ref="L226:W226"/>
    <mergeCell ref="H226:I226"/>
    <mergeCell ref="J226:K226"/>
    <mergeCell ref="Z225:AA225"/>
    <mergeCell ref="X225:Y225"/>
    <mergeCell ref="L225:W225"/>
    <mergeCell ref="H225:I225"/>
    <mergeCell ref="J225:K225"/>
    <mergeCell ref="E224:G224"/>
    <mergeCell ref="Z224:AA224"/>
    <mergeCell ref="X224:Y224"/>
    <mergeCell ref="L224:W224"/>
    <mergeCell ref="H224:I224"/>
    <mergeCell ref="J224:K224"/>
    <mergeCell ref="E223:G223"/>
    <mergeCell ref="Z223:AA223"/>
    <mergeCell ref="X223:Y223"/>
    <mergeCell ref="L223:W223"/>
    <mergeCell ref="H223:I223"/>
    <mergeCell ref="J223:K223"/>
    <mergeCell ref="Z222:AA222"/>
    <mergeCell ref="X222:Y222"/>
    <mergeCell ref="L222:W222"/>
    <mergeCell ref="H222:I222"/>
    <mergeCell ref="J222:K222"/>
    <mergeCell ref="E221:G221"/>
    <mergeCell ref="Z221:AA221"/>
    <mergeCell ref="X221:Y221"/>
    <mergeCell ref="L221:W221"/>
    <mergeCell ref="H221:I221"/>
    <mergeCell ref="J221:K221"/>
    <mergeCell ref="E220:G220"/>
    <mergeCell ref="Z220:AA220"/>
    <mergeCell ref="X220:Y220"/>
    <mergeCell ref="L220:W220"/>
    <mergeCell ref="H220:I220"/>
    <mergeCell ref="J220:K220"/>
    <mergeCell ref="Z219:AA219"/>
    <mergeCell ref="X219:Y219"/>
    <mergeCell ref="L219:W219"/>
    <mergeCell ref="H219:I219"/>
    <mergeCell ref="J219:K219"/>
    <mergeCell ref="E218:G218"/>
    <mergeCell ref="Z218:AA218"/>
    <mergeCell ref="X218:Y218"/>
    <mergeCell ref="L218:W218"/>
    <mergeCell ref="H218:I218"/>
    <mergeCell ref="J218:K218"/>
    <mergeCell ref="E217:G217"/>
    <mergeCell ref="Z217:AA217"/>
    <mergeCell ref="X217:Y217"/>
    <mergeCell ref="L217:W217"/>
    <mergeCell ref="H217:I217"/>
    <mergeCell ref="J217:K217"/>
    <mergeCell ref="Z216:AA216"/>
    <mergeCell ref="X216:Y216"/>
    <mergeCell ref="L216:W216"/>
    <mergeCell ref="H216:I216"/>
    <mergeCell ref="J216:K216"/>
    <mergeCell ref="E215:G215"/>
    <mergeCell ref="Z215:AA215"/>
    <mergeCell ref="X215:Y215"/>
    <mergeCell ref="L215:W215"/>
    <mergeCell ref="H215:I215"/>
    <mergeCell ref="J215:K215"/>
    <mergeCell ref="E214:G214"/>
    <mergeCell ref="Z214:AA214"/>
    <mergeCell ref="X214:Y214"/>
    <mergeCell ref="L214:W214"/>
    <mergeCell ref="H214:I214"/>
    <mergeCell ref="J214:K214"/>
    <mergeCell ref="Z213:AA213"/>
    <mergeCell ref="X213:Y213"/>
    <mergeCell ref="L213:W213"/>
    <mergeCell ref="H213:I213"/>
    <mergeCell ref="J213:K213"/>
    <mergeCell ref="E212:G212"/>
    <mergeCell ref="Z212:AA212"/>
    <mergeCell ref="X212:Y212"/>
    <mergeCell ref="L212:W212"/>
    <mergeCell ref="H212:I212"/>
    <mergeCell ref="J212:K212"/>
    <mergeCell ref="E211:G211"/>
    <mergeCell ref="Z211:AA211"/>
    <mergeCell ref="X211:Y211"/>
    <mergeCell ref="L211:W211"/>
    <mergeCell ref="H211:I211"/>
    <mergeCell ref="J211:K211"/>
    <mergeCell ref="Z210:AA210"/>
    <mergeCell ref="X210:Y210"/>
    <mergeCell ref="L210:W210"/>
    <mergeCell ref="H210:I210"/>
    <mergeCell ref="J210:K210"/>
    <mergeCell ref="E209:G209"/>
    <mergeCell ref="Z209:AA209"/>
    <mergeCell ref="X209:Y209"/>
    <mergeCell ref="L209:W209"/>
    <mergeCell ref="H209:I209"/>
    <mergeCell ref="J209:K209"/>
    <mergeCell ref="E208:G208"/>
    <mergeCell ref="Z208:AA208"/>
    <mergeCell ref="X208:Y208"/>
    <mergeCell ref="L208:W208"/>
    <mergeCell ref="H208:I208"/>
    <mergeCell ref="J208:K208"/>
    <mergeCell ref="E207:G207"/>
    <mergeCell ref="Z207:AA207"/>
    <mergeCell ref="X207:Y207"/>
    <mergeCell ref="L207:W207"/>
    <mergeCell ref="H207:I207"/>
    <mergeCell ref="J207:K207"/>
    <mergeCell ref="E206:G206"/>
    <mergeCell ref="Z206:AA206"/>
    <mergeCell ref="X206:Y206"/>
    <mergeCell ref="L206:W206"/>
    <mergeCell ref="H206:I206"/>
    <mergeCell ref="J206:K206"/>
    <mergeCell ref="E205:G205"/>
    <mergeCell ref="Z205:AA205"/>
    <mergeCell ref="X205:Y205"/>
    <mergeCell ref="L205:W205"/>
    <mergeCell ref="H205:I205"/>
    <mergeCell ref="J205:K205"/>
    <mergeCell ref="E204:G204"/>
    <mergeCell ref="Z204:AA204"/>
    <mergeCell ref="X204:Y204"/>
    <mergeCell ref="L204:W204"/>
    <mergeCell ref="H204:I204"/>
    <mergeCell ref="J204:K204"/>
    <mergeCell ref="E203:G203"/>
    <mergeCell ref="Z203:AA203"/>
    <mergeCell ref="X203:Y203"/>
    <mergeCell ref="L203:W203"/>
    <mergeCell ref="H203:I203"/>
    <mergeCell ref="J203:K203"/>
    <mergeCell ref="E202:G202"/>
    <mergeCell ref="Z202:AA202"/>
    <mergeCell ref="X202:Y202"/>
    <mergeCell ref="L202:W202"/>
    <mergeCell ref="H202:I202"/>
    <mergeCell ref="J202:K202"/>
    <mergeCell ref="E201:G201"/>
    <mergeCell ref="Z201:AA201"/>
    <mergeCell ref="X201:Y201"/>
    <mergeCell ref="L201:W201"/>
    <mergeCell ref="H201:I201"/>
    <mergeCell ref="J201:K201"/>
    <mergeCell ref="E200:G200"/>
    <mergeCell ref="Z200:AA200"/>
    <mergeCell ref="X200:Y200"/>
    <mergeCell ref="L200:W200"/>
    <mergeCell ref="H200:I200"/>
    <mergeCell ref="J200:K200"/>
    <mergeCell ref="E199:G199"/>
    <mergeCell ref="Z199:AA199"/>
    <mergeCell ref="X199:Y199"/>
    <mergeCell ref="L199:W199"/>
    <mergeCell ref="H199:I199"/>
    <mergeCell ref="J199:K199"/>
    <mergeCell ref="E198:G198"/>
    <mergeCell ref="Z198:AA198"/>
    <mergeCell ref="X198:Y198"/>
    <mergeCell ref="L198:W198"/>
    <mergeCell ref="H198:I198"/>
    <mergeCell ref="J198:K198"/>
    <mergeCell ref="E197:G197"/>
    <mergeCell ref="Z197:AA197"/>
    <mergeCell ref="X197:Y197"/>
    <mergeCell ref="L197:W197"/>
    <mergeCell ref="H197:I197"/>
    <mergeCell ref="J197:K197"/>
    <mergeCell ref="E196:G196"/>
    <mergeCell ref="Z196:AA196"/>
    <mergeCell ref="X196:Y196"/>
    <mergeCell ref="L196:W196"/>
    <mergeCell ref="H196:I196"/>
    <mergeCell ref="J196:K196"/>
    <mergeCell ref="E195:G195"/>
    <mergeCell ref="Z195:AA195"/>
    <mergeCell ref="X195:Y195"/>
    <mergeCell ref="L195:W195"/>
    <mergeCell ref="H195:I195"/>
    <mergeCell ref="J195:K195"/>
    <mergeCell ref="E194:G194"/>
    <mergeCell ref="Z194:AA194"/>
    <mergeCell ref="X194:Y194"/>
    <mergeCell ref="L194:W194"/>
    <mergeCell ref="H194:I194"/>
    <mergeCell ref="J194:K194"/>
    <mergeCell ref="E193:G193"/>
    <mergeCell ref="Z193:AA193"/>
    <mergeCell ref="X193:Y193"/>
    <mergeCell ref="L193:W193"/>
    <mergeCell ref="H193:I193"/>
    <mergeCell ref="J193:K193"/>
    <mergeCell ref="E192:G192"/>
    <mergeCell ref="Z192:AA192"/>
    <mergeCell ref="X192:Y192"/>
    <mergeCell ref="L192:W192"/>
    <mergeCell ref="H192:I192"/>
    <mergeCell ref="J192:K192"/>
    <mergeCell ref="E191:G191"/>
    <mergeCell ref="Z191:AA191"/>
    <mergeCell ref="X191:Y191"/>
    <mergeCell ref="L191:W191"/>
    <mergeCell ref="H191:I191"/>
    <mergeCell ref="J191:K191"/>
    <mergeCell ref="E190:G190"/>
    <mergeCell ref="Z190:AA190"/>
    <mergeCell ref="X190:Y190"/>
    <mergeCell ref="L190:W190"/>
    <mergeCell ref="H190:I190"/>
    <mergeCell ref="J190:K190"/>
    <mergeCell ref="E189:G189"/>
    <mergeCell ref="Z189:AA189"/>
    <mergeCell ref="X189:Y189"/>
    <mergeCell ref="L189:W189"/>
    <mergeCell ref="H189:I189"/>
    <mergeCell ref="J189:K189"/>
    <mergeCell ref="E188:G188"/>
    <mergeCell ref="Z188:AA188"/>
    <mergeCell ref="X188:Y188"/>
    <mergeCell ref="L188:W188"/>
    <mergeCell ref="H188:I188"/>
    <mergeCell ref="J188:K188"/>
    <mergeCell ref="E187:G187"/>
    <mergeCell ref="Z187:AA187"/>
    <mergeCell ref="X187:Y187"/>
    <mergeCell ref="L187:W187"/>
    <mergeCell ref="H187:I187"/>
    <mergeCell ref="J187:K187"/>
    <mergeCell ref="E186:G186"/>
    <mergeCell ref="Z186:AA186"/>
    <mergeCell ref="X186:Y186"/>
    <mergeCell ref="L186:W186"/>
    <mergeCell ref="H186:I186"/>
    <mergeCell ref="J186:K186"/>
    <mergeCell ref="E185:G185"/>
    <mergeCell ref="Z185:AA185"/>
    <mergeCell ref="X185:Y185"/>
    <mergeCell ref="L185:W185"/>
    <mergeCell ref="H185:I185"/>
    <mergeCell ref="J185:K185"/>
    <mergeCell ref="E184:G184"/>
    <mergeCell ref="Z184:AA184"/>
    <mergeCell ref="X184:Y184"/>
    <mergeCell ref="L184:W184"/>
    <mergeCell ref="H184:I184"/>
    <mergeCell ref="J184:K184"/>
    <mergeCell ref="E183:G183"/>
    <mergeCell ref="Z183:AA183"/>
    <mergeCell ref="X183:Y183"/>
    <mergeCell ref="L183:W183"/>
    <mergeCell ref="H183:I183"/>
    <mergeCell ref="J183:K183"/>
    <mergeCell ref="E182:G182"/>
    <mergeCell ref="Z182:AA182"/>
    <mergeCell ref="X182:Y182"/>
    <mergeCell ref="L182:W182"/>
    <mergeCell ref="H182:I182"/>
    <mergeCell ref="J182:K182"/>
    <mergeCell ref="E181:G181"/>
    <mergeCell ref="Z181:AA181"/>
    <mergeCell ref="X181:Y181"/>
    <mergeCell ref="L181:W181"/>
    <mergeCell ref="H181:I181"/>
    <mergeCell ref="J181:K181"/>
    <mergeCell ref="E180:G180"/>
    <mergeCell ref="Z180:AA180"/>
    <mergeCell ref="X180:Y180"/>
    <mergeCell ref="L180:W180"/>
    <mergeCell ref="H180:I180"/>
    <mergeCell ref="J180:K180"/>
    <mergeCell ref="E179:G179"/>
    <mergeCell ref="Z179:AA179"/>
    <mergeCell ref="X179:Y179"/>
    <mergeCell ref="L179:W179"/>
    <mergeCell ref="H179:I179"/>
    <mergeCell ref="J179:K179"/>
    <mergeCell ref="E178:G178"/>
    <mergeCell ref="Z178:AA178"/>
    <mergeCell ref="X178:Y178"/>
    <mergeCell ref="L178:W178"/>
    <mergeCell ref="H178:I178"/>
    <mergeCell ref="J178:K178"/>
    <mergeCell ref="E177:G177"/>
    <mergeCell ref="Z177:AA177"/>
    <mergeCell ref="X177:Y177"/>
    <mergeCell ref="L177:W177"/>
    <mergeCell ref="H177:I177"/>
    <mergeCell ref="J177:K177"/>
    <mergeCell ref="E176:G176"/>
    <mergeCell ref="Z176:AA176"/>
    <mergeCell ref="X176:Y176"/>
    <mergeCell ref="L176:W176"/>
    <mergeCell ref="H176:I176"/>
    <mergeCell ref="J176:K176"/>
    <mergeCell ref="E175:G175"/>
    <mergeCell ref="Z175:AA175"/>
    <mergeCell ref="X175:Y175"/>
    <mergeCell ref="L175:W175"/>
    <mergeCell ref="H175:I175"/>
    <mergeCell ref="J175:K175"/>
    <mergeCell ref="E174:G174"/>
    <mergeCell ref="Z174:AA174"/>
    <mergeCell ref="X174:Y174"/>
    <mergeCell ref="L174:W174"/>
    <mergeCell ref="H174:I174"/>
    <mergeCell ref="J174:K174"/>
    <mergeCell ref="E173:G173"/>
    <mergeCell ref="Z173:AA173"/>
    <mergeCell ref="X173:Y173"/>
    <mergeCell ref="L173:W173"/>
    <mergeCell ref="H173:I173"/>
    <mergeCell ref="J173:K173"/>
    <mergeCell ref="E172:G172"/>
    <mergeCell ref="Z172:AA172"/>
    <mergeCell ref="X172:Y172"/>
    <mergeCell ref="L172:W172"/>
    <mergeCell ref="H172:I172"/>
    <mergeCell ref="J172:K172"/>
    <mergeCell ref="E171:G171"/>
    <mergeCell ref="Z171:AA171"/>
    <mergeCell ref="X171:Y171"/>
    <mergeCell ref="L171:W171"/>
    <mergeCell ref="H171:I171"/>
    <mergeCell ref="J171:K171"/>
    <mergeCell ref="E170:G170"/>
    <mergeCell ref="Z170:AA170"/>
    <mergeCell ref="X170:Y170"/>
    <mergeCell ref="L170:W170"/>
    <mergeCell ref="H170:I170"/>
    <mergeCell ref="J170:K170"/>
    <mergeCell ref="E169:G169"/>
    <mergeCell ref="Z169:AA169"/>
    <mergeCell ref="X169:Y169"/>
    <mergeCell ref="L169:W169"/>
    <mergeCell ref="H169:I169"/>
    <mergeCell ref="J169:K169"/>
    <mergeCell ref="E168:G168"/>
    <mergeCell ref="Z168:AA168"/>
    <mergeCell ref="X168:Y168"/>
    <mergeCell ref="L168:W168"/>
    <mergeCell ref="H168:I168"/>
    <mergeCell ref="J168:K168"/>
    <mergeCell ref="E167:G167"/>
    <mergeCell ref="Z167:AA167"/>
    <mergeCell ref="X167:Y167"/>
    <mergeCell ref="L167:W167"/>
    <mergeCell ref="H167:I167"/>
    <mergeCell ref="J167:K167"/>
    <mergeCell ref="E166:G166"/>
    <mergeCell ref="Z166:AA166"/>
    <mergeCell ref="X166:Y166"/>
    <mergeCell ref="L166:W166"/>
    <mergeCell ref="H166:I166"/>
    <mergeCell ref="J166:K166"/>
    <mergeCell ref="E165:G165"/>
    <mergeCell ref="Z165:AA165"/>
    <mergeCell ref="X165:Y165"/>
    <mergeCell ref="L165:W165"/>
    <mergeCell ref="H165:I165"/>
    <mergeCell ref="J165:K165"/>
    <mergeCell ref="E164:G164"/>
    <mergeCell ref="Z164:AA164"/>
    <mergeCell ref="X164:Y164"/>
    <mergeCell ref="L164:W164"/>
    <mergeCell ref="H164:I164"/>
    <mergeCell ref="J164:K164"/>
    <mergeCell ref="E163:G163"/>
    <mergeCell ref="Z163:AA163"/>
    <mergeCell ref="X163:Y163"/>
    <mergeCell ref="L163:W163"/>
    <mergeCell ref="H163:I163"/>
    <mergeCell ref="J163:K163"/>
    <mergeCell ref="E162:G162"/>
    <mergeCell ref="Z162:AA162"/>
    <mergeCell ref="X162:Y162"/>
    <mergeCell ref="L162:W162"/>
    <mergeCell ref="H162:I162"/>
    <mergeCell ref="J162:K162"/>
    <mergeCell ref="E161:G161"/>
    <mergeCell ref="Z161:AA161"/>
    <mergeCell ref="X161:Y161"/>
    <mergeCell ref="L161:W161"/>
    <mergeCell ref="H161:I161"/>
    <mergeCell ref="J161:K161"/>
    <mergeCell ref="E160:G160"/>
    <mergeCell ref="Z160:AA160"/>
    <mergeCell ref="X160:Y160"/>
    <mergeCell ref="L160:W160"/>
    <mergeCell ref="H160:I160"/>
    <mergeCell ref="J160:K160"/>
    <mergeCell ref="E159:G159"/>
    <mergeCell ref="Z159:AA159"/>
    <mergeCell ref="X159:Y159"/>
    <mergeCell ref="L159:W159"/>
    <mergeCell ref="H159:I159"/>
    <mergeCell ref="J159:K159"/>
    <mergeCell ref="E158:G158"/>
    <mergeCell ref="Z158:AA158"/>
    <mergeCell ref="X158:Y158"/>
    <mergeCell ref="L158:W158"/>
    <mergeCell ref="H158:I158"/>
    <mergeCell ref="J158:K158"/>
    <mergeCell ref="E157:G157"/>
    <mergeCell ref="Z157:AA157"/>
    <mergeCell ref="X157:Y157"/>
    <mergeCell ref="L157:W157"/>
    <mergeCell ref="H157:I157"/>
    <mergeCell ref="J157:K157"/>
    <mergeCell ref="E156:G156"/>
    <mergeCell ref="Z156:AA156"/>
    <mergeCell ref="X156:Y156"/>
    <mergeCell ref="L156:W156"/>
    <mergeCell ref="H156:I156"/>
    <mergeCell ref="J156:K156"/>
    <mergeCell ref="E155:G155"/>
    <mergeCell ref="Z155:AA155"/>
    <mergeCell ref="X155:Y155"/>
    <mergeCell ref="L155:W155"/>
    <mergeCell ref="H155:I155"/>
    <mergeCell ref="J155:K155"/>
    <mergeCell ref="E154:G154"/>
    <mergeCell ref="Z154:AA154"/>
    <mergeCell ref="X154:Y154"/>
    <mergeCell ref="L154:W154"/>
    <mergeCell ref="H154:I154"/>
    <mergeCell ref="J154:K154"/>
    <mergeCell ref="E153:G153"/>
    <mergeCell ref="Z153:AA153"/>
    <mergeCell ref="X153:Y153"/>
    <mergeCell ref="L153:W153"/>
    <mergeCell ref="H153:I153"/>
    <mergeCell ref="J153:K153"/>
    <mergeCell ref="E152:G152"/>
    <mergeCell ref="Z152:AA152"/>
    <mergeCell ref="X152:Y152"/>
    <mergeCell ref="L152:W152"/>
    <mergeCell ref="H152:I152"/>
    <mergeCell ref="J152:K152"/>
    <mergeCell ref="E151:G151"/>
    <mergeCell ref="Z151:AA151"/>
    <mergeCell ref="X151:Y151"/>
    <mergeCell ref="L151:W151"/>
    <mergeCell ref="H151:I151"/>
    <mergeCell ref="J151:K151"/>
    <mergeCell ref="E150:G150"/>
    <mergeCell ref="Z150:AA150"/>
    <mergeCell ref="X150:Y150"/>
    <mergeCell ref="L150:W150"/>
    <mergeCell ref="H150:I150"/>
    <mergeCell ref="J150:K150"/>
    <mergeCell ref="E149:G149"/>
    <mergeCell ref="Z149:AA149"/>
    <mergeCell ref="X149:Y149"/>
    <mergeCell ref="L149:W149"/>
    <mergeCell ref="H149:I149"/>
    <mergeCell ref="J149:K149"/>
    <mergeCell ref="E148:G148"/>
    <mergeCell ref="Z148:AA148"/>
    <mergeCell ref="X148:Y148"/>
    <mergeCell ref="L148:W148"/>
    <mergeCell ref="H148:I148"/>
    <mergeCell ref="J148:K148"/>
    <mergeCell ref="E147:G147"/>
    <mergeCell ref="Z147:AA147"/>
    <mergeCell ref="X147:Y147"/>
    <mergeCell ref="L147:W147"/>
    <mergeCell ref="H147:I147"/>
    <mergeCell ref="J147:K147"/>
    <mergeCell ref="E146:G146"/>
    <mergeCell ref="Z146:AA146"/>
    <mergeCell ref="X146:Y146"/>
    <mergeCell ref="L146:W146"/>
    <mergeCell ref="H146:I146"/>
    <mergeCell ref="J146:K146"/>
    <mergeCell ref="E145:G145"/>
    <mergeCell ref="Z145:AA145"/>
    <mergeCell ref="X145:Y145"/>
    <mergeCell ref="L145:W145"/>
    <mergeCell ref="H145:I145"/>
    <mergeCell ref="J145:K145"/>
    <mergeCell ref="E144:G144"/>
    <mergeCell ref="Z144:AA144"/>
    <mergeCell ref="X144:Y144"/>
    <mergeCell ref="L144:W144"/>
    <mergeCell ref="H144:I144"/>
    <mergeCell ref="J144:K144"/>
    <mergeCell ref="E143:G143"/>
    <mergeCell ref="Z143:AA143"/>
    <mergeCell ref="X143:Y143"/>
    <mergeCell ref="L143:W143"/>
    <mergeCell ref="H143:I143"/>
    <mergeCell ref="J143:K143"/>
    <mergeCell ref="E142:G142"/>
    <mergeCell ref="Z142:AA142"/>
    <mergeCell ref="X142:Y142"/>
    <mergeCell ref="L142:W142"/>
    <mergeCell ref="H142:I142"/>
    <mergeCell ref="J142:K142"/>
    <mergeCell ref="E141:G141"/>
    <mergeCell ref="Z141:AA141"/>
    <mergeCell ref="X141:Y141"/>
    <mergeCell ref="L141:W141"/>
    <mergeCell ref="H141:I141"/>
    <mergeCell ref="J141:K141"/>
    <mergeCell ref="E140:G140"/>
    <mergeCell ref="Z140:AA140"/>
    <mergeCell ref="X140:Y140"/>
    <mergeCell ref="L140:W140"/>
    <mergeCell ref="H140:I140"/>
    <mergeCell ref="J140:K140"/>
    <mergeCell ref="E139:G139"/>
    <mergeCell ref="Z139:AA139"/>
    <mergeCell ref="X139:Y139"/>
    <mergeCell ref="L139:W139"/>
    <mergeCell ref="H139:I139"/>
    <mergeCell ref="J139:K139"/>
    <mergeCell ref="E138:G138"/>
    <mergeCell ref="Z138:AA138"/>
    <mergeCell ref="X138:Y138"/>
    <mergeCell ref="L138:W138"/>
    <mergeCell ref="H138:I138"/>
    <mergeCell ref="J138:K138"/>
    <mergeCell ref="E137:G137"/>
    <mergeCell ref="Z137:AA137"/>
    <mergeCell ref="X137:Y137"/>
    <mergeCell ref="L137:W137"/>
    <mergeCell ref="H137:I137"/>
    <mergeCell ref="J137:K137"/>
    <mergeCell ref="E136:G136"/>
    <mergeCell ref="Z136:AA136"/>
    <mergeCell ref="X136:Y136"/>
    <mergeCell ref="L136:W136"/>
    <mergeCell ref="H136:I136"/>
    <mergeCell ref="J136:K136"/>
    <mergeCell ref="E135:G135"/>
    <mergeCell ref="Z135:AA135"/>
    <mergeCell ref="X135:Y135"/>
    <mergeCell ref="L135:W135"/>
    <mergeCell ref="H135:I135"/>
    <mergeCell ref="J135:K135"/>
    <mergeCell ref="E134:G134"/>
    <mergeCell ref="Z134:AA134"/>
    <mergeCell ref="X134:Y134"/>
    <mergeCell ref="L134:W134"/>
    <mergeCell ref="H134:I134"/>
    <mergeCell ref="J134:K134"/>
    <mergeCell ref="E133:G133"/>
    <mergeCell ref="Z133:AA133"/>
    <mergeCell ref="X133:Y133"/>
    <mergeCell ref="L133:W133"/>
    <mergeCell ref="H133:I133"/>
    <mergeCell ref="J133:K133"/>
    <mergeCell ref="E132:G132"/>
    <mergeCell ref="Z132:AA132"/>
    <mergeCell ref="X132:Y132"/>
    <mergeCell ref="L132:W132"/>
    <mergeCell ref="H132:I132"/>
    <mergeCell ref="J132:K132"/>
    <mergeCell ref="E131:G131"/>
    <mergeCell ref="Z131:AA131"/>
    <mergeCell ref="X131:Y131"/>
    <mergeCell ref="L131:W131"/>
    <mergeCell ref="H131:I131"/>
    <mergeCell ref="J131:K131"/>
    <mergeCell ref="E130:G130"/>
    <mergeCell ref="Z130:AA130"/>
    <mergeCell ref="X130:Y130"/>
    <mergeCell ref="L130:W130"/>
    <mergeCell ref="H130:I130"/>
    <mergeCell ref="J130:K130"/>
    <mergeCell ref="E129:G129"/>
    <mergeCell ref="Z129:AA129"/>
    <mergeCell ref="X129:Y129"/>
    <mergeCell ref="L129:W129"/>
    <mergeCell ref="H129:I129"/>
    <mergeCell ref="J129:K129"/>
    <mergeCell ref="E128:G128"/>
    <mergeCell ref="Z128:AA128"/>
    <mergeCell ref="X128:Y128"/>
    <mergeCell ref="L128:W128"/>
    <mergeCell ref="H128:I128"/>
    <mergeCell ref="J128:K128"/>
    <mergeCell ref="E127:G127"/>
    <mergeCell ref="Z127:AA127"/>
    <mergeCell ref="X127:Y127"/>
    <mergeCell ref="L127:W127"/>
    <mergeCell ref="H127:I127"/>
    <mergeCell ref="J127:K127"/>
    <mergeCell ref="E126:G126"/>
    <mergeCell ref="Z126:AA126"/>
    <mergeCell ref="X126:Y126"/>
    <mergeCell ref="L126:W126"/>
    <mergeCell ref="H126:I126"/>
    <mergeCell ref="J126:K126"/>
    <mergeCell ref="E125:G125"/>
    <mergeCell ref="Z125:AA125"/>
    <mergeCell ref="X125:Y125"/>
    <mergeCell ref="L125:W125"/>
    <mergeCell ref="H125:I125"/>
    <mergeCell ref="J125:K125"/>
    <mergeCell ref="E124:G124"/>
    <mergeCell ref="Z124:AA124"/>
    <mergeCell ref="X124:Y124"/>
    <mergeCell ref="L124:W124"/>
    <mergeCell ref="H124:I124"/>
    <mergeCell ref="J124:K124"/>
    <mergeCell ref="E123:G123"/>
    <mergeCell ref="Z123:AA123"/>
    <mergeCell ref="X123:Y123"/>
    <mergeCell ref="L123:W123"/>
    <mergeCell ref="H123:I123"/>
    <mergeCell ref="J123:K123"/>
    <mergeCell ref="E122:G122"/>
    <mergeCell ref="Z122:AA122"/>
    <mergeCell ref="X122:Y122"/>
    <mergeCell ref="L122:W122"/>
    <mergeCell ref="H122:I122"/>
    <mergeCell ref="J122:K122"/>
    <mergeCell ref="E121:G121"/>
    <mergeCell ref="Z121:AA121"/>
    <mergeCell ref="X121:Y121"/>
    <mergeCell ref="L121:W121"/>
    <mergeCell ref="H121:I121"/>
    <mergeCell ref="J121:K121"/>
    <mergeCell ref="E120:G120"/>
    <mergeCell ref="Z120:AA120"/>
    <mergeCell ref="X120:Y120"/>
    <mergeCell ref="L120:W120"/>
    <mergeCell ref="H120:I120"/>
    <mergeCell ref="J120:K120"/>
    <mergeCell ref="E119:G119"/>
    <mergeCell ref="Z119:AA119"/>
    <mergeCell ref="X119:Y119"/>
    <mergeCell ref="L119:W119"/>
    <mergeCell ref="H119:I119"/>
    <mergeCell ref="J119:K119"/>
    <mergeCell ref="E118:G118"/>
    <mergeCell ref="Z118:AA118"/>
    <mergeCell ref="X118:Y118"/>
    <mergeCell ref="L118:W118"/>
    <mergeCell ref="H118:I118"/>
    <mergeCell ref="J118:K118"/>
    <mergeCell ref="E117:G117"/>
    <mergeCell ref="Z117:AA117"/>
    <mergeCell ref="X117:Y117"/>
    <mergeCell ref="L117:W117"/>
    <mergeCell ref="H117:I117"/>
    <mergeCell ref="J117:K117"/>
    <mergeCell ref="E116:G116"/>
    <mergeCell ref="Z116:AA116"/>
    <mergeCell ref="X116:Y116"/>
    <mergeCell ref="L116:W116"/>
    <mergeCell ref="H116:I116"/>
    <mergeCell ref="J116:K116"/>
    <mergeCell ref="E115:G115"/>
    <mergeCell ref="Z115:AA115"/>
    <mergeCell ref="X115:Y115"/>
    <mergeCell ref="L115:W115"/>
    <mergeCell ref="H115:I115"/>
    <mergeCell ref="J115:K115"/>
    <mergeCell ref="E114:G114"/>
    <mergeCell ref="Z114:AA114"/>
    <mergeCell ref="X114:Y114"/>
    <mergeCell ref="L114:W114"/>
    <mergeCell ref="H114:I114"/>
    <mergeCell ref="J114:K114"/>
    <mergeCell ref="E113:G113"/>
    <mergeCell ref="Z113:AA113"/>
    <mergeCell ref="X113:Y113"/>
    <mergeCell ref="L113:W113"/>
    <mergeCell ref="H113:I113"/>
    <mergeCell ref="J113:K113"/>
    <mergeCell ref="E112:G112"/>
    <mergeCell ref="Z112:AA112"/>
    <mergeCell ref="X112:Y112"/>
    <mergeCell ref="L112:W112"/>
    <mergeCell ref="H112:I112"/>
    <mergeCell ref="J112:K112"/>
    <mergeCell ref="E111:G111"/>
    <mergeCell ref="Z111:AA111"/>
    <mergeCell ref="X111:Y111"/>
    <mergeCell ref="L111:W111"/>
    <mergeCell ref="H111:I111"/>
    <mergeCell ref="J111:K111"/>
    <mergeCell ref="E110:G110"/>
    <mergeCell ref="Z110:AA110"/>
    <mergeCell ref="X110:Y110"/>
    <mergeCell ref="L110:W110"/>
    <mergeCell ref="H110:I110"/>
    <mergeCell ref="J110:K110"/>
    <mergeCell ref="E109:G109"/>
    <mergeCell ref="Z109:AA109"/>
    <mergeCell ref="X109:Y109"/>
    <mergeCell ref="L109:W109"/>
    <mergeCell ref="H109:I109"/>
    <mergeCell ref="J109:K109"/>
    <mergeCell ref="E108:G108"/>
    <mergeCell ref="Z108:AA108"/>
    <mergeCell ref="X108:Y108"/>
    <mergeCell ref="L108:W108"/>
    <mergeCell ref="H108:I108"/>
    <mergeCell ref="J108:K108"/>
    <mergeCell ref="E107:G107"/>
    <mergeCell ref="Z107:AA107"/>
    <mergeCell ref="X107:Y107"/>
    <mergeCell ref="L107:W107"/>
    <mergeCell ref="H107:I107"/>
    <mergeCell ref="J107:K107"/>
    <mergeCell ref="E106:G106"/>
    <mergeCell ref="Z106:AA106"/>
    <mergeCell ref="X106:Y106"/>
    <mergeCell ref="L106:W106"/>
    <mergeCell ref="H106:I106"/>
    <mergeCell ref="J106:K106"/>
    <mergeCell ref="E105:G105"/>
    <mergeCell ref="Z105:AA105"/>
    <mergeCell ref="X105:Y105"/>
    <mergeCell ref="L105:W105"/>
    <mergeCell ref="H105:I105"/>
    <mergeCell ref="J105:K105"/>
    <mergeCell ref="E104:G104"/>
    <mergeCell ref="Z104:AA104"/>
    <mergeCell ref="X104:Y104"/>
    <mergeCell ref="L104:W104"/>
    <mergeCell ref="H104:I104"/>
    <mergeCell ref="J104:K104"/>
    <mergeCell ref="E103:G103"/>
    <mergeCell ref="Z103:AA103"/>
    <mergeCell ref="X103:Y103"/>
    <mergeCell ref="L103:W103"/>
    <mergeCell ref="H103:I103"/>
    <mergeCell ref="J103:K103"/>
    <mergeCell ref="E102:G102"/>
    <mergeCell ref="Z102:AA102"/>
    <mergeCell ref="X102:Y102"/>
    <mergeCell ref="L102:W102"/>
    <mergeCell ref="H102:I102"/>
    <mergeCell ref="J102:K102"/>
    <mergeCell ref="E101:G101"/>
    <mergeCell ref="Z101:AA101"/>
    <mergeCell ref="X101:Y101"/>
    <mergeCell ref="L101:W101"/>
    <mergeCell ref="H101:I101"/>
    <mergeCell ref="J101:K101"/>
    <mergeCell ref="E100:G100"/>
    <mergeCell ref="Z100:AA100"/>
    <mergeCell ref="X100:Y100"/>
    <mergeCell ref="L100:W100"/>
    <mergeCell ref="H100:I100"/>
    <mergeCell ref="J100:K100"/>
    <mergeCell ref="E99:G99"/>
    <mergeCell ref="Z99:AA99"/>
    <mergeCell ref="X99:Y99"/>
    <mergeCell ref="L99:W99"/>
    <mergeCell ref="H99:I99"/>
    <mergeCell ref="J99:K99"/>
    <mergeCell ref="E98:G98"/>
    <mergeCell ref="Z98:AA98"/>
    <mergeCell ref="X98:Y98"/>
    <mergeCell ref="L98:W98"/>
    <mergeCell ref="H98:I98"/>
    <mergeCell ref="J98:K98"/>
    <mergeCell ref="E97:G97"/>
    <mergeCell ref="Z97:AA97"/>
    <mergeCell ref="X97:Y97"/>
    <mergeCell ref="L97:W97"/>
    <mergeCell ref="H97:I97"/>
    <mergeCell ref="J97:K97"/>
    <mergeCell ref="E96:G96"/>
    <mergeCell ref="Z96:AA96"/>
    <mergeCell ref="X96:Y96"/>
    <mergeCell ref="L96:W96"/>
    <mergeCell ref="H96:I96"/>
    <mergeCell ref="J96:K96"/>
    <mergeCell ref="E95:G95"/>
    <mergeCell ref="Z95:AA95"/>
    <mergeCell ref="X95:Y95"/>
    <mergeCell ref="L95:W95"/>
    <mergeCell ref="H95:I95"/>
    <mergeCell ref="J95:K95"/>
    <mergeCell ref="E94:G94"/>
    <mergeCell ref="Z94:AA94"/>
    <mergeCell ref="X94:Y94"/>
    <mergeCell ref="L94:W94"/>
    <mergeCell ref="H94:I94"/>
    <mergeCell ref="J94:K94"/>
    <mergeCell ref="E93:G93"/>
    <mergeCell ref="Z93:AA93"/>
    <mergeCell ref="X93:Y93"/>
    <mergeCell ref="L93:W93"/>
    <mergeCell ref="H93:I93"/>
    <mergeCell ref="J93:K93"/>
    <mergeCell ref="E92:G92"/>
    <mergeCell ref="Z92:AA92"/>
    <mergeCell ref="X92:Y92"/>
    <mergeCell ref="L92:W92"/>
    <mergeCell ref="H92:I92"/>
    <mergeCell ref="J92:K92"/>
    <mergeCell ref="E91:G91"/>
    <mergeCell ref="Z91:AA91"/>
    <mergeCell ref="X91:Y91"/>
    <mergeCell ref="L91:W91"/>
    <mergeCell ref="H91:I91"/>
    <mergeCell ref="J91:K91"/>
    <mergeCell ref="E90:G90"/>
    <mergeCell ref="Z90:AA90"/>
    <mergeCell ref="X90:Y90"/>
    <mergeCell ref="L90:W90"/>
    <mergeCell ref="H90:I90"/>
    <mergeCell ref="J90:K90"/>
    <mergeCell ref="E89:G89"/>
    <mergeCell ref="Z89:AA89"/>
    <mergeCell ref="X89:Y89"/>
    <mergeCell ref="L89:W89"/>
    <mergeCell ref="H89:I89"/>
    <mergeCell ref="J89:K89"/>
    <mergeCell ref="E88:G88"/>
    <mergeCell ref="Z88:AA88"/>
    <mergeCell ref="X88:Y88"/>
    <mergeCell ref="L88:W88"/>
    <mergeCell ref="H88:I88"/>
    <mergeCell ref="J88:K88"/>
    <mergeCell ref="E87:G87"/>
    <mergeCell ref="Z87:AA87"/>
    <mergeCell ref="X87:Y87"/>
    <mergeCell ref="L87:W87"/>
    <mergeCell ref="H87:I87"/>
    <mergeCell ref="J87:K87"/>
    <mergeCell ref="E86:G86"/>
    <mergeCell ref="Z86:AA86"/>
    <mergeCell ref="X86:Y86"/>
    <mergeCell ref="L86:W86"/>
    <mergeCell ref="H86:I86"/>
    <mergeCell ref="J86:K86"/>
    <mergeCell ref="E85:G85"/>
    <mergeCell ref="Z85:AA85"/>
    <mergeCell ref="X85:Y85"/>
    <mergeCell ref="L85:W85"/>
    <mergeCell ref="H85:I85"/>
    <mergeCell ref="J85:K85"/>
    <mergeCell ref="E84:G84"/>
    <mergeCell ref="Z84:AA84"/>
    <mergeCell ref="X84:Y84"/>
    <mergeCell ref="L84:W84"/>
    <mergeCell ref="H84:I84"/>
    <mergeCell ref="J84:K84"/>
    <mergeCell ref="E83:G83"/>
    <mergeCell ref="Z83:AA83"/>
    <mergeCell ref="X83:Y83"/>
    <mergeCell ref="L83:W83"/>
    <mergeCell ref="H83:I83"/>
    <mergeCell ref="J83:K83"/>
    <mergeCell ref="E82:G82"/>
    <mergeCell ref="Z82:AA82"/>
    <mergeCell ref="X82:Y82"/>
    <mergeCell ref="L82:W82"/>
    <mergeCell ref="H82:I82"/>
    <mergeCell ref="J82:K82"/>
    <mergeCell ref="E81:G81"/>
    <mergeCell ref="Z81:AA81"/>
    <mergeCell ref="X81:Y81"/>
    <mergeCell ref="L81:W81"/>
    <mergeCell ref="H81:I81"/>
    <mergeCell ref="J81:K81"/>
    <mergeCell ref="E80:G80"/>
    <mergeCell ref="Z80:AA80"/>
    <mergeCell ref="X80:Y80"/>
    <mergeCell ref="L80:W80"/>
    <mergeCell ref="H80:I80"/>
    <mergeCell ref="J80:K80"/>
    <mergeCell ref="E79:G79"/>
    <mergeCell ref="Z79:AA79"/>
    <mergeCell ref="X79:Y79"/>
    <mergeCell ref="L79:W79"/>
    <mergeCell ref="H79:I79"/>
    <mergeCell ref="J79:K79"/>
    <mergeCell ref="E78:G78"/>
    <mergeCell ref="Z78:AA78"/>
    <mergeCell ref="X78:Y78"/>
    <mergeCell ref="L78:W78"/>
    <mergeCell ref="H78:I78"/>
    <mergeCell ref="J78:K78"/>
    <mergeCell ref="E77:G77"/>
    <mergeCell ref="Z77:AA77"/>
    <mergeCell ref="X77:Y77"/>
    <mergeCell ref="L77:W77"/>
    <mergeCell ref="H77:I77"/>
    <mergeCell ref="J77:K77"/>
    <mergeCell ref="E76:G76"/>
    <mergeCell ref="Z76:AA76"/>
    <mergeCell ref="X76:Y76"/>
    <mergeCell ref="L76:W76"/>
    <mergeCell ref="H76:I76"/>
    <mergeCell ref="J76:K76"/>
    <mergeCell ref="E75:G75"/>
    <mergeCell ref="Z75:AA75"/>
    <mergeCell ref="X75:Y75"/>
    <mergeCell ref="L75:W75"/>
    <mergeCell ref="H75:I75"/>
    <mergeCell ref="J75:K75"/>
    <mergeCell ref="E74:G74"/>
    <mergeCell ref="Z74:AA74"/>
    <mergeCell ref="X74:Y74"/>
    <mergeCell ref="L74:W74"/>
    <mergeCell ref="H74:I74"/>
    <mergeCell ref="J74:K74"/>
    <mergeCell ref="E73:G73"/>
    <mergeCell ref="Z73:AA73"/>
    <mergeCell ref="X73:Y73"/>
    <mergeCell ref="L73:W73"/>
    <mergeCell ref="H73:I73"/>
    <mergeCell ref="J73:K73"/>
    <mergeCell ref="E72:G72"/>
    <mergeCell ref="Z72:AA72"/>
    <mergeCell ref="X72:Y72"/>
    <mergeCell ref="L72:W72"/>
    <mergeCell ref="H72:I72"/>
    <mergeCell ref="J72:K72"/>
    <mergeCell ref="E71:G71"/>
    <mergeCell ref="Z71:AA71"/>
    <mergeCell ref="X71:Y71"/>
    <mergeCell ref="L71:W71"/>
    <mergeCell ref="H71:I71"/>
    <mergeCell ref="J71:K71"/>
    <mergeCell ref="E70:G70"/>
    <mergeCell ref="Z70:AA70"/>
    <mergeCell ref="X70:Y70"/>
    <mergeCell ref="L70:W70"/>
    <mergeCell ref="H70:I70"/>
    <mergeCell ref="J70:K70"/>
    <mergeCell ref="E69:G69"/>
    <mergeCell ref="Z69:AA69"/>
    <mergeCell ref="X69:Y69"/>
    <mergeCell ref="L69:W69"/>
    <mergeCell ref="H69:I69"/>
    <mergeCell ref="J69:K69"/>
    <mergeCell ref="E68:G68"/>
    <mergeCell ref="Z68:AA68"/>
    <mergeCell ref="X68:Y68"/>
    <mergeCell ref="L68:W68"/>
    <mergeCell ref="H68:I68"/>
    <mergeCell ref="J68:K68"/>
    <mergeCell ref="E67:G67"/>
    <mergeCell ref="Z67:AA67"/>
    <mergeCell ref="X67:Y67"/>
    <mergeCell ref="L67:W67"/>
    <mergeCell ref="H67:I67"/>
    <mergeCell ref="J67:K67"/>
    <mergeCell ref="E66:G66"/>
    <mergeCell ref="Z66:AA66"/>
    <mergeCell ref="X66:Y66"/>
    <mergeCell ref="L66:W66"/>
    <mergeCell ref="H66:I66"/>
    <mergeCell ref="J66:K66"/>
    <mergeCell ref="E65:G65"/>
    <mergeCell ref="Z65:AA65"/>
    <mergeCell ref="X65:Y65"/>
    <mergeCell ref="L65:W65"/>
    <mergeCell ref="H65:I65"/>
    <mergeCell ref="J65:K65"/>
    <mergeCell ref="E64:G64"/>
    <mergeCell ref="Z64:AA64"/>
    <mergeCell ref="X64:Y64"/>
    <mergeCell ref="L64:W64"/>
    <mergeCell ref="H64:I64"/>
    <mergeCell ref="J64:K64"/>
    <mergeCell ref="E63:G63"/>
    <mergeCell ref="Z63:AA63"/>
    <mergeCell ref="X63:Y63"/>
    <mergeCell ref="L63:W63"/>
    <mergeCell ref="H63:I63"/>
    <mergeCell ref="J63:K63"/>
    <mergeCell ref="E62:G62"/>
    <mergeCell ref="Z62:AA62"/>
    <mergeCell ref="X62:Y62"/>
    <mergeCell ref="L62:W62"/>
    <mergeCell ref="H62:I62"/>
    <mergeCell ref="J62:K62"/>
    <mergeCell ref="E61:G61"/>
    <mergeCell ref="Z61:AA61"/>
    <mergeCell ref="X61:Y61"/>
    <mergeCell ref="L61:W61"/>
    <mergeCell ref="H61:I61"/>
    <mergeCell ref="J61:K61"/>
    <mergeCell ref="E60:G60"/>
    <mergeCell ref="Z60:AA60"/>
    <mergeCell ref="X60:Y60"/>
    <mergeCell ref="L60:W60"/>
    <mergeCell ref="H60:I60"/>
    <mergeCell ref="J60:K60"/>
    <mergeCell ref="E59:G59"/>
    <mergeCell ref="Z59:AA59"/>
    <mergeCell ref="X59:Y59"/>
    <mergeCell ref="L59:W59"/>
    <mergeCell ref="H59:I59"/>
    <mergeCell ref="J59:K59"/>
    <mergeCell ref="E58:G58"/>
    <mergeCell ref="Z58:AA58"/>
    <mergeCell ref="X58:Y58"/>
    <mergeCell ref="L58:W58"/>
    <mergeCell ref="H58:I58"/>
    <mergeCell ref="J58:K58"/>
    <mergeCell ref="E57:G57"/>
    <mergeCell ref="Z57:AA57"/>
    <mergeCell ref="X57:Y57"/>
    <mergeCell ref="L57:W57"/>
    <mergeCell ref="H57:I57"/>
    <mergeCell ref="J57:K57"/>
    <mergeCell ref="E56:G56"/>
    <mergeCell ref="Z56:AA56"/>
    <mergeCell ref="X56:Y56"/>
    <mergeCell ref="L56:W56"/>
    <mergeCell ref="H56:I56"/>
    <mergeCell ref="J56:K56"/>
    <mergeCell ref="E55:G55"/>
    <mergeCell ref="Z55:AA55"/>
    <mergeCell ref="X55:Y55"/>
    <mergeCell ref="L55:W55"/>
    <mergeCell ref="H55:I55"/>
    <mergeCell ref="J55:K55"/>
    <mergeCell ref="E54:G54"/>
    <mergeCell ref="Z54:AA54"/>
    <mergeCell ref="X54:Y54"/>
    <mergeCell ref="L54:W54"/>
    <mergeCell ref="H54:I54"/>
    <mergeCell ref="J54:K54"/>
    <mergeCell ref="E53:G53"/>
    <mergeCell ref="Z53:AA53"/>
    <mergeCell ref="X53:Y53"/>
    <mergeCell ref="L53:W53"/>
    <mergeCell ref="H53:I53"/>
    <mergeCell ref="J53:K53"/>
    <mergeCell ref="E52:G52"/>
    <mergeCell ref="Z52:AA52"/>
    <mergeCell ref="X52:Y52"/>
    <mergeCell ref="L52:W52"/>
    <mergeCell ref="H52:I52"/>
    <mergeCell ref="J52:K52"/>
    <mergeCell ref="E51:G51"/>
    <mergeCell ref="Z51:AA51"/>
    <mergeCell ref="X51:Y51"/>
    <mergeCell ref="L51:W51"/>
    <mergeCell ref="H51:I51"/>
    <mergeCell ref="J51:K51"/>
    <mergeCell ref="E50:G50"/>
    <mergeCell ref="Z50:AA50"/>
    <mergeCell ref="X50:Y50"/>
    <mergeCell ref="L50:W50"/>
    <mergeCell ref="H50:I50"/>
    <mergeCell ref="J50:K50"/>
    <mergeCell ref="E49:G49"/>
    <mergeCell ref="Z49:AA49"/>
    <mergeCell ref="X49:Y49"/>
    <mergeCell ref="L49:W49"/>
    <mergeCell ref="H49:I49"/>
    <mergeCell ref="J49:K49"/>
    <mergeCell ref="E48:G48"/>
    <mergeCell ref="Z48:AA48"/>
    <mergeCell ref="X48:Y48"/>
    <mergeCell ref="L48:W48"/>
    <mergeCell ref="H48:I48"/>
    <mergeCell ref="J48:K48"/>
    <mergeCell ref="E47:G47"/>
    <mergeCell ref="Z47:AA47"/>
    <mergeCell ref="X47:Y47"/>
    <mergeCell ref="L47:W47"/>
    <mergeCell ref="H47:I47"/>
    <mergeCell ref="J47:K47"/>
    <mergeCell ref="E46:G46"/>
    <mergeCell ref="Z46:AA46"/>
    <mergeCell ref="X46:Y46"/>
    <mergeCell ref="L46:W46"/>
    <mergeCell ref="H46:I46"/>
    <mergeCell ref="J46:K46"/>
    <mergeCell ref="E45:G45"/>
    <mergeCell ref="Z45:AA45"/>
    <mergeCell ref="X45:Y45"/>
    <mergeCell ref="L45:W45"/>
    <mergeCell ref="H45:I45"/>
    <mergeCell ref="J45:K45"/>
    <mergeCell ref="E44:G44"/>
    <mergeCell ref="Z44:AA44"/>
    <mergeCell ref="X44:Y44"/>
    <mergeCell ref="L44:W44"/>
    <mergeCell ref="H44:I44"/>
    <mergeCell ref="J44:K44"/>
    <mergeCell ref="E43:G43"/>
    <mergeCell ref="Z43:AA43"/>
    <mergeCell ref="X43:Y43"/>
    <mergeCell ref="L43:W43"/>
    <mergeCell ref="H43:I43"/>
    <mergeCell ref="J43:K43"/>
    <mergeCell ref="E42:G42"/>
    <mergeCell ref="Z42:AA42"/>
    <mergeCell ref="X42:Y42"/>
    <mergeCell ref="L42:W42"/>
    <mergeCell ref="H42:I42"/>
    <mergeCell ref="J42:K42"/>
    <mergeCell ref="E41:G41"/>
    <mergeCell ref="Z41:AA41"/>
    <mergeCell ref="X41:Y41"/>
    <mergeCell ref="L41:W41"/>
    <mergeCell ref="H41:I41"/>
    <mergeCell ref="J41:K41"/>
    <mergeCell ref="E40:G40"/>
    <mergeCell ref="Z40:AA40"/>
    <mergeCell ref="X40:Y40"/>
    <mergeCell ref="L40:W40"/>
    <mergeCell ref="H40:I40"/>
    <mergeCell ref="J40:K40"/>
    <mergeCell ref="E39:G39"/>
    <mergeCell ref="Z39:AA39"/>
    <mergeCell ref="X39:Y39"/>
    <mergeCell ref="L39:W39"/>
    <mergeCell ref="H39:I39"/>
    <mergeCell ref="J39:K39"/>
    <mergeCell ref="E38:G38"/>
    <mergeCell ref="Z38:AA38"/>
    <mergeCell ref="X38:Y38"/>
    <mergeCell ref="L38:W38"/>
    <mergeCell ref="H38:I38"/>
    <mergeCell ref="J38:K38"/>
    <mergeCell ref="AD34:AF34"/>
    <mergeCell ref="AD35:AF35"/>
    <mergeCell ref="AW35:AX35"/>
    <mergeCell ref="E37:G37"/>
    <mergeCell ref="Z37:AA37"/>
    <mergeCell ref="X37:Y37"/>
    <mergeCell ref="L37:W37"/>
    <mergeCell ref="H37:I37"/>
    <mergeCell ref="J37:K37"/>
    <mergeCell ref="E36:G36"/>
    <mergeCell ref="Z36:AA36"/>
    <mergeCell ref="X36:Y36"/>
    <mergeCell ref="L36:W36"/>
    <mergeCell ref="H36:I36"/>
    <mergeCell ref="J36:K36"/>
    <mergeCell ref="E35:G35"/>
    <mergeCell ref="Z35:AA35"/>
    <mergeCell ref="X35:Y35"/>
    <mergeCell ref="L35:W35"/>
    <mergeCell ref="H35:I35"/>
    <mergeCell ref="J35:K35"/>
    <mergeCell ref="AW37:AX37"/>
    <mergeCell ref="AW36:AX36"/>
    <mergeCell ref="E34:G34"/>
    <mergeCell ref="Z34:AA34"/>
    <mergeCell ref="X34:Y34"/>
    <mergeCell ref="L34:W34"/>
    <mergeCell ref="H34:I34"/>
    <mergeCell ref="J34:K34"/>
    <mergeCell ref="AW34:AX34"/>
    <mergeCell ref="AD31:AF31"/>
    <mergeCell ref="Z31:AA31"/>
    <mergeCell ref="X31:Y31"/>
    <mergeCell ref="L31:W31"/>
    <mergeCell ref="H31:I31"/>
    <mergeCell ref="AW31:AX31"/>
    <mergeCell ref="E32:G32"/>
    <mergeCell ref="Z32:AA32"/>
    <mergeCell ref="X32:Y32"/>
    <mergeCell ref="L32:W32"/>
    <mergeCell ref="H32:I32"/>
    <mergeCell ref="J32:K32"/>
    <mergeCell ref="AD32:AF32"/>
    <mergeCell ref="AW32:AX32"/>
    <mergeCell ref="E31:G31"/>
    <mergeCell ref="J31:K31"/>
    <mergeCell ref="AD33:AF33"/>
    <mergeCell ref="AW33:AX33"/>
    <mergeCell ref="E33:G33"/>
    <mergeCell ref="Z33:AA33"/>
    <mergeCell ref="X33:Y33"/>
    <mergeCell ref="L33:W33"/>
    <mergeCell ref="H33:I33"/>
    <mergeCell ref="J33:K33"/>
    <mergeCell ref="AD29:AF29"/>
    <mergeCell ref="AW29:AX29"/>
    <mergeCell ref="E30:G30"/>
    <mergeCell ref="Z30:AA30"/>
    <mergeCell ref="X30:Y30"/>
    <mergeCell ref="L30:W30"/>
    <mergeCell ref="H30:I30"/>
    <mergeCell ref="J30:K30"/>
    <mergeCell ref="AD30:AF30"/>
    <mergeCell ref="AW30:AX30"/>
    <mergeCell ref="E29:G29"/>
    <mergeCell ref="Z29:AA29"/>
    <mergeCell ref="X29:Y29"/>
    <mergeCell ref="L29:W29"/>
    <mergeCell ref="H29:I29"/>
    <mergeCell ref="J29:K29"/>
    <mergeCell ref="AD27:AF27"/>
    <mergeCell ref="AW27:AX27"/>
    <mergeCell ref="E28:G28"/>
    <mergeCell ref="Z28:AA28"/>
    <mergeCell ref="X28:Y28"/>
    <mergeCell ref="L28:W28"/>
    <mergeCell ref="H28:I28"/>
    <mergeCell ref="J28:K28"/>
    <mergeCell ref="AD28:AF28"/>
    <mergeCell ref="AW28:AX28"/>
    <mergeCell ref="E27:G27"/>
    <mergeCell ref="Z27:AA27"/>
    <mergeCell ref="X27:Y27"/>
    <mergeCell ref="L27:W27"/>
    <mergeCell ref="H27:I27"/>
    <mergeCell ref="J27:K27"/>
    <mergeCell ref="AW25:AX25"/>
    <mergeCell ref="E26:G26"/>
    <mergeCell ref="Z26:AA26"/>
    <mergeCell ref="X26:Y26"/>
    <mergeCell ref="L26:W26"/>
    <mergeCell ref="H26:I26"/>
    <mergeCell ref="J26:K26"/>
    <mergeCell ref="AD26:AF26"/>
    <mergeCell ref="AS27:AU27"/>
    <mergeCell ref="AW26:AX26"/>
    <mergeCell ref="AS26:AU26"/>
    <mergeCell ref="AS24:AU24"/>
    <mergeCell ref="AW24:AX24"/>
    <mergeCell ref="E25:G25"/>
    <mergeCell ref="Z25:AA25"/>
    <mergeCell ref="X25:Y25"/>
    <mergeCell ref="L25:W25"/>
    <mergeCell ref="H25:I25"/>
    <mergeCell ref="J25:K25"/>
    <mergeCell ref="AD25:AF25"/>
    <mergeCell ref="AS25:AU25"/>
    <mergeCell ref="AD23:AF23"/>
    <mergeCell ref="AS23:AU23"/>
    <mergeCell ref="AW23:AX23"/>
    <mergeCell ref="E24:G24"/>
    <mergeCell ref="Z24:AA24"/>
    <mergeCell ref="X24:Y24"/>
    <mergeCell ref="L24:W24"/>
    <mergeCell ref="H24:I24"/>
    <mergeCell ref="J24:K24"/>
    <mergeCell ref="AD24:AF24"/>
    <mergeCell ref="E23:G23"/>
    <mergeCell ref="Z23:AA23"/>
    <mergeCell ref="X23:Y23"/>
    <mergeCell ref="L23:W23"/>
    <mergeCell ref="H23:I23"/>
    <mergeCell ref="J23:K23"/>
    <mergeCell ref="H19:I19"/>
    <mergeCell ref="J19:K19"/>
    <mergeCell ref="E18:G18"/>
    <mergeCell ref="Z18:AA18"/>
    <mergeCell ref="X18:Y18"/>
    <mergeCell ref="L18:W18"/>
    <mergeCell ref="H18:I18"/>
    <mergeCell ref="AW21:AX21"/>
    <mergeCell ref="E22:G22"/>
    <mergeCell ref="Z22:AA22"/>
    <mergeCell ref="X22:Y22"/>
    <mergeCell ref="L22:W22"/>
    <mergeCell ref="H22:I22"/>
    <mergeCell ref="J22:K22"/>
    <mergeCell ref="AS22:AU22"/>
    <mergeCell ref="AW22:AX22"/>
    <mergeCell ref="AS20:AU20"/>
    <mergeCell ref="AW20:AX20"/>
    <mergeCell ref="E21:G21"/>
    <mergeCell ref="Z21:AA21"/>
    <mergeCell ref="X21:Y21"/>
    <mergeCell ref="L21:W21"/>
    <mergeCell ref="H21:I21"/>
    <mergeCell ref="J21:K21"/>
    <mergeCell ref="AS21:AU21"/>
    <mergeCell ref="AR240:BA240"/>
    <mergeCell ref="AR241:BA241"/>
    <mergeCell ref="AB242:AK242"/>
    <mergeCell ref="AR242:BA242"/>
    <mergeCell ref="AR243:BA243"/>
    <mergeCell ref="AB245:AK245"/>
    <mergeCell ref="Q246:V246"/>
    <mergeCell ref="W246:Y246"/>
    <mergeCell ref="J18:K18"/>
    <mergeCell ref="B16:D16"/>
    <mergeCell ref="D11:W11"/>
    <mergeCell ref="B13:D13"/>
    <mergeCell ref="E13:Q13"/>
    <mergeCell ref="B14:D14"/>
    <mergeCell ref="E14:Q14"/>
    <mergeCell ref="B15:D15"/>
    <mergeCell ref="E15:Q15"/>
    <mergeCell ref="E16:Q16"/>
    <mergeCell ref="AC21:AG21"/>
    <mergeCell ref="AR19:AU19"/>
    <mergeCell ref="AW19:AX19"/>
    <mergeCell ref="E20:G20"/>
    <mergeCell ref="Z20:AA20"/>
    <mergeCell ref="X20:Y20"/>
    <mergeCell ref="L20:W20"/>
    <mergeCell ref="H20:I20"/>
    <mergeCell ref="J20:K20"/>
    <mergeCell ref="AD22:AF22"/>
    <mergeCell ref="E19:G19"/>
    <mergeCell ref="Z19:AA19"/>
    <mergeCell ref="X19:Y19"/>
    <mergeCell ref="L19:W19"/>
  </mergeCells>
  <phoneticPr fontId="2"/>
  <conditionalFormatting sqref="A20:A229">
    <cfRule type="expression" dxfId="181" priority="381" stopIfTrue="1">
      <formula>COUNTIFS($D$20:$D$229,D20,$E$20:$E$229,E20)&gt;1</formula>
    </cfRule>
    <cfRule type="expression" dxfId="180" priority="382" stopIfTrue="1">
      <formula>H20="Ｂ"</formula>
    </cfRule>
  </conditionalFormatting>
  <conditionalFormatting sqref="B20:B229">
    <cfRule type="expression" dxfId="179" priority="383" stopIfTrue="1">
      <formula>COUNTIFS($D$20:$D$229,D20,$E$20:$E$229,E20)&gt;1</formula>
    </cfRule>
    <cfRule type="expression" dxfId="178" priority="384" stopIfTrue="1">
      <formula>H20="Ｂ"</formula>
    </cfRule>
  </conditionalFormatting>
  <conditionalFormatting sqref="B235:I235">
    <cfRule type="expression" dxfId="177" priority="7" stopIfTrue="1">
      <formula>$B$235&gt;150</formula>
    </cfRule>
    <cfRule type="expression" dxfId="176" priority="8" stopIfTrue="1">
      <formula>$B$235&lt;90</formula>
    </cfRule>
  </conditionalFormatting>
  <conditionalFormatting sqref="C20:C229">
    <cfRule type="expression" dxfId="175" priority="385" stopIfTrue="1">
      <formula>COUNTIFS($D$20:$D$229,D20,$E$20:$E$229,E20)&gt;1</formula>
    </cfRule>
    <cfRule type="expression" dxfId="174" priority="386" stopIfTrue="1">
      <formula>H20="Ｂ"</formula>
    </cfRule>
  </conditionalFormatting>
  <conditionalFormatting sqref="D20:D229">
    <cfRule type="expression" dxfId="173" priority="387" stopIfTrue="1">
      <formula>COUNTIFS($D$20:$D$229,D20,$E$20:$E$229,E20)&gt;1</formula>
    </cfRule>
    <cfRule type="expression" dxfId="172" priority="388" stopIfTrue="1">
      <formula>H20="Ｂ"</formula>
    </cfRule>
  </conditionalFormatting>
  <conditionalFormatting sqref="E20:G229">
    <cfRule type="expression" dxfId="171" priority="389" stopIfTrue="1">
      <formula>COUNTIFS($D$20:$D$229,D20,$E$20:$E$229,E20)&gt;1</formula>
    </cfRule>
    <cfRule type="expression" dxfId="170" priority="390" stopIfTrue="1">
      <formula>H20="Ｂ"</formula>
    </cfRule>
  </conditionalFormatting>
  <conditionalFormatting sqref="F232">
    <cfRule type="expression" dxfId="169" priority="4" stopIfTrue="1">
      <formula>$F$232&lt;180</formula>
    </cfRule>
  </conditionalFormatting>
  <conditionalFormatting sqref="F232:I232">
    <cfRule type="expression" dxfId="168" priority="3" stopIfTrue="1">
      <formula>$F$232&gt;180</formula>
    </cfRule>
  </conditionalFormatting>
  <conditionalFormatting sqref="H20:I229">
    <cfRule type="expression" dxfId="167" priority="10" stopIfTrue="1">
      <formula>COUNTIFS($D$20:$D$229,D20,$E$20:$E$229,E20)&gt;1</formula>
    </cfRule>
    <cfRule type="expression" dxfId="166" priority="20" stopIfTrue="1">
      <formula>H20="Ｂ"</formula>
    </cfRule>
  </conditionalFormatting>
  <conditionalFormatting sqref="J20:K229">
    <cfRule type="expression" dxfId="165" priority="399" stopIfTrue="1">
      <formula>COUNTIFS($D$20:$D$229,D20,$E$20:$E$229,E20)&gt;1</formula>
    </cfRule>
    <cfRule type="expression" dxfId="164" priority="400" stopIfTrue="1">
      <formula>H20="Ｂ"</formula>
    </cfRule>
  </conditionalFormatting>
  <conditionalFormatting sqref="J235:Q235">
    <cfRule type="expression" dxfId="163" priority="5" stopIfTrue="1">
      <formula>$J$235&gt;90</formula>
    </cfRule>
    <cfRule type="expression" dxfId="162" priority="6" stopIfTrue="1">
      <formula>$J$235&lt;30</formula>
    </cfRule>
  </conditionalFormatting>
  <conditionalFormatting sqref="L20:O229">
    <cfRule type="expression" dxfId="161" priority="397" stopIfTrue="1">
      <formula>COUNTIFS($D$20:$D$229,D20,$E$20:$E$229,E20)&gt;1</formula>
    </cfRule>
    <cfRule type="expression" dxfId="160" priority="398" stopIfTrue="1">
      <formula>H20="Ｂ"</formula>
    </cfRule>
  </conditionalFormatting>
  <conditionalFormatting sqref="N232">
    <cfRule type="expression" dxfId="159" priority="2" stopIfTrue="1">
      <formula>$N$232&lt;30</formula>
    </cfRule>
  </conditionalFormatting>
  <conditionalFormatting sqref="N232:Q232">
    <cfRule type="expression" dxfId="158" priority="1" stopIfTrue="1">
      <formula>$N$232&gt;30</formula>
    </cfRule>
  </conditionalFormatting>
  <conditionalFormatting sqref="P20:P229 V20:W229 Q37:U229">
    <cfRule type="expression" dxfId="157" priority="395" stopIfTrue="1">
      <formula>COUNTIFS($D$20:$D$229,#REF!,$E$20:$E$229,#REF!)&gt;1</formula>
    </cfRule>
    <cfRule type="expression" dxfId="156" priority="396" stopIfTrue="1">
      <formula>AB20="Ｂ"</formula>
    </cfRule>
  </conditionalFormatting>
  <conditionalFormatting sqref="Q20:U34">
    <cfRule type="expression" dxfId="155" priority="522" stopIfTrue="1">
      <formula>AC22="Ｂ"</formula>
    </cfRule>
  </conditionalFormatting>
  <conditionalFormatting sqref="Q20:U36">
    <cfRule type="expression" dxfId="154" priority="521" stopIfTrue="1">
      <formula>COUNTIFS($D$20:$D$229,#REF!,$E$20:$E$229,#REF!)&gt;1</formula>
    </cfRule>
  </conditionalFormatting>
  <conditionalFormatting sqref="Q35:U36">
    <cfRule type="expression" dxfId="153" priority="524" stopIfTrue="1">
      <formula>#REF!="Ｂ"</formula>
    </cfRule>
  </conditionalFormatting>
  <conditionalFormatting sqref="V232">
    <cfRule type="expression" dxfId="152" priority="32" stopIfTrue="1">
      <formula>V232&lt;&gt;210</formula>
    </cfRule>
  </conditionalFormatting>
  <conditionalFormatting sqref="X20:Y229">
    <cfRule type="expression" dxfId="151" priority="394" stopIfTrue="1">
      <formula>H20="Ｂ"</formula>
    </cfRule>
    <cfRule type="expression" dxfId="150" priority="393" stopIfTrue="1">
      <formula>COUNTIFS($D$20:$D$229,D20,$E$20:$E$229,E20)&gt;1</formula>
    </cfRule>
  </conditionalFormatting>
  <conditionalFormatting sqref="Z20:AA229">
    <cfRule type="expression" dxfId="149" priority="391" stopIfTrue="1">
      <formula>COUNTIFS($D$20:$D$229,D20,$E$20:$E$229,E20)&gt;1</formula>
    </cfRule>
    <cfRule type="expression" dxfId="148" priority="392" stopIfTrue="1">
      <formula>H20="Ｂ"</formula>
    </cfRule>
  </conditionalFormatting>
  <dataValidations count="20">
    <dataValidation allowBlank="1" showErrorMessage="1" prompt="　　　　" sqref="E13:Q13" xr:uid="{00000000-0002-0000-0A00-000001000000}"/>
    <dataValidation type="list" allowBlank="1" sqref="L20:W229" xr:uid="{00000000-0002-0000-0A00-000003000000}">
      <formula1>$BY$19:$BY$48</formula1>
    </dataValidation>
    <dataValidation type="list" allowBlank="1" showInputMessage="1" sqref="L19:W19" xr:uid="{00000000-0002-0000-0A00-000004000000}">
      <formula1>$BY$19:$BY$48</formula1>
    </dataValidation>
    <dataValidation type="list" allowBlank="1" showErrorMessage="1" errorTitle="該当しません" error="▼で選択してください" sqref="H20:I229" xr:uid="{00000000-0002-0000-0A00-000006000000}">
      <formula1>"Ａ１,Ａ１実演,Ａ２,Ａ２参観,Ｂ"</formula1>
    </dataValidation>
    <dataValidation allowBlank="1" showErrorMessage="1" promptTitle="例：○○市立○○中学校" prompt="　　　　" sqref="E14:Q14" xr:uid="{00000000-0002-0000-0A00-000008000000}"/>
    <dataValidation type="list" allowBlank="1" showInputMessage="1" showErrorMessage="1" sqref="V12:AH12 V10:AH10" xr:uid="{00000000-0002-0000-0A00-000009000000}">
      <formula1>#REF!</formula1>
    </dataValidation>
    <dataValidation type="list" allowBlank="1" showErrorMessage="1" errorTitle="該当しません" error="▼で選択してください" sqref="E16:Q16" xr:uid="{00000000-0002-0000-0A00-00000A000000}">
      <formula1>方式１</formula1>
    </dataValidation>
    <dataValidation type="list" allowBlank="1" showInputMessage="1" showErrorMessage="1" sqref="C19" xr:uid="{00000000-0002-0000-0A00-00000B000000}">
      <formula1>$BR$19:$BR$49</formula1>
    </dataValidation>
    <dataValidation type="list" allowBlank="1" showInputMessage="1" showErrorMessage="1" sqref="B19" xr:uid="{00000000-0002-0000-0A00-00000C000000}">
      <formula1>$BR$19:$BR$30</formula1>
    </dataValidation>
    <dataValidation type="list" allowBlank="1" showInputMessage="1" showErrorMessage="1" sqref="Z19" xr:uid="{00000000-0002-0000-0A00-00000D000000}">
      <formula1>$AW$19:$AW$34</formula1>
    </dataValidation>
    <dataValidation type="list" allowBlank="1" showInputMessage="1" showErrorMessage="1" sqref="H19" xr:uid="{00000000-0002-0000-0A00-00000E000000}">
      <formula1>"Ａ１,Ａ１実演,Ａ２,Ａ２参観"</formula1>
    </dataValidation>
    <dataValidation type="list" allowBlank="1" showErrorMessage="1" sqref="B20:B229" xr:uid="{00000000-0002-0000-0A00-00000F000000}">
      <formula1>$BR$19:$BR$30</formula1>
    </dataValidation>
    <dataValidation type="list" allowBlank="1" showErrorMessage="1" sqref="C20:C229" xr:uid="{00000000-0002-0000-0A00-000010000000}">
      <formula1>$BR$19:$BR$49</formula1>
    </dataValidation>
    <dataValidation allowBlank="1" showErrorMessage="1" sqref="E15:Q15 AD22:AF35" xr:uid="{00000000-0002-0000-0A00-000011000000}"/>
    <dataValidation type="list" allowBlank="1" showErrorMessage="1" errorTitle="該当しません" error="▼で選択してください" sqref="E20:G229" xr:uid="{00000000-0002-0000-0A00-000012000000}">
      <formula1>$AS$20:$AS$27</formula1>
    </dataValidation>
    <dataValidation type="list" allowBlank="1" showInputMessage="1" showErrorMessage="1" promptTitle="実施時間の入力" prompt="▼から選択" sqref="E19" xr:uid="{00000000-0002-0000-0A00-000013000000}">
      <formula1>$AS$20:$AS$27</formula1>
    </dataValidation>
    <dataValidation type="list" allowBlank="1" showErrorMessage="1" errorTitle="該当しません" error="▼で選択してください" sqref="X20:Y229" xr:uid="{E65AF9CD-2B5C-434C-953E-4805DC4860E2}">
      <formula1>$BO$19:$BO$24</formula1>
    </dataValidation>
    <dataValidation type="list" allowBlank="1" showErrorMessage="1" errorTitle="該当しません" error="▼で選択してください" sqref="J20:K229" xr:uid="{00000000-0002-0000-0A00-000005000000}">
      <formula1>$AD$22:$AD$35</formula1>
    </dataValidation>
    <dataValidation type="list" allowBlank="1" showInputMessage="1" sqref="J19" xr:uid="{00000000-0002-0000-0A00-000007000000}">
      <formula1>$AD$22:$AD$35</formula1>
    </dataValidation>
    <dataValidation type="list" allowBlank="1" showErrorMessage="1" errorTitle="該当しません" error="▼で選択してください" sqref="Z20:AA229" xr:uid="{98E7D129-4D82-41C7-9ADD-8C148D5990EB}">
      <formula1>$AW$19:$AW$37</formula1>
    </dataValidation>
  </dataValidations>
  <printOptions horizontalCentered="1" verticalCentered="1"/>
  <pageMargins left="0.59055118110236227" right="0.59055118110236227" top="0" bottom="0" header="0.19685039370078741" footer="0"/>
  <pageSetup paperSize="9" scale="88" fitToHeight="0" orientation="portrait" r:id="rId1"/>
  <headerFooter alignWithMargins="0">
    <oddHeader>&amp;R&amp;"ＭＳ 明朝,標準"&amp;14№&amp;P</oddHeader>
  </headerFooter>
  <rowBreaks count="10" manualBreakCount="10">
    <brk id="39" max="26" man="1"/>
    <brk id="59" max="26" man="1"/>
    <brk id="79" max="26" man="1"/>
    <brk id="99" max="26" man="1"/>
    <brk id="119" max="26" man="1"/>
    <brk id="139" max="26" man="1"/>
    <brk id="159" max="26" man="1"/>
    <brk id="179" max="26" man="1"/>
    <brk id="199" max="26" man="1"/>
    <brk id="219" max="26"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34998626667073579"/>
    <pageSetUpPr fitToPage="1"/>
  </sheetPr>
  <dimension ref="A1:CA278"/>
  <sheetViews>
    <sheetView showGridLines="0" showZeros="0" zoomScaleNormal="100" zoomScaleSheetLayoutView="100" workbookViewId="0">
      <selection activeCell="K4" sqref="K4:O4"/>
    </sheetView>
  </sheetViews>
  <sheetFormatPr defaultColWidth="9" defaultRowHeight="13"/>
  <cols>
    <col min="1" max="1" width="3.90625" style="173" customWidth="1"/>
    <col min="2" max="4" width="3.90625" style="172" customWidth="1"/>
    <col min="5" max="43" width="3.90625" style="173" customWidth="1"/>
    <col min="44" max="48" width="3.90625" style="173" hidden="1" customWidth="1"/>
    <col min="49" max="50" width="3.90625" style="172" hidden="1" customWidth="1"/>
    <col min="51" max="79" width="3.90625" style="173" hidden="1" customWidth="1"/>
    <col min="80" max="90" width="3.90625" style="173" customWidth="1"/>
    <col min="91" max="16384" width="9" style="173"/>
  </cols>
  <sheetData>
    <row r="1" spans="1:49" s="139" customFormat="1" ht="14">
      <c r="A1" s="252"/>
      <c r="B1" s="253"/>
      <c r="C1" s="253"/>
      <c r="D1" s="253"/>
      <c r="E1" s="252"/>
      <c r="F1" s="252"/>
      <c r="G1" s="252"/>
      <c r="H1" s="252"/>
      <c r="I1" s="252"/>
      <c r="J1" s="252"/>
      <c r="K1" s="252"/>
      <c r="L1" s="252"/>
      <c r="M1" s="252"/>
      <c r="N1" s="252"/>
      <c r="O1" s="252"/>
      <c r="P1" s="252"/>
      <c r="Q1" s="252"/>
      <c r="R1" s="252"/>
      <c r="S1" s="252"/>
      <c r="T1" s="252"/>
      <c r="U1" s="252"/>
      <c r="V1" s="252"/>
      <c r="W1" s="252"/>
      <c r="X1" s="252"/>
      <c r="Y1" s="252"/>
      <c r="Z1" s="252"/>
      <c r="AA1" s="252"/>
      <c r="AB1" s="140"/>
      <c r="AV1" s="140"/>
      <c r="AW1" s="140"/>
    </row>
    <row r="2" spans="1:49" s="139" customFormat="1" ht="19">
      <c r="A2" s="252"/>
      <c r="B2" s="254" t="s">
        <v>291</v>
      </c>
      <c r="C2" s="253"/>
      <c r="D2" s="253"/>
      <c r="E2" s="252"/>
      <c r="F2" s="252"/>
      <c r="G2" s="252"/>
      <c r="H2" s="252"/>
      <c r="I2" s="252"/>
      <c r="J2" s="252"/>
      <c r="K2" s="252"/>
      <c r="L2" s="252"/>
      <c r="M2" s="252"/>
      <c r="N2" s="252"/>
      <c r="O2" s="252"/>
      <c r="P2" s="252"/>
      <c r="Q2" s="252"/>
      <c r="R2" s="252"/>
      <c r="S2" s="252"/>
      <c r="T2" s="252"/>
      <c r="U2" s="252"/>
      <c r="V2" s="252"/>
      <c r="W2" s="252"/>
      <c r="X2" s="252"/>
      <c r="Y2" s="252"/>
      <c r="Z2" s="252"/>
      <c r="AA2" s="252"/>
      <c r="AB2" s="140"/>
      <c r="AV2" s="140"/>
      <c r="AW2" s="140"/>
    </row>
    <row r="3" spans="1:49" s="139" customFormat="1" ht="14">
      <c r="A3" s="252"/>
      <c r="B3" s="442" t="s">
        <v>9</v>
      </c>
      <c r="C3" s="442"/>
      <c r="D3" s="442"/>
      <c r="E3" s="442"/>
      <c r="F3" s="301" t="s">
        <v>286</v>
      </c>
      <c r="G3" s="301"/>
      <c r="H3" s="301"/>
      <c r="I3" s="301"/>
      <c r="J3" s="301"/>
      <c r="K3" s="442" t="s">
        <v>292</v>
      </c>
      <c r="L3" s="442"/>
      <c r="M3" s="442"/>
      <c r="N3" s="442"/>
      <c r="O3" s="442"/>
      <c r="P3" s="252"/>
      <c r="Q3" s="252"/>
      <c r="R3" s="252"/>
      <c r="S3" s="252"/>
      <c r="T3" s="252"/>
      <c r="U3" s="252"/>
      <c r="V3" s="252"/>
      <c r="W3" s="252"/>
      <c r="X3" s="252"/>
      <c r="Y3" s="252"/>
      <c r="Z3" s="252"/>
      <c r="AA3" s="252"/>
      <c r="AB3" s="140"/>
      <c r="AV3" s="140"/>
      <c r="AW3" s="140"/>
    </row>
    <row r="4" spans="1:49" s="139" customFormat="1" ht="14">
      <c r="A4" s="252"/>
      <c r="B4" s="442" t="s">
        <v>287</v>
      </c>
      <c r="C4" s="442"/>
      <c r="D4" s="442"/>
      <c r="E4" s="442"/>
      <c r="F4" s="443">
        <f>'様式3　計画書'!F4:J4</f>
        <v>45778</v>
      </c>
      <c r="G4" s="443"/>
      <c r="H4" s="443"/>
      <c r="I4" s="443"/>
      <c r="J4" s="443"/>
      <c r="K4" s="444"/>
      <c r="L4" s="445"/>
      <c r="M4" s="445"/>
      <c r="N4" s="445"/>
      <c r="O4" s="445"/>
      <c r="P4" s="252"/>
      <c r="Q4" s="252"/>
      <c r="R4" s="252"/>
      <c r="S4" s="252"/>
      <c r="T4" s="252"/>
      <c r="U4" s="252"/>
      <c r="V4" s="252"/>
      <c r="W4" s="252"/>
      <c r="X4" s="252"/>
      <c r="Y4" s="252"/>
      <c r="Z4" s="252"/>
      <c r="AA4" s="252"/>
      <c r="AB4" s="140"/>
      <c r="AV4" s="140"/>
      <c r="AW4" s="140"/>
    </row>
    <row r="5" spans="1:49" s="139" customFormat="1" ht="14">
      <c r="A5" s="252"/>
      <c r="B5" s="442" t="s">
        <v>288</v>
      </c>
      <c r="C5" s="442"/>
      <c r="D5" s="442"/>
      <c r="E5" s="442"/>
      <c r="F5" s="443">
        <f>'様式3　計画書'!F5:J5</f>
        <v>45779</v>
      </c>
      <c r="G5" s="443"/>
      <c r="H5" s="443"/>
      <c r="I5" s="443"/>
      <c r="J5" s="443"/>
      <c r="K5" s="444"/>
      <c r="L5" s="445"/>
      <c r="M5" s="445"/>
      <c r="N5" s="445"/>
      <c r="O5" s="445"/>
      <c r="P5" s="252"/>
      <c r="Q5" s="252"/>
      <c r="R5" s="252"/>
      <c r="S5" s="252"/>
      <c r="T5" s="252"/>
      <c r="U5" s="252"/>
      <c r="V5" s="252"/>
      <c r="W5" s="252"/>
      <c r="X5" s="252"/>
      <c r="Y5" s="252"/>
      <c r="Z5" s="252"/>
      <c r="AA5" s="252"/>
      <c r="AB5" s="140"/>
      <c r="AV5" s="140"/>
      <c r="AW5" s="140"/>
    </row>
    <row r="6" spans="1:49" s="139" customFormat="1" ht="14">
      <c r="A6" s="252"/>
      <c r="B6" s="442" t="s">
        <v>289</v>
      </c>
      <c r="C6" s="442"/>
      <c r="D6" s="442"/>
      <c r="E6" s="442"/>
      <c r="F6" s="443">
        <f>'様式3　計画書'!F6:J6</f>
        <v>45780</v>
      </c>
      <c r="G6" s="443"/>
      <c r="H6" s="443"/>
      <c r="I6" s="443"/>
      <c r="J6" s="443"/>
      <c r="K6" s="444"/>
      <c r="L6" s="445"/>
      <c r="M6" s="445"/>
      <c r="N6" s="445"/>
      <c r="O6" s="445"/>
      <c r="P6" s="252"/>
      <c r="Q6" s="252"/>
      <c r="R6" s="252"/>
      <c r="S6" s="252"/>
      <c r="T6" s="252"/>
      <c r="U6" s="252"/>
      <c r="V6" s="252"/>
      <c r="W6" s="252"/>
      <c r="X6" s="252"/>
      <c r="Y6" s="252"/>
      <c r="Z6" s="252"/>
      <c r="AA6" s="252"/>
      <c r="AB6" s="140"/>
      <c r="AV6" s="140"/>
      <c r="AW6" s="140"/>
    </row>
    <row r="7" spans="1:49" s="139" customFormat="1" ht="14">
      <c r="A7" s="252"/>
      <c r="B7" s="252" t="s">
        <v>293</v>
      </c>
      <c r="C7" s="253"/>
      <c r="D7" s="253"/>
      <c r="E7" s="252"/>
      <c r="F7" s="252"/>
      <c r="G7" s="252"/>
      <c r="H7" s="252"/>
      <c r="I7" s="252"/>
      <c r="J7" s="252"/>
      <c r="K7" s="252"/>
      <c r="L7" s="252"/>
      <c r="M7" s="252"/>
      <c r="N7" s="252"/>
      <c r="O7" s="252"/>
      <c r="P7" s="252"/>
      <c r="Q7" s="252"/>
      <c r="R7" s="252"/>
      <c r="S7" s="252"/>
      <c r="T7" s="252"/>
      <c r="U7" s="252"/>
      <c r="V7" s="252"/>
      <c r="W7" s="252"/>
      <c r="X7" s="252"/>
      <c r="Y7" s="252"/>
      <c r="Z7" s="252"/>
      <c r="AA7" s="252"/>
      <c r="AB7" s="140"/>
      <c r="AV7" s="140"/>
      <c r="AW7" s="140"/>
    </row>
    <row r="8" spans="1:49" s="139" customFormat="1" ht="14">
      <c r="A8" s="252"/>
      <c r="B8" s="253"/>
      <c r="C8" s="253"/>
      <c r="D8" s="253"/>
      <c r="E8" s="252"/>
      <c r="F8" s="252"/>
      <c r="G8" s="252"/>
      <c r="H8" s="252"/>
      <c r="I8" s="252"/>
      <c r="J8" s="252"/>
      <c r="K8" s="252"/>
      <c r="L8" s="252"/>
      <c r="M8" s="252"/>
      <c r="N8" s="252"/>
      <c r="O8" s="252"/>
      <c r="P8" s="252"/>
      <c r="Q8" s="252"/>
      <c r="R8" s="252"/>
      <c r="S8" s="252"/>
      <c r="T8" s="252"/>
      <c r="U8" s="252"/>
      <c r="V8" s="252"/>
      <c r="W8" s="252"/>
      <c r="X8" s="252"/>
      <c r="Y8" s="252"/>
      <c r="Z8" s="252"/>
      <c r="AA8" s="252"/>
      <c r="AB8" s="140"/>
      <c r="AV8" s="140"/>
      <c r="AW8" s="140"/>
    </row>
    <row r="9" spans="1:49" s="139" customFormat="1" ht="18.75" customHeight="1">
      <c r="A9" s="139" t="s">
        <v>192</v>
      </c>
      <c r="B9" s="140"/>
      <c r="C9" s="140"/>
      <c r="D9" s="140"/>
      <c r="X9" s="140"/>
      <c r="Y9" s="140"/>
      <c r="Z9" s="140"/>
      <c r="AA9" s="140"/>
      <c r="AB9" s="140"/>
      <c r="AC9" s="140"/>
      <c r="AD9" s="140"/>
      <c r="AE9" s="140"/>
      <c r="AF9" s="140"/>
      <c r="AG9" s="140"/>
      <c r="AH9" s="140"/>
      <c r="AJ9" s="140"/>
      <c r="AK9" s="140"/>
    </row>
    <row r="10" spans="1:49" s="139" customFormat="1" ht="12" customHeight="1">
      <c r="A10" s="141"/>
      <c r="B10" s="140"/>
      <c r="C10" s="140"/>
      <c r="D10" s="140"/>
      <c r="E10" s="141"/>
      <c r="F10" s="141"/>
      <c r="G10" s="141"/>
      <c r="H10" s="141"/>
      <c r="I10" s="141"/>
      <c r="J10" s="141"/>
      <c r="K10" s="141"/>
      <c r="L10" s="141"/>
      <c r="M10" s="141"/>
      <c r="N10" s="141"/>
      <c r="O10" s="141"/>
      <c r="P10" s="141"/>
      <c r="Q10" s="141"/>
      <c r="R10" s="141"/>
      <c r="S10" s="141"/>
      <c r="T10" s="141"/>
      <c r="U10" s="141"/>
      <c r="V10" s="140"/>
      <c r="W10" s="140"/>
      <c r="X10" s="140"/>
      <c r="Y10" s="140"/>
      <c r="Z10" s="140"/>
      <c r="AA10" s="140"/>
      <c r="AB10" s="140"/>
      <c r="AC10" s="140"/>
      <c r="AD10" s="140"/>
      <c r="AE10" s="140"/>
      <c r="AF10" s="140"/>
      <c r="AG10" s="140"/>
      <c r="AH10" s="140"/>
      <c r="AJ10" s="140"/>
      <c r="AK10" s="140"/>
    </row>
    <row r="11" spans="1:49" s="139" customFormat="1" ht="30" customHeight="1">
      <c r="A11" s="141"/>
      <c r="B11" s="141"/>
      <c r="D11" s="304" t="s">
        <v>91</v>
      </c>
      <c r="E11" s="304"/>
      <c r="F11" s="304"/>
      <c r="G11" s="304"/>
      <c r="H11" s="304"/>
      <c r="I11" s="304"/>
      <c r="J11" s="304"/>
      <c r="K11" s="304"/>
      <c r="L11" s="304"/>
      <c r="M11" s="304"/>
      <c r="N11" s="304"/>
      <c r="O11" s="304"/>
      <c r="P11" s="304"/>
      <c r="Q11" s="304"/>
      <c r="R11" s="304"/>
      <c r="S11" s="304"/>
      <c r="T11" s="304"/>
      <c r="U11" s="304"/>
      <c r="V11" s="304"/>
      <c r="W11" s="304"/>
      <c r="X11" s="142"/>
      <c r="Y11" s="142"/>
      <c r="Z11" s="142"/>
      <c r="AA11" s="143"/>
      <c r="AB11" s="143"/>
      <c r="AC11" s="143"/>
      <c r="AD11" s="143"/>
      <c r="AE11" s="143"/>
      <c r="AF11" s="143"/>
      <c r="AG11" s="143"/>
      <c r="AH11" s="143"/>
      <c r="AJ11" s="140"/>
      <c r="AK11" s="140"/>
    </row>
    <row r="12" spans="1:49" s="139" customFormat="1" ht="12" customHeight="1">
      <c r="A12" s="141"/>
      <c r="B12" s="140"/>
      <c r="C12" s="140"/>
      <c r="D12" s="140"/>
      <c r="E12" s="141"/>
      <c r="F12" s="141"/>
      <c r="G12" s="141"/>
      <c r="H12" s="141"/>
      <c r="I12" s="141"/>
      <c r="J12" s="141"/>
      <c r="K12" s="141"/>
      <c r="L12" s="141"/>
      <c r="M12" s="141"/>
      <c r="N12" s="141"/>
      <c r="O12" s="141"/>
      <c r="P12" s="141"/>
      <c r="Q12" s="141"/>
      <c r="R12" s="141"/>
      <c r="S12" s="141"/>
      <c r="T12" s="141"/>
      <c r="U12" s="141"/>
      <c r="V12" s="140"/>
      <c r="W12" s="140"/>
      <c r="X12" s="140"/>
      <c r="Y12" s="140"/>
      <c r="Z12" s="140"/>
      <c r="AA12" s="140"/>
      <c r="AB12" s="140"/>
      <c r="AC12" s="140"/>
      <c r="AD12" s="140"/>
      <c r="AE12" s="140"/>
      <c r="AF12" s="140"/>
      <c r="AG12" s="140"/>
      <c r="AH12" s="140"/>
      <c r="AJ12" s="140"/>
      <c r="AK12" s="140"/>
    </row>
    <row r="13" spans="1:49" s="139" customFormat="1" ht="22.5" customHeight="1">
      <c r="B13" s="290" t="s">
        <v>19</v>
      </c>
      <c r="C13" s="290"/>
      <c r="D13" s="290"/>
      <c r="E13" s="440">
        <f>'様式3　計画書'!E13</f>
        <v>0</v>
      </c>
      <c r="F13" s="440"/>
      <c r="G13" s="440"/>
      <c r="H13" s="440"/>
      <c r="I13" s="440"/>
      <c r="J13" s="440"/>
      <c r="K13" s="440"/>
      <c r="L13" s="440"/>
      <c r="M13" s="440"/>
      <c r="N13" s="440"/>
      <c r="O13" s="440"/>
      <c r="P13" s="440"/>
      <c r="Q13" s="440"/>
      <c r="U13" s="235"/>
      <c r="V13" s="234"/>
      <c r="W13" s="234"/>
      <c r="X13" s="234"/>
      <c r="Y13" s="234"/>
      <c r="Z13" s="234"/>
      <c r="AJ13" s="140"/>
      <c r="AK13" s="140"/>
    </row>
    <row r="14" spans="1:49" s="139" customFormat="1" ht="22.5" customHeight="1">
      <c r="A14" s="140"/>
      <c r="B14" s="290" t="s">
        <v>32</v>
      </c>
      <c r="C14" s="290"/>
      <c r="D14" s="290"/>
      <c r="E14" s="440">
        <f>'様式3　計画書'!E14</f>
        <v>0</v>
      </c>
      <c r="F14" s="440"/>
      <c r="G14" s="440"/>
      <c r="H14" s="440"/>
      <c r="I14" s="440"/>
      <c r="J14" s="440"/>
      <c r="K14" s="440"/>
      <c r="L14" s="440"/>
      <c r="M14" s="440"/>
      <c r="N14" s="440"/>
      <c r="O14" s="440"/>
      <c r="P14" s="440"/>
      <c r="Q14" s="440"/>
      <c r="R14" s="140"/>
      <c r="S14" s="140"/>
      <c r="T14" s="140"/>
      <c r="U14" s="235"/>
      <c r="V14" s="234"/>
      <c r="W14" s="234"/>
      <c r="X14" s="234"/>
      <c r="Y14" s="234"/>
      <c r="Z14" s="234"/>
      <c r="AJ14" s="140"/>
      <c r="AK14" s="140"/>
    </row>
    <row r="15" spans="1:49" s="139" customFormat="1" ht="22.5" customHeight="1">
      <c r="A15" s="140"/>
      <c r="B15" s="290" t="s">
        <v>33</v>
      </c>
      <c r="C15" s="290"/>
      <c r="D15" s="290"/>
      <c r="E15" s="305"/>
      <c r="F15" s="305"/>
      <c r="G15" s="305"/>
      <c r="H15" s="305"/>
      <c r="I15" s="305"/>
      <c r="J15" s="305"/>
      <c r="K15" s="305"/>
      <c r="L15" s="305"/>
      <c r="M15" s="305"/>
      <c r="N15" s="305"/>
      <c r="O15" s="305"/>
      <c r="P15" s="305"/>
      <c r="Q15" s="305"/>
      <c r="R15" s="140"/>
      <c r="S15" s="140"/>
      <c r="T15" s="140"/>
      <c r="U15" s="235"/>
      <c r="V15" s="234"/>
      <c r="W15" s="234"/>
      <c r="X15" s="234"/>
      <c r="Y15" s="234"/>
      <c r="Z15" s="234"/>
      <c r="AJ15" s="140"/>
      <c r="AK15" s="140"/>
    </row>
    <row r="16" spans="1:49" s="139" customFormat="1" ht="22.5" customHeight="1">
      <c r="A16" s="140"/>
      <c r="B16" s="290" t="s">
        <v>79</v>
      </c>
      <c r="C16" s="290"/>
      <c r="D16" s="290"/>
      <c r="E16" s="305"/>
      <c r="F16" s="305"/>
      <c r="G16" s="305"/>
      <c r="H16" s="305"/>
      <c r="I16" s="305"/>
      <c r="J16" s="305"/>
      <c r="K16" s="305"/>
      <c r="L16" s="305"/>
      <c r="M16" s="305"/>
      <c r="N16" s="305"/>
      <c r="O16" s="305"/>
      <c r="P16" s="305"/>
      <c r="Q16" s="305"/>
      <c r="R16" s="140"/>
      <c r="S16" s="140"/>
      <c r="T16" s="140"/>
      <c r="U16" s="235"/>
      <c r="V16" s="234"/>
      <c r="W16" s="234"/>
      <c r="X16" s="234"/>
      <c r="Y16" s="234"/>
      <c r="Z16" s="234"/>
      <c r="AJ16" s="140"/>
      <c r="AK16" s="140"/>
    </row>
    <row r="17" spans="1:79" ht="15" customHeight="1">
      <c r="A17" s="172"/>
      <c r="E17" s="172"/>
      <c r="F17" s="172"/>
      <c r="G17" s="172"/>
      <c r="H17" s="172"/>
      <c r="I17" s="172"/>
      <c r="J17" s="172"/>
    </row>
    <row r="18" spans="1:79" ht="36.75" customHeight="1">
      <c r="A18" s="174" t="s">
        <v>9</v>
      </c>
      <c r="B18" s="174" t="s">
        <v>2</v>
      </c>
      <c r="C18" s="174" t="s">
        <v>0</v>
      </c>
      <c r="D18" s="174" t="s">
        <v>30</v>
      </c>
      <c r="E18" s="431" t="s">
        <v>89</v>
      </c>
      <c r="F18" s="431"/>
      <c r="G18" s="431"/>
      <c r="H18" s="431" t="s">
        <v>48</v>
      </c>
      <c r="I18" s="431"/>
      <c r="J18" s="434" t="s">
        <v>75</v>
      </c>
      <c r="K18" s="434"/>
      <c r="L18" s="431" t="s">
        <v>90</v>
      </c>
      <c r="M18" s="431"/>
      <c r="N18" s="431"/>
      <c r="O18" s="431"/>
      <c r="P18" s="431"/>
      <c r="Q18" s="431"/>
      <c r="R18" s="431"/>
      <c r="S18" s="431"/>
      <c r="T18" s="431"/>
      <c r="U18" s="431"/>
      <c r="V18" s="431"/>
      <c r="W18" s="431"/>
      <c r="X18" s="429" t="s">
        <v>78</v>
      </c>
      <c r="Y18" s="429"/>
      <c r="Z18" s="429" t="s">
        <v>77</v>
      </c>
      <c r="AA18" s="429"/>
      <c r="AB18" s="175"/>
      <c r="AC18" s="175"/>
      <c r="AD18" s="175"/>
      <c r="AE18" s="175"/>
      <c r="AF18" s="175"/>
      <c r="AG18" s="175"/>
      <c r="AH18" s="175"/>
      <c r="AI18" s="175"/>
      <c r="AJ18" s="175"/>
      <c r="AK18" s="175"/>
      <c r="AL18" s="175"/>
      <c r="AM18" s="175"/>
      <c r="AN18" s="175"/>
      <c r="AO18" s="175"/>
      <c r="AP18" s="175"/>
      <c r="AQ18" s="175"/>
      <c r="BN18" s="173" t="s">
        <v>80</v>
      </c>
      <c r="BO18" s="173" t="s">
        <v>81</v>
      </c>
    </row>
    <row r="19" spans="1:79" ht="36.75" customHeight="1">
      <c r="A19" s="176" t="s">
        <v>21</v>
      </c>
      <c r="B19" s="176">
        <v>5</v>
      </c>
      <c r="C19" s="176">
        <v>19</v>
      </c>
      <c r="D19" s="177">
        <f>IF(B19&lt;4,DATE(2024,B19,C19),DATE(2023,B19,C19))</f>
        <v>45065</v>
      </c>
      <c r="E19" s="430" t="s">
        <v>38</v>
      </c>
      <c r="F19" s="430"/>
      <c r="G19" s="430"/>
      <c r="H19" s="430" t="s">
        <v>43</v>
      </c>
      <c r="I19" s="430"/>
      <c r="J19" s="435" t="s">
        <v>49</v>
      </c>
      <c r="K19" s="435"/>
      <c r="L19" s="438" t="s">
        <v>98</v>
      </c>
      <c r="M19" s="438"/>
      <c r="N19" s="438"/>
      <c r="O19" s="438"/>
      <c r="P19" s="438"/>
      <c r="Q19" s="438"/>
      <c r="R19" s="438"/>
      <c r="S19" s="438"/>
      <c r="T19" s="438"/>
      <c r="U19" s="438"/>
      <c r="V19" s="438"/>
      <c r="W19" s="438"/>
      <c r="X19" s="439" t="s">
        <v>6</v>
      </c>
      <c r="Y19" s="439"/>
      <c r="Z19" s="430" t="s">
        <v>26</v>
      </c>
      <c r="AA19" s="430"/>
      <c r="AB19" s="178"/>
      <c r="AH19" s="178"/>
      <c r="AI19" s="178"/>
      <c r="AJ19" s="178"/>
      <c r="AK19" s="178"/>
      <c r="AL19" s="178"/>
      <c r="AM19" s="178"/>
      <c r="AN19" s="178"/>
      <c r="AO19" s="178"/>
      <c r="AP19" s="178"/>
      <c r="AQ19" s="178"/>
      <c r="AR19" s="425" t="s">
        <v>35</v>
      </c>
      <c r="AS19" s="425"/>
      <c r="AT19" s="425"/>
      <c r="AU19" s="425"/>
      <c r="AV19" s="179"/>
      <c r="AW19" s="446" t="s">
        <v>23</v>
      </c>
      <c r="AX19" s="446"/>
      <c r="AY19" s="173" t="s">
        <v>250</v>
      </c>
      <c r="BN19" s="173" t="s">
        <v>3</v>
      </c>
      <c r="BO19" s="173" t="s">
        <v>3</v>
      </c>
      <c r="BR19" s="173">
        <v>1</v>
      </c>
      <c r="BT19" s="173" t="s">
        <v>49</v>
      </c>
      <c r="BV19" s="173" t="s">
        <v>67</v>
      </c>
      <c r="BY19" s="173">
        <f>IFERROR('様式3　計画書'!E20,"")</f>
        <v>0</v>
      </c>
      <c r="BZ19" s="195" t="s">
        <v>243</v>
      </c>
      <c r="CA19" s="248">
        <f>$N$248</f>
        <v>0</v>
      </c>
    </row>
    <row r="20" spans="1:79" ht="36.75" customHeight="1" thickBot="1">
      <c r="A20" s="180">
        <v>1</v>
      </c>
      <c r="B20" s="181"/>
      <c r="C20" s="181"/>
      <c r="D20" s="182" t="str">
        <f>IF(B20="","",IF(B20&lt;4,DATE(2026,B20,C20),DATE(2025,B20,C20)))</f>
        <v/>
      </c>
      <c r="E20" s="432"/>
      <c r="F20" s="441"/>
      <c r="G20" s="433"/>
      <c r="H20" s="432"/>
      <c r="I20" s="433"/>
      <c r="J20" s="436"/>
      <c r="K20" s="437"/>
      <c r="L20" s="396"/>
      <c r="M20" s="397"/>
      <c r="N20" s="397"/>
      <c r="O20" s="397"/>
      <c r="P20" s="397"/>
      <c r="Q20" s="397"/>
      <c r="R20" s="397"/>
      <c r="S20" s="397"/>
      <c r="T20" s="397"/>
      <c r="U20" s="397"/>
      <c r="V20" s="397"/>
      <c r="W20" s="398"/>
      <c r="X20" s="394"/>
      <c r="Y20" s="395"/>
      <c r="Z20" s="383"/>
      <c r="AA20" s="385"/>
      <c r="AB20" s="178"/>
      <c r="AH20" s="178"/>
      <c r="AI20" s="178"/>
      <c r="AJ20" s="178"/>
      <c r="AK20" s="178"/>
      <c r="AL20" s="178"/>
      <c r="AM20" s="178"/>
      <c r="AN20" s="178"/>
      <c r="AO20" s="178"/>
      <c r="AP20" s="178"/>
      <c r="AQ20" s="178"/>
      <c r="AR20" s="185">
        <v>1</v>
      </c>
      <c r="AS20" s="422" t="s">
        <v>36</v>
      </c>
      <c r="AT20" s="423"/>
      <c r="AU20" s="424"/>
      <c r="AV20" s="179"/>
      <c r="AW20" s="446" t="s">
        <v>43</v>
      </c>
      <c r="AX20" s="446"/>
      <c r="AY20" s="173" t="s">
        <v>11</v>
      </c>
      <c r="BN20" s="173" t="s">
        <v>4</v>
      </c>
      <c r="BO20" s="173" t="s">
        <v>4</v>
      </c>
      <c r="BR20" s="173">
        <v>2</v>
      </c>
      <c r="BT20" s="173" t="s">
        <v>50</v>
      </c>
      <c r="BV20" s="173" t="s">
        <v>68</v>
      </c>
      <c r="BY20" s="173">
        <f>IFERROR('様式3　計画書'!E21,"")</f>
        <v>0</v>
      </c>
      <c r="BZ20" s="195" t="s">
        <v>280</v>
      </c>
      <c r="CA20" s="248">
        <f>$N$252</f>
        <v>0</v>
      </c>
    </row>
    <row r="21" spans="1:79" ht="36.75" customHeight="1" thickTop="1">
      <c r="A21" s="145">
        <v>2</v>
      </c>
      <c r="B21" s="186"/>
      <c r="C21" s="186"/>
      <c r="D21" s="182" t="str">
        <f t="shared" ref="D21:D84" si="0">IF(B21="","",IF(B21&lt;4,DATE(2026,B21,C21),DATE(2025,B21,C21)))</f>
        <v/>
      </c>
      <c r="E21" s="383"/>
      <c r="F21" s="384"/>
      <c r="G21" s="385"/>
      <c r="H21" s="383"/>
      <c r="I21" s="385"/>
      <c r="J21" s="399"/>
      <c r="K21" s="400"/>
      <c r="L21" s="396"/>
      <c r="M21" s="397"/>
      <c r="N21" s="397"/>
      <c r="O21" s="397"/>
      <c r="P21" s="397"/>
      <c r="Q21" s="397"/>
      <c r="R21" s="397"/>
      <c r="S21" s="397"/>
      <c r="T21" s="397"/>
      <c r="U21" s="397"/>
      <c r="V21" s="397"/>
      <c r="W21" s="398"/>
      <c r="X21" s="394"/>
      <c r="Y21" s="395"/>
      <c r="Z21" s="383"/>
      <c r="AA21" s="385"/>
      <c r="AB21" s="178"/>
      <c r="AC21" s="426" t="s">
        <v>121</v>
      </c>
      <c r="AD21" s="427"/>
      <c r="AE21" s="427"/>
      <c r="AF21" s="427"/>
      <c r="AG21" s="428"/>
      <c r="AH21" s="178"/>
      <c r="AI21" s="178"/>
      <c r="AJ21" s="178"/>
      <c r="AK21" s="178"/>
      <c r="AL21" s="178"/>
      <c r="AM21" s="178"/>
      <c r="AN21" s="178"/>
      <c r="AO21" s="178"/>
      <c r="AP21" s="178"/>
      <c r="AQ21" s="178"/>
      <c r="AR21" s="185">
        <v>2</v>
      </c>
      <c r="AS21" s="422" t="s">
        <v>37</v>
      </c>
      <c r="AT21" s="423"/>
      <c r="AU21" s="424"/>
      <c r="AV21" s="179"/>
      <c r="AW21" s="446" t="s">
        <v>44</v>
      </c>
      <c r="AX21" s="446"/>
      <c r="AY21" s="173" t="s">
        <v>251</v>
      </c>
      <c r="BN21" s="173" t="s">
        <v>5</v>
      </c>
      <c r="BO21" s="173" t="s">
        <v>5</v>
      </c>
      <c r="BR21" s="173">
        <v>3</v>
      </c>
      <c r="BT21" s="173" t="s">
        <v>51</v>
      </c>
      <c r="BV21" s="173" t="s">
        <v>69</v>
      </c>
      <c r="BY21" s="173">
        <f>IFERROR('様式3　計画書'!E22,"")</f>
        <v>0</v>
      </c>
      <c r="BZ21" s="195" t="s">
        <v>281</v>
      </c>
      <c r="CA21" s="248">
        <f>$N$254</f>
        <v>0</v>
      </c>
    </row>
    <row r="22" spans="1:79" ht="36.75" customHeight="1">
      <c r="A22" s="145">
        <v>3</v>
      </c>
      <c r="B22" s="186"/>
      <c r="C22" s="186"/>
      <c r="D22" s="182" t="str">
        <f t="shared" si="0"/>
        <v/>
      </c>
      <c r="E22" s="383"/>
      <c r="F22" s="384"/>
      <c r="G22" s="385"/>
      <c r="H22" s="383"/>
      <c r="I22" s="385"/>
      <c r="J22" s="399"/>
      <c r="K22" s="400"/>
      <c r="L22" s="396"/>
      <c r="M22" s="397"/>
      <c r="N22" s="397"/>
      <c r="O22" s="397"/>
      <c r="P22" s="397"/>
      <c r="Q22" s="397"/>
      <c r="R22" s="397"/>
      <c r="S22" s="397"/>
      <c r="T22" s="397"/>
      <c r="U22" s="397"/>
      <c r="V22" s="397"/>
      <c r="W22" s="398"/>
      <c r="X22" s="394"/>
      <c r="Y22" s="395"/>
      <c r="Z22" s="383"/>
      <c r="AA22" s="385"/>
      <c r="AB22" s="178"/>
      <c r="AC22" s="183">
        <v>1</v>
      </c>
      <c r="AD22" s="419"/>
      <c r="AE22" s="420"/>
      <c r="AF22" s="421"/>
      <c r="AG22" s="184"/>
      <c r="AH22" s="178"/>
      <c r="AI22" s="178"/>
      <c r="AJ22" s="178"/>
      <c r="AK22" s="178"/>
      <c r="AL22" s="178"/>
      <c r="AM22" s="178"/>
      <c r="AN22" s="178"/>
      <c r="AO22" s="178"/>
      <c r="AP22" s="178"/>
      <c r="AQ22" s="178"/>
      <c r="AR22" s="185">
        <v>3</v>
      </c>
      <c r="AS22" s="422" t="s">
        <v>38</v>
      </c>
      <c r="AT22" s="423"/>
      <c r="AU22" s="424"/>
      <c r="AV22" s="179"/>
      <c r="AW22" s="446" t="s">
        <v>45</v>
      </c>
      <c r="AX22" s="446"/>
      <c r="AY22" s="173" t="s">
        <v>13</v>
      </c>
      <c r="BN22" s="173" t="s">
        <v>20</v>
      </c>
      <c r="BO22" s="173" t="s">
        <v>6</v>
      </c>
      <c r="BR22" s="173">
        <v>4</v>
      </c>
      <c r="BT22" s="173" t="s">
        <v>61</v>
      </c>
      <c r="BV22" s="173" t="s">
        <v>70</v>
      </c>
      <c r="BY22" s="173">
        <f>IFERROR('様式3　計画書'!E23,"")</f>
        <v>0</v>
      </c>
      <c r="BZ22" s="195" t="s">
        <v>282</v>
      </c>
      <c r="CA22" s="248">
        <f>$N$258</f>
        <v>0</v>
      </c>
    </row>
    <row r="23" spans="1:79" ht="36.75" customHeight="1">
      <c r="A23" s="145">
        <v>4</v>
      </c>
      <c r="B23" s="186"/>
      <c r="C23" s="186"/>
      <c r="D23" s="182" t="str">
        <f t="shared" si="0"/>
        <v/>
      </c>
      <c r="E23" s="383"/>
      <c r="F23" s="384"/>
      <c r="G23" s="385"/>
      <c r="H23" s="383"/>
      <c r="I23" s="385"/>
      <c r="J23" s="399"/>
      <c r="K23" s="400"/>
      <c r="L23" s="396"/>
      <c r="M23" s="397"/>
      <c r="N23" s="397"/>
      <c r="O23" s="397"/>
      <c r="P23" s="397"/>
      <c r="Q23" s="397"/>
      <c r="R23" s="397"/>
      <c r="S23" s="397"/>
      <c r="T23" s="397"/>
      <c r="U23" s="397"/>
      <c r="V23" s="397"/>
      <c r="W23" s="398"/>
      <c r="X23" s="394"/>
      <c r="Y23" s="395"/>
      <c r="Z23" s="383"/>
      <c r="AA23" s="385"/>
      <c r="AB23" s="178"/>
      <c r="AC23" s="183">
        <v>2</v>
      </c>
      <c r="AD23" s="419"/>
      <c r="AE23" s="420"/>
      <c r="AF23" s="421"/>
      <c r="AG23" s="184"/>
      <c r="AH23" s="178"/>
      <c r="AI23" s="178"/>
      <c r="AJ23" s="178"/>
      <c r="AK23" s="178"/>
      <c r="AL23" s="178"/>
      <c r="AM23" s="178"/>
      <c r="AN23" s="178"/>
      <c r="AO23" s="178"/>
      <c r="AP23" s="178"/>
      <c r="AQ23" s="178"/>
      <c r="AR23" s="185">
        <v>4</v>
      </c>
      <c r="AS23" s="422" t="s">
        <v>39</v>
      </c>
      <c r="AT23" s="423"/>
      <c r="AU23" s="424"/>
      <c r="AV23" s="179"/>
      <c r="AW23" s="446" t="s">
        <v>25</v>
      </c>
      <c r="AX23" s="446"/>
      <c r="AY23" s="173" t="s">
        <v>14</v>
      </c>
      <c r="BN23" s="173" t="s">
        <v>7</v>
      </c>
      <c r="BO23" s="173" t="s">
        <v>206</v>
      </c>
      <c r="BR23" s="173">
        <v>5</v>
      </c>
      <c r="BT23" s="173" t="s">
        <v>52</v>
      </c>
      <c r="BV23" s="173" t="s">
        <v>71</v>
      </c>
      <c r="BY23" s="173">
        <f>IFERROR('様式3　計画書'!E24,"")</f>
        <v>0</v>
      </c>
      <c r="BZ23" s="195" t="s">
        <v>283</v>
      </c>
      <c r="CA23" s="248">
        <f>$N$262</f>
        <v>0</v>
      </c>
    </row>
    <row r="24" spans="1:79" ht="36.75" customHeight="1">
      <c r="A24" s="145">
        <v>5</v>
      </c>
      <c r="B24" s="186"/>
      <c r="C24" s="186"/>
      <c r="D24" s="182" t="str">
        <f t="shared" si="0"/>
        <v/>
      </c>
      <c r="E24" s="383"/>
      <c r="F24" s="384"/>
      <c r="G24" s="385"/>
      <c r="H24" s="383"/>
      <c r="I24" s="385"/>
      <c r="J24" s="399"/>
      <c r="K24" s="400"/>
      <c r="L24" s="396"/>
      <c r="M24" s="397"/>
      <c r="N24" s="397"/>
      <c r="O24" s="397"/>
      <c r="P24" s="397"/>
      <c r="Q24" s="397"/>
      <c r="R24" s="397"/>
      <c r="S24" s="397"/>
      <c r="T24" s="397"/>
      <c r="U24" s="397"/>
      <c r="V24" s="397"/>
      <c r="W24" s="398"/>
      <c r="X24" s="394"/>
      <c r="Y24" s="395"/>
      <c r="Z24" s="383"/>
      <c r="AA24" s="385"/>
      <c r="AB24" s="178"/>
      <c r="AC24" s="183">
        <v>3</v>
      </c>
      <c r="AD24" s="419"/>
      <c r="AE24" s="420"/>
      <c r="AF24" s="421"/>
      <c r="AG24" s="184"/>
      <c r="AH24" s="178"/>
      <c r="AI24" s="178"/>
      <c r="AJ24" s="178"/>
      <c r="AK24" s="178"/>
      <c r="AL24" s="178"/>
      <c r="AM24" s="178"/>
      <c r="AN24" s="178"/>
      <c r="AO24" s="178"/>
      <c r="AP24" s="178"/>
      <c r="AQ24" s="178"/>
      <c r="AR24" s="185">
        <v>5</v>
      </c>
      <c r="AS24" s="422" t="s">
        <v>40</v>
      </c>
      <c r="AT24" s="423"/>
      <c r="AU24" s="424"/>
      <c r="AV24" s="179"/>
      <c r="AW24" s="446" t="s">
        <v>26</v>
      </c>
      <c r="AX24" s="446"/>
      <c r="AY24" s="173" t="s">
        <v>15</v>
      </c>
      <c r="BN24" s="173" t="s">
        <v>206</v>
      </c>
      <c r="BO24" s="173" t="s">
        <v>208</v>
      </c>
      <c r="BR24" s="173">
        <v>6</v>
      </c>
      <c r="BT24" s="173" t="s">
        <v>53</v>
      </c>
      <c r="BV24" s="173" t="s">
        <v>72</v>
      </c>
      <c r="BY24" s="173">
        <f>IFERROR('様式3　計画書'!E25,"")</f>
        <v>0</v>
      </c>
      <c r="BZ24" s="195" t="s">
        <v>279</v>
      </c>
      <c r="CA24" s="248">
        <f>$N$264</f>
        <v>0</v>
      </c>
    </row>
    <row r="25" spans="1:79" ht="36.75" customHeight="1">
      <c r="A25" s="145">
        <v>6</v>
      </c>
      <c r="B25" s="186"/>
      <c r="C25" s="186"/>
      <c r="D25" s="182" t="str">
        <f t="shared" si="0"/>
        <v/>
      </c>
      <c r="E25" s="383"/>
      <c r="F25" s="384"/>
      <c r="G25" s="385"/>
      <c r="H25" s="383"/>
      <c r="I25" s="385"/>
      <c r="J25" s="399"/>
      <c r="K25" s="400"/>
      <c r="L25" s="396"/>
      <c r="M25" s="397"/>
      <c r="N25" s="397"/>
      <c r="O25" s="397"/>
      <c r="P25" s="397"/>
      <c r="Q25" s="397"/>
      <c r="R25" s="397"/>
      <c r="S25" s="397"/>
      <c r="T25" s="397"/>
      <c r="U25" s="397"/>
      <c r="V25" s="397"/>
      <c r="W25" s="398"/>
      <c r="X25" s="394"/>
      <c r="Y25" s="395"/>
      <c r="Z25" s="383"/>
      <c r="AA25" s="385"/>
      <c r="AB25" s="178"/>
      <c r="AC25" s="183">
        <v>4</v>
      </c>
      <c r="AD25" s="419"/>
      <c r="AE25" s="420"/>
      <c r="AF25" s="421"/>
      <c r="AG25" s="184"/>
      <c r="AH25" s="178"/>
      <c r="AI25" s="178"/>
      <c r="AJ25" s="178"/>
      <c r="AK25" s="178"/>
      <c r="AL25" s="178"/>
      <c r="AM25" s="178"/>
      <c r="AN25" s="178"/>
      <c r="AO25" s="178"/>
      <c r="AP25" s="178"/>
      <c r="AQ25" s="178"/>
      <c r="AR25" s="185">
        <v>6</v>
      </c>
      <c r="AS25" s="422" t="s">
        <v>41</v>
      </c>
      <c r="AT25" s="423"/>
      <c r="AU25" s="424"/>
      <c r="AV25" s="179"/>
      <c r="AW25" s="446" t="s">
        <v>210</v>
      </c>
      <c r="AX25" s="446"/>
      <c r="AY25" s="173" t="s">
        <v>253</v>
      </c>
      <c r="BN25" s="173" t="s">
        <v>208</v>
      </c>
      <c r="BR25" s="173">
        <v>7</v>
      </c>
      <c r="BT25" s="173" t="s">
        <v>54</v>
      </c>
      <c r="BY25" s="173">
        <f>IFERROR('様式3　計画書'!E26,"")</f>
        <v>0</v>
      </c>
    </row>
    <row r="26" spans="1:79" ht="36.75" customHeight="1">
      <c r="A26" s="145">
        <v>7</v>
      </c>
      <c r="B26" s="186"/>
      <c r="C26" s="186"/>
      <c r="D26" s="182" t="str">
        <f t="shared" si="0"/>
        <v/>
      </c>
      <c r="E26" s="383"/>
      <c r="F26" s="384"/>
      <c r="G26" s="385"/>
      <c r="H26" s="383"/>
      <c r="I26" s="385"/>
      <c r="J26" s="399"/>
      <c r="K26" s="400"/>
      <c r="L26" s="396"/>
      <c r="M26" s="397"/>
      <c r="N26" s="397"/>
      <c r="O26" s="397"/>
      <c r="P26" s="397"/>
      <c r="Q26" s="397"/>
      <c r="R26" s="397"/>
      <c r="S26" s="397"/>
      <c r="T26" s="397"/>
      <c r="U26" s="397"/>
      <c r="V26" s="397"/>
      <c r="W26" s="398"/>
      <c r="X26" s="394"/>
      <c r="Y26" s="395"/>
      <c r="Z26" s="383"/>
      <c r="AA26" s="385"/>
      <c r="AB26" s="178"/>
      <c r="AC26" s="183">
        <v>5</v>
      </c>
      <c r="AD26" s="419"/>
      <c r="AE26" s="420"/>
      <c r="AF26" s="421"/>
      <c r="AG26" s="184"/>
      <c r="AH26" s="178"/>
      <c r="AI26" s="178"/>
      <c r="AJ26" s="178"/>
      <c r="AK26" s="178"/>
      <c r="AL26" s="178"/>
      <c r="AM26" s="178"/>
      <c r="AN26" s="178"/>
      <c r="AO26" s="178"/>
      <c r="AP26" s="178"/>
      <c r="AQ26" s="178"/>
      <c r="AR26" s="185">
        <v>7</v>
      </c>
      <c r="AS26" s="422" t="s">
        <v>188</v>
      </c>
      <c r="AT26" s="423"/>
      <c r="AU26" s="424"/>
      <c r="AV26" s="179"/>
      <c r="AW26" s="446" t="s">
        <v>27</v>
      </c>
      <c r="AX26" s="446"/>
      <c r="AY26" s="173" t="s">
        <v>16</v>
      </c>
      <c r="BR26" s="173">
        <v>8</v>
      </c>
      <c r="BT26" s="173" t="s">
        <v>55</v>
      </c>
      <c r="BY26" s="173">
        <f>IFERROR('様式3　計画書'!E27,"")</f>
        <v>0</v>
      </c>
    </row>
    <row r="27" spans="1:79" ht="36.75" customHeight="1">
      <c r="A27" s="145">
        <v>8</v>
      </c>
      <c r="B27" s="186"/>
      <c r="C27" s="186"/>
      <c r="D27" s="182" t="str">
        <f t="shared" si="0"/>
        <v/>
      </c>
      <c r="E27" s="383"/>
      <c r="F27" s="384"/>
      <c r="G27" s="385"/>
      <c r="H27" s="383"/>
      <c r="I27" s="385"/>
      <c r="J27" s="399"/>
      <c r="K27" s="400"/>
      <c r="L27" s="396"/>
      <c r="M27" s="397"/>
      <c r="N27" s="397"/>
      <c r="O27" s="397"/>
      <c r="P27" s="397"/>
      <c r="Q27" s="397"/>
      <c r="R27" s="397"/>
      <c r="S27" s="397"/>
      <c r="T27" s="397"/>
      <c r="U27" s="397"/>
      <c r="V27" s="397"/>
      <c r="W27" s="398"/>
      <c r="X27" s="394"/>
      <c r="Y27" s="395"/>
      <c r="Z27" s="383"/>
      <c r="AA27" s="385"/>
      <c r="AB27" s="178"/>
      <c r="AC27" s="183">
        <v>6</v>
      </c>
      <c r="AD27" s="419"/>
      <c r="AE27" s="420"/>
      <c r="AF27" s="421"/>
      <c r="AG27" s="184"/>
      <c r="AH27" s="178"/>
      <c r="AI27" s="178"/>
      <c r="AJ27" s="178"/>
      <c r="AK27" s="178"/>
      <c r="AL27" s="178"/>
      <c r="AM27" s="178"/>
      <c r="AN27" s="178"/>
      <c r="AO27" s="178"/>
      <c r="AP27" s="178"/>
      <c r="AQ27" s="178"/>
      <c r="AR27" s="185" t="s">
        <v>190</v>
      </c>
      <c r="AS27" s="422" t="s">
        <v>42</v>
      </c>
      <c r="AT27" s="423"/>
      <c r="AU27" s="424"/>
      <c r="AW27" s="446" t="s">
        <v>46</v>
      </c>
      <c r="AX27" s="446"/>
      <c r="AY27" s="173" t="s">
        <v>254</v>
      </c>
      <c r="BR27" s="173">
        <v>9</v>
      </c>
      <c r="BT27" s="173" t="s">
        <v>62</v>
      </c>
      <c r="BY27" s="173">
        <f>IFERROR('様式3　計画書'!E28,"")</f>
        <v>0</v>
      </c>
    </row>
    <row r="28" spans="1:79" ht="36.75" customHeight="1">
      <c r="A28" s="145">
        <v>9</v>
      </c>
      <c r="B28" s="186"/>
      <c r="C28" s="186"/>
      <c r="D28" s="182" t="str">
        <f t="shared" si="0"/>
        <v/>
      </c>
      <c r="E28" s="383"/>
      <c r="F28" s="384"/>
      <c r="G28" s="385"/>
      <c r="H28" s="383"/>
      <c r="I28" s="385"/>
      <c r="J28" s="399"/>
      <c r="K28" s="400"/>
      <c r="L28" s="396"/>
      <c r="M28" s="397"/>
      <c r="N28" s="397"/>
      <c r="O28" s="397"/>
      <c r="P28" s="397"/>
      <c r="Q28" s="397"/>
      <c r="R28" s="397"/>
      <c r="S28" s="397"/>
      <c r="T28" s="397"/>
      <c r="U28" s="397"/>
      <c r="V28" s="397"/>
      <c r="W28" s="398"/>
      <c r="X28" s="394"/>
      <c r="Y28" s="395"/>
      <c r="Z28" s="383"/>
      <c r="AA28" s="385"/>
      <c r="AB28" s="178"/>
      <c r="AC28" s="183">
        <v>7</v>
      </c>
      <c r="AD28" s="419"/>
      <c r="AE28" s="420"/>
      <c r="AF28" s="421"/>
      <c r="AG28" s="184"/>
      <c r="AH28" s="178"/>
      <c r="AI28" s="178"/>
      <c r="AJ28" s="178"/>
      <c r="AK28" s="178"/>
      <c r="AL28" s="178"/>
      <c r="AM28" s="178"/>
      <c r="AN28" s="178"/>
      <c r="AO28" s="178"/>
      <c r="AP28" s="178"/>
      <c r="AQ28" s="178"/>
      <c r="AR28" s="172"/>
      <c r="AS28" s="172"/>
      <c r="AT28" s="172"/>
      <c r="AU28" s="172"/>
      <c r="AW28" s="446" t="s">
        <v>47</v>
      </c>
      <c r="AX28" s="446"/>
      <c r="AY28" s="173" t="s">
        <v>213</v>
      </c>
      <c r="BR28" s="173">
        <v>10</v>
      </c>
      <c r="BT28" s="173" t="s">
        <v>56</v>
      </c>
      <c r="BY28" s="173">
        <f>IFERROR('様式3　計画書'!E29,"")</f>
        <v>0</v>
      </c>
    </row>
    <row r="29" spans="1:79" ht="36.75" customHeight="1">
      <c r="A29" s="145">
        <v>10</v>
      </c>
      <c r="B29" s="186"/>
      <c r="C29" s="186"/>
      <c r="D29" s="182" t="str">
        <f t="shared" si="0"/>
        <v/>
      </c>
      <c r="E29" s="383"/>
      <c r="F29" s="384"/>
      <c r="G29" s="385"/>
      <c r="H29" s="383"/>
      <c r="I29" s="385"/>
      <c r="J29" s="399"/>
      <c r="K29" s="400"/>
      <c r="L29" s="396"/>
      <c r="M29" s="397"/>
      <c r="N29" s="397"/>
      <c r="O29" s="397"/>
      <c r="P29" s="397"/>
      <c r="Q29" s="397"/>
      <c r="R29" s="397"/>
      <c r="S29" s="397"/>
      <c r="T29" s="397"/>
      <c r="U29" s="397"/>
      <c r="V29" s="397"/>
      <c r="W29" s="398"/>
      <c r="X29" s="394"/>
      <c r="Y29" s="395"/>
      <c r="Z29" s="383"/>
      <c r="AA29" s="385"/>
      <c r="AB29" s="178"/>
      <c r="AC29" s="183">
        <v>8</v>
      </c>
      <c r="AD29" s="419"/>
      <c r="AE29" s="420"/>
      <c r="AF29" s="421"/>
      <c r="AG29" s="184"/>
      <c r="AH29" s="178"/>
      <c r="AI29" s="178"/>
      <c r="AJ29" s="178"/>
      <c r="AK29" s="178"/>
      <c r="AL29" s="178"/>
      <c r="AM29" s="178"/>
      <c r="AN29" s="178"/>
      <c r="AO29" s="178"/>
      <c r="AP29" s="178"/>
      <c r="AQ29" s="178"/>
      <c r="AW29" s="446" t="s">
        <v>214</v>
      </c>
      <c r="AX29" s="446"/>
      <c r="AY29" s="173" t="s">
        <v>258</v>
      </c>
      <c r="BR29" s="173">
        <v>11</v>
      </c>
      <c r="BT29" s="173" t="s">
        <v>63</v>
      </c>
      <c r="BY29" s="173">
        <f>IFERROR('様式3　計画書'!E30,"")</f>
        <v>0</v>
      </c>
    </row>
    <row r="30" spans="1:79" ht="36.75" customHeight="1">
      <c r="A30" s="145">
        <v>11</v>
      </c>
      <c r="B30" s="186"/>
      <c r="C30" s="186"/>
      <c r="D30" s="182" t="str">
        <f t="shared" si="0"/>
        <v/>
      </c>
      <c r="E30" s="383"/>
      <c r="F30" s="384"/>
      <c r="G30" s="385"/>
      <c r="H30" s="383"/>
      <c r="I30" s="385"/>
      <c r="J30" s="399"/>
      <c r="K30" s="400"/>
      <c r="L30" s="416"/>
      <c r="M30" s="417"/>
      <c r="N30" s="417"/>
      <c r="O30" s="417"/>
      <c r="P30" s="417"/>
      <c r="Q30" s="417"/>
      <c r="R30" s="417"/>
      <c r="S30" s="417"/>
      <c r="T30" s="417"/>
      <c r="U30" s="417"/>
      <c r="V30" s="417"/>
      <c r="W30" s="418"/>
      <c r="X30" s="394"/>
      <c r="Y30" s="395"/>
      <c r="Z30" s="383"/>
      <c r="AA30" s="385"/>
      <c r="AB30" s="178"/>
      <c r="AC30" s="183">
        <v>9</v>
      </c>
      <c r="AD30" s="419"/>
      <c r="AE30" s="420"/>
      <c r="AF30" s="421"/>
      <c r="AG30" s="184"/>
      <c r="AH30" s="178"/>
      <c r="AI30" s="178"/>
      <c r="AJ30" s="178"/>
      <c r="AK30" s="178"/>
      <c r="AL30" s="178"/>
      <c r="AM30" s="178"/>
      <c r="AN30" s="178"/>
      <c r="AO30" s="178"/>
      <c r="AP30" s="178"/>
      <c r="AQ30" s="178"/>
      <c r="AW30" s="446" t="s">
        <v>216</v>
      </c>
      <c r="AX30" s="446"/>
      <c r="AY30" s="173" t="s">
        <v>17</v>
      </c>
      <c r="BR30" s="173">
        <v>12</v>
      </c>
      <c r="BT30" s="173" t="s">
        <v>57</v>
      </c>
      <c r="BY30" s="173">
        <f>IFERROR('様式3　計画書'!E31,"")</f>
        <v>0</v>
      </c>
    </row>
    <row r="31" spans="1:79" ht="36.75" customHeight="1">
      <c r="A31" s="145">
        <v>12</v>
      </c>
      <c r="B31" s="186"/>
      <c r="C31" s="186"/>
      <c r="D31" s="182" t="str">
        <f t="shared" si="0"/>
        <v/>
      </c>
      <c r="E31" s="383"/>
      <c r="F31" s="384"/>
      <c r="G31" s="385"/>
      <c r="H31" s="383"/>
      <c r="I31" s="385"/>
      <c r="J31" s="399"/>
      <c r="K31" s="400"/>
      <c r="L31" s="396"/>
      <c r="M31" s="397"/>
      <c r="N31" s="397"/>
      <c r="O31" s="397"/>
      <c r="P31" s="397"/>
      <c r="Q31" s="397"/>
      <c r="R31" s="397"/>
      <c r="S31" s="397"/>
      <c r="T31" s="397"/>
      <c r="U31" s="397"/>
      <c r="V31" s="397"/>
      <c r="W31" s="398"/>
      <c r="X31" s="394"/>
      <c r="Y31" s="395"/>
      <c r="Z31" s="383"/>
      <c r="AA31" s="385"/>
      <c r="AB31" s="178"/>
      <c r="AC31" s="183">
        <v>10</v>
      </c>
      <c r="AD31" s="419"/>
      <c r="AE31" s="420"/>
      <c r="AF31" s="421"/>
      <c r="AG31" s="184"/>
      <c r="AH31" s="178"/>
      <c r="AI31" s="178"/>
      <c r="AJ31" s="178"/>
      <c r="AK31" s="178"/>
      <c r="AL31" s="178"/>
      <c r="AM31" s="178"/>
      <c r="AN31" s="178"/>
      <c r="AO31" s="178"/>
      <c r="AP31" s="178"/>
      <c r="AQ31" s="178"/>
      <c r="AW31" s="446" t="s">
        <v>29</v>
      </c>
      <c r="AX31" s="446"/>
      <c r="AY31" s="173" t="s">
        <v>259</v>
      </c>
      <c r="BR31" s="173">
        <v>13</v>
      </c>
      <c r="BT31" s="173" t="s">
        <v>64</v>
      </c>
      <c r="BY31" s="173">
        <f>IFERROR('様式3　計画書'!E32,"")</f>
        <v>0</v>
      </c>
    </row>
    <row r="32" spans="1:79" ht="36.75" customHeight="1">
      <c r="A32" s="145">
        <v>13</v>
      </c>
      <c r="B32" s="186"/>
      <c r="C32" s="186"/>
      <c r="D32" s="182" t="str">
        <f t="shared" si="0"/>
        <v/>
      </c>
      <c r="E32" s="383"/>
      <c r="F32" s="384"/>
      <c r="G32" s="385"/>
      <c r="H32" s="383"/>
      <c r="I32" s="385"/>
      <c r="J32" s="399"/>
      <c r="K32" s="400"/>
      <c r="L32" s="396"/>
      <c r="M32" s="397"/>
      <c r="N32" s="397"/>
      <c r="O32" s="397"/>
      <c r="P32" s="397"/>
      <c r="Q32" s="397"/>
      <c r="R32" s="397"/>
      <c r="S32" s="397"/>
      <c r="T32" s="397"/>
      <c r="U32" s="397"/>
      <c r="V32" s="397"/>
      <c r="W32" s="398"/>
      <c r="X32" s="394"/>
      <c r="Y32" s="395"/>
      <c r="Z32" s="383"/>
      <c r="AA32" s="385"/>
      <c r="AB32" s="178"/>
      <c r="AC32" s="183">
        <v>11</v>
      </c>
      <c r="AD32" s="419"/>
      <c r="AE32" s="420"/>
      <c r="AF32" s="421"/>
      <c r="AG32" s="184"/>
      <c r="AH32" s="178"/>
      <c r="AI32" s="178"/>
      <c r="AJ32" s="178"/>
      <c r="AK32" s="178"/>
      <c r="AL32" s="178"/>
      <c r="AM32" s="178"/>
      <c r="AN32" s="178"/>
      <c r="AO32" s="178"/>
      <c r="AP32" s="178"/>
      <c r="AQ32" s="178"/>
      <c r="AW32" s="446" t="s">
        <v>34</v>
      </c>
      <c r="AX32" s="446"/>
      <c r="AY32" s="173" t="s">
        <v>18</v>
      </c>
      <c r="BR32" s="173">
        <v>14</v>
      </c>
      <c r="BT32" s="173" t="s">
        <v>58</v>
      </c>
      <c r="BY32" s="173">
        <f>IFERROR('様式3　計画書'!E33,"")</f>
        <v>0</v>
      </c>
    </row>
    <row r="33" spans="1:77" ht="36.75" customHeight="1">
      <c r="A33" s="145">
        <v>14</v>
      </c>
      <c r="B33" s="186"/>
      <c r="C33" s="186"/>
      <c r="D33" s="182" t="str">
        <f t="shared" si="0"/>
        <v/>
      </c>
      <c r="E33" s="383"/>
      <c r="F33" s="384"/>
      <c r="G33" s="385"/>
      <c r="H33" s="383"/>
      <c r="I33" s="385"/>
      <c r="J33" s="399"/>
      <c r="K33" s="400"/>
      <c r="L33" s="396"/>
      <c r="M33" s="397"/>
      <c r="N33" s="397"/>
      <c r="O33" s="397"/>
      <c r="P33" s="397"/>
      <c r="Q33" s="397"/>
      <c r="R33" s="397"/>
      <c r="S33" s="397"/>
      <c r="T33" s="397"/>
      <c r="U33" s="397"/>
      <c r="V33" s="397"/>
      <c r="W33" s="398"/>
      <c r="X33" s="394"/>
      <c r="Y33" s="395"/>
      <c r="Z33" s="383"/>
      <c r="AA33" s="385"/>
      <c r="AB33" s="178"/>
      <c r="AC33" s="183">
        <v>12</v>
      </c>
      <c r="AD33" s="419"/>
      <c r="AE33" s="420"/>
      <c r="AF33" s="421"/>
      <c r="AG33" s="184"/>
      <c r="AH33" s="178"/>
      <c r="AI33" s="178"/>
      <c r="AJ33" s="178"/>
      <c r="AK33" s="178"/>
      <c r="AL33" s="178"/>
      <c r="AM33" s="178"/>
      <c r="AN33" s="178"/>
      <c r="AO33" s="178"/>
      <c r="AP33" s="178"/>
      <c r="AQ33" s="178"/>
      <c r="AW33" s="446" t="s">
        <v>219</v>
      </c>
      <c r="AX33" s="446"/>
      <c r="AY33" s="173" t="s">
        <v>224</v>
      </c>
      <c r="BR33" s="173">
        <v>15</v>
      </c>
      <c r="BT33" s="173" t="s">
        <v>65</v>
      </c>
      <c r="BY33" s="173">
        <f>IFERROR('様式3　計画書'!E34,"")</f>
        <v>0</v>
      </c>
    </row>
    <row r="34" spans="1:77" ht="36.75" customHeight="1">
      <c r="A34" s="145">
        <v>15</v>
      </c>
      <c r="B34" s="186"/>
      <c r="C34" s="186"/>
      <c r="D34" s="182" t="str">
        <f t="shared" si="0"/>
        <v/>
      </c>
      <c r="E34" s="383"/>
      <c r="F34" s="384"/>
      <c r="G34" s="385"/>
      <c r="H34" s="383"/>
      <c r="I34" s="385"/>
      <c r="J34" s="399"/>
      <c r="K34" s="400"/>
      <c r="L34" s="396"/>
      <c r="M34" s="397"/>
      <c r="N34" s="397"/>
      <c r="O34" s="397"/>
      <c r="P34" s="397"/>
      <c r="Q34" s="397"/>
      <c r="R34" s="397"/>
      <c r="S34" s="397"/>
      <c r="T34" s="397"/>
      <c r="U34" s="397"/>
      <c r="V34" s="397"/>
      <c r="W34" s="398"/>
      <c r="X34" s="394"/>
      <c r="Y34" s="395"/>
      <c r="Z34" s="383"/>
      <c r="AA34" s="385"/>
      <c r="AB34" s="178"/>
      <c r="AC34" s="183">
        <v>13</v>
      </c>
      <c r="AD34" s="419"/>
      <c r="AE34" s="420"/>
      <c r="AF34" s="421"/>
      <c r="AG34" s="184"/>
      <c r="AH34" s="178"/>
      <c r="AI34" s="178"/>
      <c r="AJ34" s="178"/>
      <c r="AK34" s="178"/>
      <c r="AL34" s="178"/>
      <c r="AM34" s="178"/>
      <c r="AN34" s="178"/>
      <c r="AO34" s="178"/>
      <c r="AP34" s="178"/>
      <c r="AQ34" s="178"/>
      <c r="AW34" s="446" t="s">
        <v>220</v>
      </c>
      <c r="AX34" s="446"/>
      <c r="AY34" s="173" t="s">
        <v>226</v>
      </c>
      <c r="BR34" s="173">
        <v>16</v>
      </c>
      <c r="BT34" s="173" t="s">
        <v>59</v>
      </c>
      <c r="BY34" s="173">
        <f>IFERROR('様式3　計画書'!E35,"")</f>
        <v>0</v>
      </c>
    </row>
    <row r="35" spans="1:77" ht="36.75" customHeight="1">
      <c r="A35" s="145">
        <v>16</v>
      </c>
      <c r="B35" s="186"/>
      <c r="C35" s="186"/>
      <c r="D35" s="182" t="str">
        <f t="shared" si="0"/>
        <v/>
      </c>
      <c r="E35" s="383"/>
      <c r="F35" s="384"/>
      <c r="G35" s="385"/>
      <c r="H35" s="383"/>
      <c r="I35" s="385"/>
      <c r="J35" s="399"/>
      <c r="K35" s="400"/>
      <c r="L35" s="396"/>
      <c r="M35" s="397"/>
      <c r="N35" s="397"/>
      <c r="O35" s="397"/>
      <c r="P35" s="397"/>
      <c r="Q35" s="397"/>
      <c r="R35" s="397"/>
      <c r="S35" s="397"/>
      <c r="T35" s="397"/>
      <c r="U35" s="397"/>
      <c r="V35" s="397"/>
      <c r="W35" s="398"/>
      <c r="X35" s="394"/>
      <c r="Y35" s="395"/>
      <c r="Z35" s="383"/>
      <c r="AA35" s="385"/>
      <c r="AB35" s="178"/>
      <c r="AC35" s="183">
        <v>14</v>
      </c>
      <c r="AD35" s="419"/>
      <c r="AE35" s="420"/>
      <c r="AF35" s="421"/>
      <c r="AG35" s="184"/>
      <c r="AH35" s="178"/>
      <c r="AI35" s="178"/>
      <c r="AJ35" s="178"/>
      <c r="AK35" s="178"/>
      <c r="AL35" s="178"/>
      <c r="AM35" s="178"/>
      <c r="AN35" s="178"/>
      <c r="AO35" s="178"/>
      <c r="AP35" s="178"/>
      <c r="AQ35" s="178"/>
      <c r="AW35" s="446" t="s">
        <v>257</v>
      </c>
      <c r="AX35" s="446"/>
      <c r="AY35" s="173" t="s">
        <v>227</v>
      </c>
      <c r="BR35" s="173">
        <v>17</v>
      </c>
      <c r="BT35" s="173" t="s">
        <v>60</v>
      </c>
      <c r="BY35" s="173">
        <f>IFERROR('様式3　計画書'!E36,"")</f>
        <v>0</v>
      </c>
    </row>
    <row r="36" spans="1:77" ht="36.75" customHeight="1" thickBot="1">
      <c r="A36" s="145">
        <v>17</v>
      </c>
      <c r="B36" s="186"/>
      <c r="C36" s="186"/>
      <c r="D36" s="182" t="str">
        <f t="shared" si="0"/>
        <v/>
      </c>
      <c r="E36" s="383"/>
      <c r="F36" s="384"/>
      <c r="G36" s="385"/>
      <c r="H36" s="383"/>
      <c r="I36" s="385"/>
      <c r="J36" s="399"/>
      <c r="K36" s="400"/>
      <c r="L36" s="396"/>
      <c r="M36" s="397"/>
      <c r="N36" s="397"/>
      <c r="O36" s="397"/>
      <c r="P36" s="397"/>
      <c r="Q36" s="397"/>
      <c r="R36" s="397"/>
      <c r="S36" s="397"/>
      <c r="T36" s="397"/>
      <c r="U36" s="397"/>
      <c r="V36" s="397"/>
      <c r="W36" s="398"/>
      <c r="X36" s="394"/>
      <c r="Y36" s="395"/>
      <c r="Z36" s="383"/>
      <c r="AA36" s="385"/>
      <c r="AB36" s="178"/>
      <c r="AC36" s="187"/>
      <c r="AD36" s="188"/>
      <c r="AE36" s="188"/>
      <c r="AF36" s="188"/>
      <c r="AG36" s="189"/>
      <c r="AH36" s="178"/>
      <c r="AI36" s="178"/>
      <c r="AJ36" s="178"/>
      <c r="AK36" s="178"/>
      <c r="AL36" s="178"/>
      <c r="AM36" s="178"/>
      <c r="AN36" s="178"/>
      <c r="AO36" s="178"/>
      <c r="AP36" s="178"/>
      <c r="AQ36" s="178"/>
      <c r="AW36" s="446" t="s">
        <v>232</v>
      </c>
      <c r="AX36" s="446"/>
      <c r="AY36" s="173" t="s">
        <v>225</v>
      </c>
      <c r="BR36" s="173">
        <v>18</v>
      </c>
      <c r="BT36" s="173" t="s">
        <v>66</v>
      </c>
      <c r="BY36" s="173">
        <f>IFERROR('様式3　計画書'!E37,"")</f>
        <v>0</v>
      </c>
    </row>
    <row r="37" spans="1:77" ht="36.75" customHeight="1" thickTop="1">
      <c r="A37" s="145">
        <v>18</v>
      </c>
      <c r="B37" s="186"/>
      <c r="C37" s="186"/>
      <c r="D37" s="182" t="str">
        <f t="shared" si="0"/>
        <v/>
      </c>
      <c r="E37" s="383"/>
      <c r="F37" s="384"/>
      <c r="G37" s="385"/>
      <c r="H37" s="383"/>
      <c r="I37" s="385"/>
      <c r="J37" s="399"/>
      <c r="K37" s="400"/>
      <c r="L37" s="396"/>
      <c r="M37" s="397"/>
      <c r="N37" s="397"/>
      <c r="O37" s="397"/>
      <c r="P37" s="397"/>
      <c r="Q37" s="397"/>
      <c r="R37" s="397"/>
      <c r="S37" s="397"/>
      <c r="T37" s="397"/>
      <c r="U37" s="397"/>
      <c r="V37" s="397"/>
      <c r="W37" s="398"/>
      <c r="X37" s="394"/>
      <c r="Y37" s="395"/>
      <c r="Z37" s="383"/>
      <c r="AA37" s="385"/>
      <c r="AB37" s="178"/>
      <c r="AC37" s="178"/>
      <c r="AD37" s="178"/>
      <c r="AE37" s="178"/>
      <c r="AF37" s="178"/>
      <c r="AG37" s="178"/>
      <c r="AH37" s="178"/>
      <c r="AI37" s="178"/>
      <c r="AJ37" s="178"/>
      <c r="AK37" s="178"/>
      <c r="AL37" s="178"/>
      <c r="AM37" s="178"/>
      <c r="AN37" s="178"/>
      <c r="AO37" s="178"/>
      <c r="AP37" s="178"/>
      <c r="AQ37" s="178"/>
      <c r="AW37" s="446" t="s">
        <v>229</v>
      </c>
      <c r="AX37" s="446"/>
      <c r="AY37" s="173" t="s">
        <v>228</v>
      </c>
      <c r="BR37" s="173">
        <v>19</v>
      </c>
      <c r="BY37" s="173">
        <f>IFERROR('様式3　計画書'!E38,"")</f>
        <v>0</v>
      </c>
    </row>
    <row r="38" spans="1:77" ht="36.75" customHeight="1">
      <c r="A38" s="145">
        <v>19</v>
      </c>
      <c r="B38" s="186"/>
      <c r="C38" s="186"/>
      <c r="D38" s="182" t="str">
        <f t="shared" si="0"/>
        <v/>
      </c>
      <c r="E38" s="383"/>
      <c r="F38" s="384"/>
      <c r="G38" s="385"/>
      <c r="H38" s="383"/>
      <c r="I38" s="385"/>
      <c r="J38" s="399"/>
      <c r="K38" s="400"/>
      <c r="L38" s="396"/>
      <c r="M38" s="397"/>
      <c r="N38" s="397"/>
      <c r="O38" s="397"/>
      <c r="P38" s="397"/>
      <c r="Q38" s="397"/>
      <c r="R38" s="397"/>
      <c r="S38" s="397"/>
      <c r="T38" s="397"/>
      <c r="U38" s="397"/>
      <c r="V38" s="397"/>
      <c r="W38" s="398"/>
      <c r="X38" s="394"/>
      <c r="Y38" s="395"/>
      <c r="Z38" s="383"/>
      <c r="AA38" s="385"/>
      <c r="AB38" s="178"/>
      <c r="AC38" s="178"/>
      <c r="AD38" s="178"/>
      <c r="AE38" s="178"/>
      <c r="AF38" s="178"/>
      <c r="AG38" s="178"/>
      <c r="AH38" s="178"/>
      <c r="AI38" s="178"/>
      <c r="AJ38" s="178"/>
      <c r="AK38" s="178"/>
      <c r="AL38" s="178"/>
      <c r="AM38" s="178"/>
      <c r="AN38" s="178"/>
      <c r="AO38" s="178"/>
      <c r="AP38" s="178"/>
      <c r="AQ38" s="178"/>
      <c r="BR38" s="173">
        <v>20</v>
      </c>
      <c r="BY38" s="173">
        <f>IFERROR('様式3　計画書'!E39,"")</f>
        <v>0</v>
      </c>
    </row>
    <row r="39" spans="1:77" ht="36.75" customHeight="1">
      <c r="A39" s="145">
        <v>20</v>
      </c>
      <c r="B39" s="186"/>
      <c r="C39" s="186"/>
      <c r="D39" s="182" t="str">
        <f t="shared" si="0"/>
        <v/>
      </c>
      <c r="E39" s="383"/>
      <c r="F39" s="384"/>
      <c r="G39" s="385"/>
      <c r="H39" s="383"/>
      <c r="I39" s="385"/>
      <c r="J39" s="399"/>
      <c r="K39" s="400"/>
      <c r="L39" s="396"/>
      <c r="M39" s="397"/>
      <c r="N39" s="397"/>
      <c r="O39" s="397"/>
      <c r="P39" s="397"/>
      <c r="Q39" s="397"/>
      <c r="R39" s="397"/>
      <c r="S39" s="397"/>
      <c r="T39" s="397"/>
      <c r="U39" s="397"/>
      <c r="V39" s="397"/>
      <c r="W39" s="398"/>
      <c r="X39" s="394"/>
      <c r="Y39" s="395"/>
      <c r="Z39" s="383"/>
      <c r="AA39" s="385"/>
      <c r="AB39" s="178"/>
      <c r="AC39" s="178"/>
      <c r="AD39" s="178"/>
      <c r="AE39" s="178"/>
      <c r="AF39" s="178"/>
      <c r="AG39" s="178"/>
      <c r="AH39" s="178"/>
      <c r="AI39" s="178"/>
      <c r="AJ39" s="178"/>
      <c r="AK39" s="178"/>
      <c r="AL39" s="178"/>
      <c r="AM39" s="178"/>
      <c r="AN39" s="178"/>
      <c r="AO39" s="178"/>
      <c r="AP39" s="178"/>
      <c r="AQ39" s="178"/>
      <c r="BR39" s="173">
        <v>21</v>
      </c>
      <c r="BY39" s="173">
        <f>IFERROR('様式3　計画書'!E40,"")</f>
        <v>0</v>
      </c>
    </row>
    <row r="40" spans="1:77" ht="36.75" customHeight="1">
      <c r="A40" s="145">
        <v>21</v>
      </c>
      <c r="B40" s="186"/>
      <c r="C40" s="186"/>
      <c r="D40" s="182" t="str">
        <f t="shared" si="0"/>
        <v/>
      </c>
      <c r="E40" s="383"/>
      <c r="F40" s="384"/>
      <c r="G40" s="385"/>
      <c r="H40" s="383"/>
      <c r="I40" s="385"/>
      <c r="J40" s="399"/>
      <c r="K40" s="400"/>
      <c r="L40" s="396"/>
      <c r="M40" s="397"/>
      <c r="N40" s="397"/>
      <c r="O40" s="397"/>
      <c r="P40" s="397"/>
      <c r="Q40" s="397"/>
      <c r="R40" s="397"/>
      <c r="S40" s="397"/>
      <c r="T40" s="397"/>
      <c r="U40" s="397"/>
      <c r="V40" s="397"/>
      <c r="W40" s="398"/>
      <c r="X40" s="394"/>
      <c r="Y40" s="395"/>
      <c r="Z40" s="383"/>
      <c r="AA40" s="385"/>
      <c r="AB40" s="178"/>
      <c r="AC40" s="178"/>
      <c r="AD40" s="178"/>
      <c r="AE40" s="178"/>
      <c r="AF40" s="178"/>
      <c r="AG40" s="178"/>
      <c r="AH40" s="178"/>
      <c r="AI40" s="178"/>
      <c r="AJ40" s="178"/>
      <c r="AK40" s="178"/>
      <c r="AL40" s="178"/>
      <c r="AM40" s="178"/>
      <c r="AN40" s="178"/>
      <c r="AO40" s="178"/>
      <c r="AP40" s="178"/>
      <c r="AQ40" s="178"/>
      <c r="BR40" s="173">
        <v>22</v>
      </c>
      <c r="BY40" s="173">
        <f>IFERROR('様式3　計画書'!E41,"")</f>
        <v>0</v>
      </c>
    </row>
    <row r="41" spans="1:77" ht="36.75" customHeight="1">
      <c r="A41" s="145">
        <v>22</v>
      </c>
      <c r="B41" s="186"/>
      <c r="C41" s="186"/>
      <c r="D41" s="182" t="str">
        <f t="shared" si="0"/>
        <v/>
      </c>
      <c r="E41" s="383"/>
      <c r="F41" s="384"/>
      <c r="G41" s="385"/>
      <c r="H41" s="383"/>
      <c r="I41" s="385"/>
      <c r="J41" s="399"/>
      <c r="K41" s="400"/>
      <c r="L41" s="396"/>
      <c r="M41" s="397"/>
      <c r="N41" s="397"/>
      <c r="O41" s="397"/>
      <c r="P41" s="397"/>
      <c r="Q41" s="397"/>
      <c r="R41" s="397"/>
      <c r="S41" s="397"/>
      <c r="T41" s="397"/>
      <c r="U41" s="397"/>
      <c r="V41" s="397"/>
      <c r="W41" s="398"/>
      <c r="X41" s="394"/>
      <c r="Y41" s="395"/>
      <c r="Z41" s="383"/>
      <c r="AA41" s="385"/>
      <c r="AB41" s="178"/>
      <c r="AC41" s="178"/>
      <c r="AD41" s="178"/>
      <c r="AE41" s="178"/>
      <c r="AF41" s="178"/>
      <c r="AG41" s="178"/>
      <c r="AH41" s="178"/>
      <c r="AI41" s="178"/>
      <c r="AJ41" s="178"/>
      <c r="AK41" s="178"/>
      <c r="AL41" s="178"/>
      <c r="AM41" s="178"/>
      <c r="AN41" s="178"/>
      <c r="AO41" s="178"/>
      <c r="AP41" s="178"/>
      <c r="AQ41" s="178"/>
      <c r="BR41" s="173">
        <v>23</v>
      </c>
      <c r="BY41" s="173">
        <f>IFERROR('様式3　計画書'!E42,"")</f>
        <v>0</v>
      </c>
    </row>
    <row r="42" spans="1:77" ht="36.75" customHeight="1">
      <c r="A42" s="145">
        <v>23</v>
      </c>
      <c r="B42" s="186"/>
      <c r="C42" s="186"/>
      <c r="D42" s="182" t="str">
        <f t="shared" si="0"/>
        <v/>
      </c>
      <c r="E42" s="383"/>
      <c r="F42" s="384"/>
      <c r="G42" s="385"/>
      <c r="H42" s="383"/>
      <c r="I42" s="385"/>
      <c r="J42" s="399"/>
      <c r="K42" s="400"/>
      <c r="L42" s="396"/>
      <c r="M42" s="397"/>
      <c r="N42" s="397"/>
      <c r="O42" s="397"/>
      <c r="P42" s="397"/>
      <c r="Q42" s="397"/>
      <c r="R42" s="397"/>
      <c r="S42" s="397"/>
      <c r="T42" s="397"/>
      <c r="U42" s="397"/>
      <c r="V42" s="397"/>
      <c r="W42" s="398"/>
      <c r="X42" s="394"/>
      <c r="Y42" s="395"/>
      <c r="Z42" s="383"/>
      <c r="AA42" s="385"/>
      <c r="AB42" s="178"/>
      <c r="AC42" s="178"/>
      <c r="AD42" s="178"/>
      <c r="AE42" s="178"/>
      <c r="AF42" s="178"/>
      <c r="AG42" s="178"/>
      <c r="AH42" s="178"/>
      <c r="AI42" s="178"/>
      <c r="AJ42" s="178"/>
      <c r="AK42" s="178"/>
      <c r="AL42" s="178"/>
      <c r="AM42" s="178"/>
      <c r="AN42" s="178"/>
      <c r="AO42" s="178"/>
      <c r="AP42" s="178"/>
      <c r="AQ42" s="178"/>
      <c r="BR42" s="173">
        <v>24</v>
      </c>
      <c r="BY42" s="173">
        <f>IFERROR('様式3　計画書'!E43,"")</f>
        <v>0</v>
      </c>
    </row>
    <row r="43" spans="1:77" ht="36.75" customHeight="1">
      <c r="A43" s="145">
        <v>24</v>
      </c>
      <c r="B43" s="186"/>
      <c r="C43" s="186"/>
      <c r="D43" s="182" t="str">
        <f t="shared" si="0"/>
        <v/>
      </c>
      <c r="E43" s="383"/>
      <c r="F43" s="384"/>
      <c r="G43" s="385"/>
      <c r="H43" s="383"/>
      <c r="I43" s="385"/>
      <c r="J43" s="399"/>
      <c r="K43" s="400"/>
      <c r="L43" s="396"/>
      <c r="M43" s="397"/>
      <c r="N43" s="397"/>
      <c r="O43" s="397"/>
      <c r="P43" s="397"/>
      <c r="Q43" s="397"/>
      <c r="R43" s="397"/>
      <c r="S43" s="397"/>
      <c r="T43" s="397"/>
      <c r="U43" s="397"/>
      <c r="V43" s="397"/>
      <c r="W43" s="398"/>
      <c r="X43" s="394"/>
      <c r="Y43" s="395"/>
      <c r="Z43" s="383"/>
      <c r="AA43" s="385"/>
      <c r="AB43" s="178"/>
      <c r="AC43" s="178"/>
      <c r="AD43" s="178"/>
      <c r="AE43" s="178"/>
      <c r="AF43" s="178"/>
      <c r="AG43" s="178"/>
      <c r="AH43" s="178"/>
      <c r="AI43" s="178"/>
      <c r="AJ43" s="178"/>
      <c r="AK43" s="178"/>
      <c r="AL43" s="178"/>
      <c r="AM43" s="178"/>
      <c r="AN43" s="178"/>
      <c r="AO43" s="178"/>
      <c r="AP43" s="178"/>
      <c r="AQ43" s="178"/>
      <c r="BR43" s="173">
        <v>25</v>
      </c>
      <c r="BY43" s="173">
        <f>IFERROR('様式3　計画書'!E44,"")</f>
        <v>0</v>
      </c>
    </row>
    <row r="44" spans="1:77" ht="36.75" customHeight="1">
      <c r="A44" s="145">
        <v>25</v>
      </c>
      <c r="B44" s="186"/>
      <c r="C44" s="186"/>
      <c r="D44" s="182" t="str">
        <f t="shared" si="0"/>
        <v/>
      </c>
      <c r="E44" s="383"/>
      <c r="F44" s="384"/>
      <c r="G44" s="385"/>
      <c r="H44" s="383"/>
      <c r="I44" s="385"/>
      <c r="J44" s="399"/>
      <c r="K44" s="400"/>
      <c r="L44" s="396"/>
      <c r="M44" s="397"/>
      <c r="N44" s="397"/>
      <c r="O44" s="397"/>
      <c r="P44" s="397"/>
      <c r="Q44" s="397"/>
      <c r="R44" s="397"/>
      <c r="S44" s="397"/>
      <c r="T44" s="397"/>
      <c r="U44" s="397"/>
      <c r="V44" s="397"/>
      <c r="W44" s="398"/>
      <c r="X44" s="394"/>
      <c r="Y44" s="395"/>
      <c r="Z44" s="383"/>
      <c r="AA44" s="385"/>
      <c r="AB44" s="178"/>
      <c r="AC44" s="178"/>
      <c r="AD44" s="178"/>
      <c r="AE44" s="178"/>
      <c r="AF44" s="178"/>
      <c r="AG44" s="178"/>
      <c r="AH44" s="178"/>
      <c r="AI44" s="178"/>
      <c r="AJ44" s="178"/>
      <c r="AK44" s="178"/>
      <c r="AL44" s="178"/>
      <c r="AM44" s="178"/>
      <c r="AN44" s="178"/>
      <c r="AO44" s="178"/>
      <c r="AP44" s="178"/>
      <c r="AQ44" s="178"/>
      <c r="AR44" s="178"/>
      <c r="AS44" s="172"/>
      <c r="AT44" s="172"/>
      <c r="AU44" s="172"/>
      <c r="BR44" s="173">
        <v>26</v>
      </c>
      <c r="BY44" s="173">
        <f>IFERROR('様式3　計画書'!E45,"")</f>
        <v>0</v>
      </c>
    </row>
    <row r="45" spans="1:77" ht="36.75" customHeight="1">
      <c r="A45" s="145">
        <v>26</v>
      </c>
      <c r="B45" s="186"/>
      <c r="C45" s="186"/>
      <c r="D45" s="182" t="str">
        <f t="shared" si="0"/>
        <v/>
      </c>
      <c r="E45" s="383"/>
      <c r="F45" s="384"/>
      <c r="G45" s="385"/>
      <c r="H45" s="383"/>
      <c r="I45" s="385"/>
      <c r="J45" s="399"/>
      <c r="K45" s="400"/>
      <c r="L45" s="396"/>
      <c r="M45" s="397"/>
      <c r="N45" s="397"/>
      <c r="O45" s="397"/>
      <c r="P45" s="397"/>
      <c r="Q45" s="397"/>
      <c r="R45" s="397"/>
      <c r="S45" s="397"/>
      <c r="T45" s="397"/>
      <c r="U45" s="397"/>
      <c r="V45" s="397"/>
      <c r="W45" s="398"/>
      <c r="X45" s="394"/>
      <c r="Y45" s="395"/>
      <c r="Z45" s="383"/>
      <c r="AA45" s="385"/>
      <c r="AB45" s="178"/>
      <c r="AC45" s="178"/>
      <c r="AD45" s="178"/>
      <c r="AE45" s="178"/>
      <c r="AF45" s="178"/>
      <c r="AG45" s="178"/>
      <c r="AH45" s="178"/>
      <c r="AI45" s="178"/>
      <c r="AJ45" s="178"/>
      <c r="AK45" s="178"/>
      <c r="AL45" s="178"/>
      <c r="AM45" s="178"/>
      <c r="AN45" s="178"/>
      <c r="AO45" s="178"/>
      <c r="AP45" s="178"/>
      <c r="AQ45" s="178"/>
      <c r="AR45" s="178"/>
      <c r="AS45" s="178"/>
      <c r="AT45" s="178"/>
      <c r="AU45" s="178"/>
      <c r="BR45" s="173">
        <v>27</v>
      </c>
      <c r="BY45" s="173">
        <f>IFERROR('様式3　計画書'!E46,"")</f>
        <v>0</v>
      </c>
    </row>
    <row r="46" spans="1:77" ht="36.75" customHeight="1">
      <c r="A46" s="145">
        <v>27</v>
      </c>
      <c r="B46" s="186"/>
      <c r="C46" s="186"/>
      <c r="D46" s="182" t="str">
        <f t="shared" si="0"/>
        <v/>
      </c>
      <c r="E46" s="383"/>
      <c r="F46" s="384"/>
      <c r="G46" s="385"/>
      <c r="H46" s="383"/>
      <c r="I46" s="385"/>
      <c r="J46" s="399"/>
      <c r="K46" s="400"/>
      <c r="L46" s="396"/>
      <c r="M46" s="397"/>
      <c r="N46" s="397"/>
      <c r="O46" s="397"/>
      <c r="P46" s="397"/>
      <c r="Q46" s="397"/>
      <c r="R46" s="397"/>
      <c r="S46" s="397"/>
      <c r="T46" s="397"/>
      <c r="U46" s="397"/>
      <c r="V46" s="397"/>
      <c r="W46" s="398"/>
      <c r="X46" s="394"/>
      <c r="Y46" s="395"/>
      <c r="Z46" s="383"/>
      <c r="AA46" s="385"/>
      <c r="AB46" s="178"/>
      <c r="AC46" s="178"/>
      <c r="AD46" s="178"/>
      <c r="AE46" s="178"/>
      <c r="AF46" s="178"/>
      <c r="AG46" s="178"/>
      <c r="AH46" s="178"/>
      <c r="AI46" s="178"/>
      <c r="AJ46" s="178"/>
      <c r="AK46" s="178"/>
      <c r="AL46" s="178"/>
      <c r="AM46" s="178"/>
      <c r="AN46" s="178"/>
      <c r="AO46" s="178"/>
      <c r="AP46" s="178"/>
      <c r="AQ46" s="178"/>
      <c r="AR46" s="178"/>
      <c r="AS46" s="178"/>
      <c r="AT46" s="178"/>
      <c r="AU46" s="178"/>
      <c r="BR46" s="173">
        <v>28</v>
      </c>
      <c r="BY46" s="173">
        <f>IFERROR('様式3　計画書'!E47,"")</f>
        <v>0</v>
      </c>
    </row>
    <row r="47" spans="1:77" ht="36.75" customHeight="1">
      <c r="A47" s="145">
        <v>28</v>
      </c>
      <c r="B47" s="186"/>
      <c r="C47" s="186"/>
      <c r="D47" s="182" t="str">
        <f t="shared" si="0"/>
        <v/>
      </c>
      <c r="E47" s="383"/>
      <c r="F47" s="384"/>
      <c r="G47" s="385"/>
      <c r="H47" s="383"/>
      <c r="I47" s="385"/>
      <c r="J47" s="399"/>
      <c r="K47" s="400"/>
      <c r="L47" s="396"/>
      <c r="M47" s="397"/>
      <c r="N47" s="397"/>
      <c r="O47" s="397"/>
      <c r="P47" s="397"/>
      <c r="Q47" s="397"/>
      <c r="R47" s="397"/>
      <c r="S47" s="397"/>
      <c r="T47" s="397"/>
      <c r="U47" s="397"/>
      <c r="V47" s="397"/>
      <c r="W47" s="398"/>
      <c r="X47" s="394"/>
      <c r="Y47" s="395"/>
      <c r="Z47" s="383"/>
      <c r="AA47" s="385"/>
      <c r="AB47" s="178"/>
      <c r="AC47" s="178"/>
      <c r="AD47" s="178"/>
      <c r="AE47" s="178"/>
      <c r="AF47" s="178"/>
      <c r="AG47" s="178"/>
      <c r="AH47" s="178"/>
      <c r="AI47" s="178"/>
      <c r="AJ47" s="178"/>
      <c r="AK47" s="178"/>
      <c r="AL47" s="178"/>
      <c r="AM47" s="178"/>
      <c r="AN47" s="178"/>
      <c r="AO47" s="178"/>
      <c r="AP47" s="178"/>
      <c r="AQ47" s="178"/>
      <c r="AR47" s="178"/>
      <c r="AS47" s="178"/>
      <c r="AT47" s="178"/>
      <c r="AU47" s="178"/>
      <c r="BR47" s="173">
        <v>29</v>
      </c>
      <c r="BY47" s="173">
        <f>IFERROR('様式3　計画書'!E48,"")</f>
        <v>0</v>
      </c>
    </row>
    <row r="48" spans="1:77" ht="36.75" customHeight="1">
      <c r="A48" s="145">
        <v>29</v>
      </c>
      <c r="B48" s="186"/>
      <c r="C48" s="186"/>
      <c r="D48" s="182" t="str">
        <f t="shared" si="0"/>
        <v/>
      </c>
      <c r="E48" s="383"/>
      <c r="F48" s="384"/>
      <c r="G48" s="385"/>
      <c r="H48" s="383"/>
      <c r="I48" s="385"/>
      <c r="J48" s="399"/>
      <c r="K48" s="400"/>
      <c r="L48" s="396"/>
      <c r="M48" s="397"/>
      <c r="N48" s="397"/>
      <c r="O48" s="397"/>
      <c r="P48" s="397"/>
      <c r="Q48" s="397"/>
      <c r="R48" s="397"/>
      <c r="S48" s="397"/>
      <c r="T48" s="397"/>
      <c r="U48" s="397"/>
      <c r="V48" s="397"/>
      <c r="W48" s="398"/>
      <c r="X48" s="394"/>
      <c r="Y48" s="395"/>
      <c r="Z48" s="383"/>
      <c r="AA48" s="385"/>
      <c r="AB48" s="178"/>
      <c r="AC48" s="178"/>
      <c r="AD48" s="178"/>
      <c r="AE48" s="178"/>
      <c r="AF48" s="178"/>
      <c r="AG48" s="178"/>
      <c r="AH48" s="178"/>
      <c r="AI48" s="178"/>
      <c r="AJ48" s="178"/>
      <c r="AK48" s="178"/>
      <c r="AL48" s="178"/>
      <c r="AM48" s="178"/>
      <c r="AN48" s="178"/>
      <c r="AO48" s="178"/>
      <c r="AP48" s="178"/>
      <c r="AQ48" s="178"/>
      <c r="AR48" s="178"/>
      <c r="AS48" s="178"/>
      <c r="AT48" s="178"/>
      <c r="AU48" s="178"/>
      <c r="BR48" s="173">
        <v>30</v>
      </c>
      <c r="BY48" s="173">
        <f>IFERROR('様式3　計画書'!E49,"")</f>
        <v>0</v>
      </c>
    </row>
    <row r="49" spans="1:70" ht="36.75" customHeight="1">
      <c r="A49" s="145">
        <v>30</v>
      </c>
      <c r="B49" s="186"/>
      <c r="C49" s="186"/>
      <c r="D49" s="182" t="str">
        <f t="shared" si="0"/>
        <v/>
      </c>
      <c r="E49" s="383"/>
      <c r="F49" s="384"/>
      <c r="G49" s="385"/>
      <c r="H49" s="383"/>
      <c r="I49" s="385"/>
      <c r="J49" s="399"/>
      <c r="K49" s="400"/>
      <c r="L49" s="396"/>
      <c r="M49" s="397"/>
      <c r="N49" s="397"/>
      <c r="O49" s="397"/>
      <c r="P49" s="397"/>
      <c r="Q49" s="397"/>
      <c r="R49" s="397"/>
      <c r="S49" s="397"/>
      <c r="T49" s="397"/>
      <c r="U49" s="397"/>
      <c r="V49" s="397"/>
      <c r="W49" s="398"/>
      <c r="X49" s="394"/>
      <c r="Y49" s="395"/>
      <c r="Z49" s="383"/>
      <c r="AA49" s="385"/>
      <c r="AB49" s="178"/>
      <c r="AC49" s="178"/>
      <c r="AD49" s="178"/>
      <c r="AE49" s="178"/>
      <c r="AF49" s="178"/>
      <c r="AG49" s="178"/>
      <c r="AH49" s="178"/>
      <c r="AI49" s="178"/>
      <c r="AJ49" s="178"/>
      <c r="AK49" s="178"/>
      <c r="AL49" s="178"/>
      <c r="AM49" s="178"/>
      <c r="AN49" s="178"/>
      <c r="AO49" s="178"/>
      <c r="AP49" s="178"/>
      <c r="AQ49" s="178"/>
      <c r="AR49" s="178"/>
      <c r="AS49" s="178"/>
      <c r="AT49" s="178"/>
      <c r="AU49" s="178"/>
      <c r="BR49" s="173">
        <v>31</v>
      </c>
    </row>
    <row r="50" spans="1:70" ht="36.75" customHeight="1">
      <c r="A50" s="145">
        <v>31</v>
      </c>
      <c r="B50" s="186"/>
      <c r="C50" s="186"/>
      <c r="D50" s="182" t="str">
        <f t="shared" si="0"/>
        <v/>
      </c>
      <c r="E50" s="383"/>
      <c r="F50" s="384"/>
      <c r="G50" s="385"/>
      <c r="H50" s="383"/>
      <c r="I50" s="385"/>
      <c r="J50" s="399"/>
      <c r="K50" s="400"/>
      <c r="L50" s="396"/>
      <c r="M50" s="397"/>
      <c r="N50" s="397"/>
      <c r="O50" s="397"/>
      <c r="P50" s="397"/>
      <c r="Q50" s="397"/>
      <c r="R50" s="397"/>
      <c r="S50" s="397"/>
      <c r="T50" s="397"/>
      <c r="U50" s="397"/>
      <c r="V50" s="397"/>
      <c r="W50" s="398"/>
      <c r="X50" s="394"/>
      <c r="Y50" s="395"/>
      <c r="Z50" s="383"/>
      <c r="AA50" s="385"/>
      <c r="AB50" s="178"/>
      <c r="AC50" s="178"/>
      <c r="AD50" s="178"/>
      <c r="AE50" s="178"/>
      <c r="AF50" s="178"/>
      <c r="AG50" s="178"/>
      <c r="AH50" s="178"/>
      <c r="AI50" s="178"/>
      <c r="AJ50" s="178"/>
      <c r="AK50" s="178"/>
      <c r="AL50" s="178"/>
      <c r="AM50" s="178"/>
      <c r="AN50" s="178"/>
      <c r="AO50" s="178"/>
      <c r="AP50" s="178"/>
      <c r="AQ50" s="178"/>
      <c r="AR50" s="178"/>
      <c r="AS50" s="178"/>
      <c r="AT50" s="178"/>
      <c r="AU50" s="178"/>
    </row>
    <row r="51" spans="1:70" ht="36.75" customHeight="1">
      <c r="A51" s="145">
        <v>32</v>
      </c>
      <c r="B51" s="186"/>
      <c r="C51" s="186"/>
      <c r="D51" s="182" t="str">
        <f t="shared" si="0"/>
        <v/>
      </c>
      <c r="E51" s="383"/>
      <c r="F51" s="384"/>
      <c r="G51" s="385"/>
      <c r="H51" s="383"/>
      <c r="I51" s="385"/>
      <c r="J51" s="399"/>
      <c r="K51" s="400"/>
      <c r="L51" s="396"/>
      <c r="M51" s="397"/>
      <c r="N51" s="397"/>
      <c r="O51" s="397"/>
      <c r="P51" s="397"/>
      <c r="Q51" s="397"/>
      <c r="R51" s="397"/>
      <c r="S51" s="397"/>
      <c r="T51" s="397"/>
      <c r="U51" s="397"/>
      <c r="V51" s="397"/>
      <c r="W51" s="398"/>
      <c r="X51" s="394"/>
      <c r="Y51" s="395"/>
      <c r="Z51" s="383"/>
      <c r="AA51" s="385"/>
      <c r="AB51" s="178"/>
      <c r="AC51" s="178"/>
      <c r="AD51" s="178"/>
      <c r="AE51" s="178"/>
      <c r="AF51" s="178"/>
      <c r="AG51" s="178"/>
      <c r="AH51" s="178"/>
      <c r="AI51" s="178"/>
      <c r="AJ51" s="178"/>
      <c r="AK51" s="178"/>
      <c r="AL51" s="178"/>
      <c r="AM51" s="178"/>
      <c r="AN51" s="178"/>
      <c r="AO51" s="178"/>
      <c r="AP51" s="178"/>
      <c r="AQ51" s="178"/>
      <c r="AR51" s="178"/>
      <c r="AS51" s="178"/>
      <c r="AT51" s="178"/>
      <c r="AU51" s="178"/>
    </row>
    <row r="52" spans="1:70" ht="36.75" customHeight="1">
      <c r="A52" s="145">
        <v>33</v>
      </c>
      <c r="B52" s="186"/>
      <c r="C52" s="186"/>
      <c r="D52" s="182" t="str">
        <f t="shared" si="0"/>
        <v/>
      </c>
      <c r="E52" s="383"/>
      <c r="F52" s="384"/>
      <c r="G52" s="385"/>
      <c r="H52" s="383"/>
      <c r="I52" s="385"/>
      <c r="J52" s="399"/>
      <c r="K52" s="400"/>
      <c r="L52" s="396"/>
      <c r="M52" s="397"/>
      <c r="N52" s="397"/>
      <c r="O52" s="397"/>
      <c r="P52" s="397"/>
      <c r="Q52" s="397"/>
      <c r="R52" s="397"/>
      <c r="S52" s="397"/>
      <c r="T52" s="397"/>
      <c r="U52" s="397"/>
      <c r="V52" s="397"/>
      <c r="W52" s="398"/>
      <c r="X52" s="394"/>
      <c r="Y52" s="395"/>
      <c r="Z52" s="383"/>
      <c r="AA52" s="385"/>
      <c r="AB52" s="178"/>
      <c r="AC52" s="178"/>
      <c r="AD52" s="178"/>
      <c r="AE52" s="178"/>
      <c r="AF52" s="178"/>
      <c r="AG52" s="178"/>
      <c r="AH52" s="178"/>
      <c r="AI52" s="178"/>
      <c r="AJ52" s="178"/>
      <c r="AK52" s="178"/>
      <c r="AL52" s="178"/>
      <c r="AM52" s="178"/>
      <c r="AN52" s="178"/>
      <c r="AO52" s="178"/>
      <c r="AP52" s="178"/>
      <c r="AQ52" s="178"/>
      <c r="AR52" s="178"/>
      <c r="AS52" s="178"/>
      <c r="AT52" s="178"/>
      <c r="AU52" s="178"/>
    </row>
    <row r="53" spans="1:70" ht="36.75" customHeight="1">
      <c r="A53" s="145">
        <v>34</v>
      </c>
      <c r="B53" s="186"/>
      <c r="C53" s="186"/>
      <c r="D53" s="182" t="str">
        <f t="shared" si="0"/>
        <v/>
      </c>
      <c r="E53" s="383"/>
      <c r="F53" s="384"/>
      <c r="G53" s="385"/>
      <c r="H53" s="383"/>
      <c r="I53" s="385"/>
      <c r="J53" s="399"/>
      <c r="K53" s="400"/>
      <c r="L53" s="396"/>
      <c r="M53" s="397"/>
      <c r="N53" s="397"/>
      <c r="O53" s="397"/>
      <c r="P53" s="397"/>
      <c r="Q53" s="397"/>
      <c r="R53" s="397"/>
      <c r="S53" s="397"/>
      <c r="T53" s="397"/>
      <c r="U53" s="397"/>
      <c r="V53" s="397"/>
      <c r="W53" s="398"/>
      <c r="X53" s="394"/>
      <c r="Y53" s="395"/>
      <c r="Z53" s="383"/>
      <c r="AA53" s="385"/>
      <c r="AB53" s="178"/>
      <c r="AC53" s="178"/>
      <c r="AD53" s="178"/>
      <c r="AE53" s="178"/>
      <c r="AF53" s="178"/>
      <c r="AG53" s="178"/>
      <c r="AH53" s="178"/>
      <c r="AI53" s="178"/>
      <c r="AJ53" s="178"/>
      <c r="AK53" s="178"/>
      <c r="AL53" s="178"/>
      <c r="AM53" s="178"/>
      <c r="AN53" s="178"/>
      <c r="AO53" s="178"/>
      <c r="AP53" s="178"/>
      <c r="AQ53" s="178"/>
      <c r="AR53" s="178"/>
      <c r="AS53" s="178"/>
      <c r="AT53" s="178"/>
      <c r="AU53" s="178"/>
    </row>
    <row r="54" spans="1:70" ht="36.75" customHeight="1">
      <c r="A54" s="145">
        <v>35</v>
      </c>
      <c r="B54" s="186"/>
      <c r="C54" s="186"/>
      <c r="D54" s="182" t="str">
        <f t="shared" si="0"/>
        <v/>
      </c>
      <c r="E54" s="383"/>
      <c r="F54" s="384"/>
      <c r="G54" s="385"/>
      <c r="H54" s="383"/>
      <c r="I54" s="385"/>
      <c r="J54" s="399"/>
      <c r="K54" s="400"/>
      <c r="L54" s="396"/>
      <c r="M54" s="397"/>
      <c r="N54" s="397"/>
      <c r="O54" s="397"/>
      <c r="P54" s="397"/>
      <c r="Q54" s="397"/>
      <c r="R54" s="397"/>
      <c r="S54" s="397"/>
      <c r="T54" s="397"/>
      <c r="U54" s="397"/>
      <c r="V54" s="397"/>
      <c r="W54" s="398"/>
      <c r="X54" s="394"/>
      <c r="Y54" s="395"/>
      <c r="Z54" s="383"/>
      <c r="AA54" s="385"/>
      <c r="AB54" s="178"/>
      <c r="AC54" s="178"/>
      <c r="AD54" s="178"/>
      <c r="AE54" s="178"/>
      <c r="AF54" s="178"/>
      <c r="AG54" s="178"/>
      <c r="AH54" s="178"/>
      <c r="AI54" s="178"/>
      <c r="AJ54" s="178"/>
      <c r="AK54" s="178"/>
      <c r="AL54" s="178"/>
      <c r="AM54" s="178"/>
      <c r="AN54" s="178"/>
      <c r="AO54" s="178"/>
      <c r="AP54" s="178"/>
      <c r="AQ54" s="178"/>
      <c r="AR54" s="178"/>
      <c r="AS54" s="178"/>
      <c r="AT54" s="178"/>
      <c r="AU54" s="178"/>
    </row>
    <row r="55" spans="1:70" ht="36.75" customHeight="1">
      <c r="A55" s="145">
        <v>36</v>
      </c>
      <c r="B55" s="186"/>
      <c r="C55" s="186"/>
      <c r="D55" s="182" t="str">
        <f t="shared" si="0"/>
        <v/>
      </c>
      <c r="E55" s="383"/>
      <c r="F55" s="384"/>
      <c r="G55" s="385"/>
      <c r="H55" s="383"/>
      <c r="I55" s="385"/>
      <c r="J55" s="399"/>
      <c r="K55" s="400"/>
      <c r="L55" s="396"/>
      <c r="M55" s="397"/>
      <c r="N55" s="397"/>
      <c r="O55" s="397"/>
      <c r="P55" s="397"/>
      <c r="Q55" s="397"/>
      <c r="R55" s="397"/>
      <c r="S55" s="397"/>
      <c r="T55" s="397"/>
      <c r="U55" s="397"/>
      <c r="V55" s="397"/>
      <c r="W55" s="398"/>
      <c r="X55" s="394"/>
      <c r="Y55" s="395"/>
      <c r="Z55" s="383"/>
      <c r="AA55" s="385"/>
      <c r="AB55" s="178"/>
      <c r="AC55" s="178"/>
      <c r="AD55" s="178"/>
      <c r="AE55" s="178"/>
      <c r="AF55" s="178"/>
      <c r="AG55" s="178"/>
      <c r="AH55" s="178"/>
      <c r="AI55" s="178"/>
      <c r="AJ55" s="178"/>
      <c r="AK55" s="178"/>
      <c r="AL55" s="178"/>
      <c r="AM55" s="178"/>
      <c r="AN55" s="178"/>
      <c r="AO55" s="178"/>
      <c r="AP55" s="178"/>
      <c r="AQ55" s="178"/>
      <c r="AR55" s="178"/>
      <c r="AS55" s="178"/>
      <c r="AT55" s="178"/>
      <c r="AU55" s="178"/>
    </row>
    <row r="56" spans="1:70" ht="36.75" customHeight="1">
      <c r="A56" s="145">
        <v>37</v>
      </c>
      <c r="B56" s="186"/>
      <c r="C56" s="186"/>
      <c r="D56" s="182" t="str">
        <f t="shared" si="0"/>
        <v/>
      </c>
      <c r="E56" s="383"/>
      <c r="F56" s="384"/>
      <c r="G56" s="385"/>
      <c r="H56" s="383"/>
      <c r="I56" s="385"/>
      <c r="J56" s="399"/>
      <c r="K56" s="400"/>
      <c r="L56" s="396"/>
      <c r="M56" s="397"/>
      <c r="N56" s="397"/>
      <c r="O56" s="397"/>
      <c r="P56" s="397"/>
      <c r="Q56" s="397"/>
      <c r="R56" s="397"/>
      <c r="S56" s="397"/>
      <c r="T56" s="397"/>
      <c r="U56" s="397"/>
      <c r="V56" s="397"/>
      <c r="W56" s="398"/>
      <c r="X56" s="394"/>
      <c r="Y56" s="395"/>
      <c r="Z56" s="383"/>
      <c r="AA56" s="385"/>
      <c r="AB56" s="178"/>
      <c r="AC56" s="178"/>
      <c r="AD56" s="178"/>
      <c r="AE56" s="178"/>
      <c r="AF56" s="178"/>
      <c r="AG56" s="178"/>
      <c r="AH56" s="178"/>
      <c r="AI56" s="178"/>
      <c r="AJ56" s="178"/>
      <c r="AK56" s="178"/>
      <c r="AL56" s="178"/>
      <c r="AM56" s="178"/>
      <c r="AN56" s="178"/>
      <c r="AO56" s="178"/>
      <c r="AP56" s="178"/>
      <c r="AQ56" s="178"/>
      <c r="AR56" s="178"/>
      <c r="AS56" s="178"/>
      <c r="AT56" s="178"/>
      <c r="AU56" s="178"/>
    </row>
    <row r="57" spans="1:70" ht="36.75" customHeight="1">
      <c r="A57" s="145">
        <v>38</v>
      </c>
      <c r="B57" s="186"/>
      <c r="C57" s="186"/>
      <c r="D57" s="182" t="str">
        <f t="shared" si="0"/>
        <v/>
      </c>
      <c r="E57" s="383"/>
      <c r="F57" s="384"/>
      <c r="G57" s="385"/>
      <c r="H57" s="383"/>
      <c r="I57" s="385"/>
      <c r="J57" s="399"/>
      <c r="K57" s="400"/>
      <c r="L57" s="396"/>
      <c r="M57" s="397"/>
      <c r="N57" s="397"/>
      <c r="O57" s="397"/>
      <c r="P57" s="397"/>
      <c r="Q57" s="397"/>
      <c r="R57" s="397"/>
      <c r="S57" s="397"/>
      <c r="T57" s="397"/>
      <c r="U57" s="397"/>
      <c r="V57" s="397"/>
      <c r="W57" s="398"/>
      <c r="X57" s="394"/>
      <c r="Y57" s="395"/>
      <c r="Z57" s="383"/>
      <c r="AA57" s="385"/>
      <c r="AB57" s="178"/>
      <c r="AC57" s="178"/>
      <c r="AD57" s="178"/>
      <c r="AE57" s="178"/>
      <c r="AF57" s="178"/>
      <c r="AG57" s="178"/>
      <c r="AH57" s="178"/>
      <c r="AI57" s="178"/>
      <c r="AJ57" s="178"/>
      <c r="AK57" s="178"/>
      <c r="AL57" s="178"/>
      <c r="AM57" s="178"/>
      <c r="AN57" s="178"/>
      <c r="AO57" s="178"/>
      <c r="AP57" s="178"/>
      <c r="AQ57" s="178"/>
      <c r="AR57" s="178"/>
      <c r="AS57" s="178"/>
      <c r="AT57" s="178"/>
      <c r="AU57" s="178"/>
    </row>
    <row r="58" spans="1:70" ht="36.75" customHeight="1">
      <c r="A58" s="145">
        <v>39</v>
      </c>
      <c r="B58" s="186"/>
      <c r="C58" s="186"/>
      <c r="D58" s="182" t="str">
        <f t="shared" si="0"/>
        <v/>
      </c>
      <c r="E58" s="383"/>
      <c r="F58" s="384"/>
      <c r="G58" s="385"/>
      <c r="H58" s="383"/>
      <c r="I58" s="385"/>
      <c r="J58" s="399"/>
      <c r="K58" s="400"/>
      <c r="L58" s="396"/>
      <c r="M58" s="397"/>
      <c r="N58" s="397"/>
      <c r="O58" s="397"/>
      <c r="P58" s="397"/>
      <c r="Q58" s="397"/>
      <c r="R58" s="397"/>
      <c r="S58" s="397"/>
      <c r="T58" s="397"/>
      <c r="U58" s="397"/>
      <c r="V58" s="397"/>
      <c r="W58" s="398"/>
      <c r="X58" s="394"/>
      <c r="Y58" s="395"/>
      <c r="Z58" s="383"/>
      <c r="AA58" s="385"/>
      <c r="AB58" s="178"/>
      <c r="AC58" s="178"/>
      <c r="AD58" s="178"/>
      <c r="AE58" s="178"/>
      <c r="AF58" s="178"/>
      <c r="AG58" s="178"/>
      <c r="AH58" s="178"/>
      <c r="AI58" s="178"/>
      <c r="AJ58" s="178"/>
      <c r="AK58" s="178"/>
      <c r="AL58" s="178"/>
      <c r="AM58" s="178"/>
      <c r="AN58" s="178"/>
      <c r="AO58" s="178"/>
      <c r="AP58" s="178"/>
      <c r="AQ58" s="178"/>
      <c r="AR58" s="178"/>
      <c r="AS58" s="178"/>
      <c r="AT58" s="178"/>
      <c r="AU58" s="178"/>
    </row>
    <row r="59" spans="1:70" ht="36.75" customHeight="1">
      <c r="A59" s="145">
        <v>40</v>
      </c>
      <c r="B59" s="186"/>
      <c r="C59" s="186"/>
      <c r="D59" s="182" t="str">
        <f t="shared" si="0"/>
        <v/>
      </c>
      <c r="E59" s="383"/>
      <c r="F59" s="384"/>
      <c r="G59" s="385"/>
      <c r="H59" s="383"/>
      <c r="I59" s="385"/>
      <c r="J59" s="399"/>
      <c r="K59" s="400"/>
      <c r="L59" s="396"/>
      <c r="M59" s="397"/>
      <c r="N59" s="397"/>
      <c r="O59" s="397"/>
      <c r="P59" s="397"/>
      <c r="Q59" s="397"/>
      <c r="R59" s="397"/>
      <c r="S59" s="397"/>
      <c r="T59" s="397"/>
      <c r="U59" s="397"/>
      <c r="V59" s="397"/>
      <c r="W59" s="398"/>
      <c r="X59" s="394"/>
      <c r="Y59" s="395"/>
      <c r="Z59" s="383"/>
      <c r="AA59" s="385"/>
      <c r="AB59" s="178"/>
      <c r="AC59" s="178"/>
      <c r="AD59" s="178"/>
      <c r="AE59" s="178"/>
      <c r="AF59" s="178"/>
      <c r="AG59" s="178"/>
      <c r="AH59" s="178"/>
      <c r="AI59" s="178"/>
      <c r="AJ59" s="178"/>
      <c r="AK59" s="178"/>
      <c r="AL59" s="178"/>
      <c r="AM59" s="178"/>
      <c r="AN59" s="178"/>
      <c r="AO59" s="178"/>
      <c r="AP59" s="178"/>
      <c r="AQ59" s="178"/>
      <c r="AR59" s="178"/>
      <c r="AS59" s="178"/>
      <c r="AT59" s="178"/>
      <c r="AU59" s="178"/>
    </row>
    <row r="60" spans="1:70" ht="36.75" customHeight="1">
      <c r="A60" s="145">
        <v>41</v>
      </c>
      <c r="B60" s="186"/>
      <c r="C60" s="186"/>
      <c r="D60" s="182" t="str">
        <f t="shared" si="0"/>
        <v/>
      </c>
      <c r="E60" s="383"/>
      <c r="F60" s="384"/>
      <c r="G60" s="385"/>
      <c r="H60" s="383"/>
      <c r="I60" s="385"/>
      <c r="J60" s="399"/>
      <c r="K60" s="400"/>
      <c r="L60" s="396"/>
      <c r="M60" s="397"/>
      <c r="N60" s="397"/>
      <c r="O60" s="397"/>
      <c r="P60" s="397"/>
      <c r="Q60" s="397"/>
      <c r="R60" s="397"/>
      <c r="S60" s="397"/>
      <c r="T60" s="397"/>
      <c r="U60" s="397"/>
      <c r="V60" s="397"/>
      <c r="W60" s="398"/>
      <c r="X60" s="394"/>
      <c r="Y60" s="395"/>
      <c r="Z60" s="383"/>
      <c r="AA60" s="385"/>
      <c r="AB60" s="178"/>
      <c r="AC60" s="178"/>
      <c r="AD60" s="178"/>
      <c r="AE60" s="178"/>
      <c r="AF60" s="178"/>
      <c r="AG60" s="178"/>
      <c r="AH60" s="178"/>
      <c r="AI60" s="178"/>
      <c r="AJ60" s="178"/>
      <c r="AK60" s="178"/>
      <c r="AL60" s="178"/>
      <c r="AM60" s="178"/>
      <c r="AN60" s="178"/>
      <c r="AO60" s="178"/>
      <c r="AP60" s="178"/>
      <c r="AQ60" s="178"/>
      <c r="AR60" s="178"/>
      <c r="AS60" s="178"/>
      <c r="AT60" s="178"/>
      <c r="AU60" s="178"/>
    </row>
    <row r="61" spans="1:70" ht="36.75" customHeight="1">
      <c r="A61" s="145">
        <v>42</v>
      </c>
      <c r="B61" s="186"/>
      <c r="C61" s="186"/>
      <c r="D61" s="182" t="str">
        <f t="shared" si="0"/>
        <v/>
      </c>
      <c r="E61" s="383"/>
      <c r="F61" s="384"/>
      <c r="G61" s="385"/>
      <c r="H61" s="383"/>
      <c r="I61" s="385"/>
      <c r="J61" s="399"/>
      <c r="K61" s="400"/>
      <c r="L61" s="396"/>
      <c r="M61" s="397"/>
      <c r="N61" s="397"/>
      <c r="O61" s="397"/>
      <c r="P61" s="397"/>
      <c r="Q61" s="397"/>
      <c r="R61" s="397"/>
      <c r="S61" s="397"/>
      <c r="T61" s="397"/>
      <c r="U61" s="397"/>
      <c r="V61" s="397"/>
      <c r="W61" s="398"/>
      <c r="X61" s="394"/>
      <c r="Y61" s="395"/>
      <c r="Z61" s="383"/>
      <c r="AA61" s="385"/>
      <c r="AB61" s="178"/>
      <c r="AC61" s="178"/>
      <c r="AD61" s="178"/>
      <c r="AE61" s="178"/>
      <c r="AF61" s="178"/>
      <c r="AG61" s="178"/>
      <c r="AH61" s="178"/>
      <c r="AI61" s="178"/>
      <c r="AJ61" s="178"/>
      <c r="AK61" s="178"/>
      <c r="AL61" s="178"/>
      <c r="AM61" s="178"/>
      <c r="AN61" s="178"/>
      <c r="AO61" s="178"/>
      <c r="AP61" s="178"/>
      <c r="AQ61" s="178"/>
      <c r="AR61" s="178"/>
      <c r="AS61" s="178"/>
      <c r="AT61" s="178"/>
      <c r="AU61" s="178"/>
    </row>
    <row r="62" spans="1:70" ht="36.75" customHeight="1">
      <c r="A62" s="145">
        <v>43</v>
      </c>
      <c r="B62" s="186"/>
      <c r="C62" s="186"/>
      <c r="D62" s="182" t="str">
        <f t="shared" si="0"/>
        <v/>
      </c>
      <c r="E62" s="383"/>
      <c r="F62" s="384"/>
      <c r="G62" s="385"/>
      <c r="H62" s="383"/>
      <c r="I62" s="385"/>
      <c r="J62" s="399"/>
      <c r="K62" s="400"/>
      <c r="L62" s="396"/>
      <c r="M62" s="397"/>
      <c r="N62" s="397"/>
      <c r="O62" s="397"/>
      <c r="P62" s="397"/>
      <c r="Q62" s="397"/>
      <c r="R62" s="397"/>
      <c r="S62" s="397"/>
      <c r="T62" s="397"/>
      <c r="U62" s="397"/>
      <c r="V62" s="397"/>
      <c r="W62" s="398"/>
      <c r="X62" s="394"/>
      <c r="Y62" s="395"/>
      <c r="Z62" s="383"/>
      <c r="AA62" s="385"/>
      <c r="AB62" s="178"/>
      <c r="AC62" s="178"/>
      <c r="AD62" s="178"/>
      <c r="AE62" s="178"/>
      <c r="AF62" s="178"/>
      <c r="AG62" s="178"/>
      <c r="AH62" s="178"/>
      <c r="AI62" s="178"/>
      <c r="AJ62" s="178"/>
      <c r="AK62" s="178"/>
      <c r="AL62" s="178"/>
      <c r="AM62" s="178"/>
      <c r="AN62" s="178"/>
      <c r="AO62" s="178"/>
      <c r="AP62" s="178"/>
      <c r="AQ62" s="178"/>
      <c r="AR62" s="178"/>
      <c r="AS62" s="178"/>
      <c r="AT62" s="178"/>
      <c r="AU62" s="178"/>
    </row>
    <row r="63" spans="1:70" ht="36.75" customHeight="1">
      <c r="A63" s="145">
        <v>44</v>
      </c>
      <c r="B63" s="186"/>
      <c r="C63" s="186"/>
      <c r="D63" s="182" t="str">
        <f t="shared" si="0"/>
        <v/>
      </c>
      <c r="E63" s="383"/>
      <c r="F63" s="384"/>
      <c r="G63" s="385"/>
      <c r="H63" s="383"/>
      <c r="I63" s="385"/>
      <c r="J63" s="399"/>
      <c r="K63" s="400"/>
      <c r="L63" s="396"/>
      <c r="M63" s="397"/>
      <c r="N63" s="397"/>
      <c r="O63" s="397"/>
      <c r="P63" s="397"/>
      <c r="Q63" s="397"/>
      <c r="R63" s="397"/>
      <c r="S63" s="397"/>
      <c r="T63" s="397"/>
      <c r="U63" s="397"/>
      <c r="V63" s="397"/>
      <c r="W63" s="398"/>
      <c r="X63" s="394"/>
      <c r="Y63" s="395"/>
      <c r="Z63" s="383"/>
      <c r="AA63" s="385"/>
      <c r="AB63" s="178"/>
      <c r="AC63" s="178"/>
      <c r="AD63" s="178"/>
      <c r="AE63" s="178"/>
      <c r="AF63" s="178"/>
      <c r="AG63" s="178"/>
      <c r="AH63" s="178"/>
      <c r="AI63" s="178"/>
      <c r="AJ63" s="178"/>
      <c r="AK63" s="178"/>
      <c r="AL63" s="178"/>
      <c r="AM63" s="178"/>
      <c r="AN63" s="178"/>
      <c r="AO63" s="178"/>
      <c r="AP63" s="178"/>
      <c r="AQ63" s="178"/>
      <c r="AR63" s="178"/>
      <c r="AS63" s="178"/>
      <c r="AT63" s="178"/>
      <c r="AU63" s="178"/>
    </row>
    <row r="64" spans="1:70" ht="36.75" customHeight="1">
      <c r="A64" s="145">
        <v>45</v>
      </c>
      <c r="B64" s="186"/>
      <c r="C64" s="186"/>
      <c r="D64" s="182" t="str">
        <f t="shared" si="0"/>
        <v/>
      </c>
      <c r="E64" s="383"/>
      <c r="F64" s="384"/>
      <c r="G64" s="385"/>
      <c r="H64" s="383"/>
      <c r="I64" s="385"/>
      <c r="J64" s="399"/>
      <c r="K64" s="400"/>
      <c r="L64" s="396"/>
      <c r="M64" s="397"/>
      <c r="N64" s="397"/>
      <c r="O64" s="397"/>
      <c r="P64" s="397"/>
      <c r="Q64" s="397"/>
      <c r="R64" s="397"/>
      <c r="S64" s="397"/>
      <c r="T64" s="397"/>
      <c r="U64" s="397"/>
      <c r="V64" s="397"/>
      <c r="W64" s="398"/>
      <c r="X64" s="394"/>
      <c r="Y64" s="395"/>
      <c r="Z64" s="383"/>
      <c r="AA64" s="385"/>
      <c r="AB64" s="178"/>
      <c r="AC64" s="178"/>
      <c r="AD64" s="178"/>
      <c r="AE64" s="178"/>
      <c r="AF64" s="178"/>
      <c r="AG64" s="178"/>
      <c r="AH64" s="178"/>
      <c r="AI64" s="178"/>
      <c r="AJ64" s="178"/>
      <c r="AK64" s="178"/>
      <c r="AL64" s="178"/>
      <c r="AM64" s="178"/>
      <c r="AN64" s="178"/>
      <c r="AO64" s="178"/>
      <c r="AP64" s="178"/>
      <c r="AQ64" s="178"/>
      <c r="AR64" s="178"/>
      <c r="AS64" s="178"/>
      <c r="AT64" s="178"/>
      <c r="AU64" s="178"/>
    </row>
    <row r="65" spans="1:47" ht="36.75" customHeight="1">
      <c r="A65" s="145">
        <v>46</v>
      </c>
      <c r="B65" s="186"/>
      <c r="C65" s="186"/>
      <c r="D65" s="182" t="str">
        <f t="shared" si="0"/>
        <v/>
      </c>
      <c r="E65" s="383"/>
      <c r="F65" s="384"/>
      <c r="G65" s="385"/>
      <c r="H65" s="383"/>
      <c r="I65" s="385"/>
      <c r="J65" s="399"/>
      <c r="K65" s="400"/>
      <c r="L65" s="396"/>
      <c r="M65" s="397"/>
      <c r="N65" s="397"/>
      <c r="O65" s="397"/>
      <c r="P65" s="397"/>
      <c r="Q65" s="397"/>
      <c r="R65" s="397"/>
      <c r="S65" s="397"/>
      <c r="T65" s="397"/>
      <c r="U65" s="397"/>
      <c r="V65" s="397"/>
      <c r="W65" s="398"/>
      <c r="X65" s="394"/>
      <c r="Y65" s="395"/>
      <c r="Z65" s="383"/>
      <c r="AA65" s="385"/>
      <c r="AB65" s="178"/>
      <c r="AC65" s="178"/>
      <c r="AD65" s="178"/>
      <c r="AE65" s="178"/>
      <c r="AF65" s="178"/>
      <c r="AG65" s="178"/>
      <c r="AH65" s="178"/>
      <c r="AI65" s="178"/>
      <c r="AJ65" s="178"/>
      <c r="AK65" s="178"/>
      <c r="AL65" s="178"/>
      <c r="AM65" s="178"/>
      <c r="AN65" s="178"/>
      <c r="AO65" s="178"/>
      <c r="AP65" s="178"/>
      <c r="AQ65" s="178"/>
      <c r="AR65" s="178"/>
      <c r="AS65" s="178"/>
      <c r="AT65" s="178"/>
      <c r="AU65" s="178"/>
    </row>
    <row r="66" spans="1:47" ht="36.75" customHeight="1">
      <c r="A66" s="145">
        <v>47</v>
      </c>
      <c r="B66" s="186"/>
      <c r="C66" s="186"/>
      <c r="D66" s="182" t="str">
        <f t="shared" si="0"/>
        <v/>
      </c>
      <c r="E66" s="383"/>
      <c r="F66" s="384"/>
      <c r="G66" s="385"/>
      <c r="H66" s="383"/>
      <c r="I66" s="385"/>
      <c r="J66" s="399"/>
      <c r="K66" s="400"/>
      <c r="L66" s="396"/>
      <c r="M66" s="397"/>
      <c r="N66" s="397"/>
      <c r="O66" s="397"/>
      <c r="P66" s="397"/>
      <c r="Q66" s="397"/>
      <c r="R66" s="397"/>
      <c r="S66" s="397"/>
      <c r="T66" s="397"/>
      <c r="U66" s="397"/>
      <c r="V66" s="397"/>
      <c r="W66" s="398"/>
      <c r="X66" s="394"/>
      <c r="Y66" s="395"/>
      <c r="Z66" s="383"/>
      <c r="AA66" s="385"/>
      <c r="AB66" s="178"/>
      <c r="AC66" s="178"/>
      <c r="AD66" s="178"/>
      <c r="AE66" s="178"/>
      <c r="AF66" s="178"/>
      <c r="AG66" s="178"/>
      <c r="AH66" s="178"/>
      <c r="AI66" s="178"/>
      <c r="AJ66" s="178"/>
      <c r="AK66" s="178"/>
      <c r="AL66" s="178"/>
      <c r="AM66" s="178"/>
      <c r="AN66" s="178"/>
      <c r="AO66" s="178"/>
      <c r="AP66" s="178"/>
      <c r="AQ66" s="178"/>
      <c r="AR66" s="178"/>
      <c r="AS66" s="178"/>
      <c r="AT66" s="178"/>
      <c r="AU66" s="178"/>
    </row>
    <row r="67" spans="1:47" ht="36.75" customHeight="1">
      <c r="A67" s="145">
        <v>48</v>
      </c>
      <c r="B67" s="186"/>
      <c r="C67" s="186"/>
      <c r="D67" s="182" t="str">
        <f t="shared" si="0"/>
        <v/>
      </c>
      <c r="E67" s="383"/>
      <c r="F67" s="384"/>
      <c r="G67" s="385"/>
      <c r="H67" s="383"/>
      <c r="I67" s="385"/>
      <c r="J67" s="399"/>
      <c r="K67" s="400"/>
      <c r="L67" s="396"/>
      <c r="M67" s="397"/>
      <c r="N67" s="397"/>
      <c r="O67" s="397"/>
      <c r="P67" s="397"/>
      <c r="Q67" s="397"/>
      <c r="R67" s="397"/>
      <c r="S67" s="397"/>
      <c r="T67" s="397"/>
      <c r="U67" s="397"/>
      <c r="V67" s="397"/>
      <c r="W67" s="398"/>
      <c r="X67" s="394"/>
      <c r="Y67" s="395"/>
      <c r="Z67" s="383"/>
      <c r="AA67" s="385"/>
      <c r="AB67" s="178"/>
      <c r="AC67" s="178"/>
      <c r="AD67" s="178"/>
      <c r="AE67" s="178"/>
      <c r="AF67" s="178"/>
      <c r="AG67" s="178"/>
      <c r="AH67" s="178"/>
      <c r="AI67" s="178"/>
      <c r="AJ67" s="178"/>
      <c r="AK67" s="178"/>
      <c r="AL67" s="178"/>
      <c r="AM67" s="178"/>
      <c r="AN67" s="178"/>
      <c r="AO67" s="178"/>
      <c r="AP67" s="178"/>
      <c r="AQ67" s="178"/>
      <c r="AR67" s="178"/>
      <c r="AS67" s="178"/>
      <c r="AT67" s="178"/>
      <c r="AU67" s="178"/>
    </row>
    <row r="68" spans="1:47" ht="36.75" customHeight="1">
      <c r="A68" s="145">
        <v>49</v>
      </c>
      <c r="B68" s="186"/>
      <c r="C68" s="186"/>
      <c r="D68" s="182" t="str">
        <f t="shared" si="0"/>
        <v/>
      </c>
      <c r="E68" s="383"/>
      <c r="F68" s="384"/>
      <c r="G68" s="385"/>
      <c r="H68" s="383"/>
      <c r="I68" s="385"/>
      <c r="J68" s="399"/>
      <c r="K68" s="400"/>
      <c r="L68" s="396"/>
      <c r="M68" s="397"/>
      <c r="N68" s="397"/>
      <c r="O68" s="397"/>
      <c r="P68" s="397"/>
      <c r="Q68" s="397"/>
      <c r="R68" s="397"/>
      <c r="S68" s="397"/>
      <c r="T68" s="397"/>
      <c r="U68" s="397"/>
      <c r="V68" s="397"/>
      <c r="W68" s="398"/>
      <c r="X68" s="394"/>
      <c r="Y68" s="395"/>
      <c r="Z68" s="383"/>
      <c r="AA68" s="385"/>
      <c r="AB68" s="178"/>
      <c r="AC68" s="178"/>
      <c r="AD68" s="178"/>
      <c r="AE68" s="178"/>
      <c r="AF68" s="178"/>
      <c r="AG68" s="178"/>
      <c r="AH68" s="178"/>
      <c r="AI68" s="178"/>
      <c r="AJ68" s="178"/>
      <c r="AK68" s="178"/>
      <c r="AL68" s="178"/>
      <c r="AM68" s="178"/>
      <c r="AN68" s="178"/>
      <c r="AO68" s="178"/>
      <c r="AP68" s="178"/>
      <c r="AQ68" s="178"/>
      <c r="AR68" s="178"/>
      <c r="AS68" s="178"/>
      <c r="AT68" s="178"/>
      <c r="AU68" s="178"/>
    </row>
    <row r="69" spans="1:47" ht="36.75" customHeight="1">
      <c r="A69" s="145">
        <v>50</v>
      </c>
      <c r="B69" s="186"/>
      <c r="C69" s="186"/>
      <c r="D69" s="182" t="str">
        <f t="shared" si="0"/>
        <v/>
      </c>
      <c r="E69" s="383"/>
      <c r="F69" s="384"/>
      <c r="G69" s="385"/>
      <c r="H69" s="383"/>
      <c r="I69" s="385"/>
      <c r="J69" s="399"/>
      <c r="K69" s="400"/>
      <c r="L69" s="396"/>
      <c r="M69" s="397"/>
      <c r="N69" s="397"/>
      <c r="O69" s="397"/>
      <c r="P69" s="397"/>
      <c r="Q69" s="397"/>
      <c r="R69" s="397"/>
      <c r="S69" s="397"/>
      <c r="T69" s="397"/>
      <c r="U69" s="397"/>
      <c r="V69" s="397"/>
      <c r="W69" s="398"/>
      <c r="X69" s="394"/>
      <c r="Y69" s="395"/>
      <c r="Z69" s="383"/>
      <c r="AA69" s="385"/>
      <c r="AB69" s="178"/>
      <c r="AC69" s="178"/>
      <c r="AD69" s="178"/>
      <c r="AE69" s="178"/>
      <c r="AF69" s="178"/>
      <c r="AG69" s="178"/>
      <c r="AH69" s="178"/>
      <c r="AI69" s="178"/>
      <c r="AJ69" s="178"/>
      <c r="AK69" s="178"/>
      <c r="AL69" s="178"/>
      <c r="AM69" s="178"/>
      <c r="AN69" s="178"/>
      <c r="AO69" s="178"/>
      <c r="AP69" s="178"/>
      <c r="AQ69" s="178"/>
      <c r="AR69" s="178"/>
      <c r="AS69" s="178"/>
      <c r="AT69" s="178"/>
      <c r="AU69" s="178"/>
    </row>
    <row r="70" spans="1:47" ht="36.75" customHeight="1">
      <c r="A70" s="145">
        <v>51</v>
      </c>
      <c r="B70" s="186"/>
      <c r="C70" s="186"/>
      <c r="D70" s="182" t="str">
        <f t="shared" si="0"/>
        <v/>
      </c>
      <c r="E70" s="383"/>
      <c r="F70" s="384"/>
      <c r="G70" s="385"/>
      <c r="H70" s="383"/>
      <c r="I70" s="385"/>
      <c r="J70" s="399"/>
      <c r="K70" s="400"/>
      <c r="L70" s="396"/>
      <c r="M70" s="397"/>
      <c r="N70" s="397"/>
      <c r="O70" s="397"/>
      <c r="P70" s="397"/>
      <c r="Q70" s="397"/>
      <c r="R70" s="397"/>
      <c r="S70" s="397"/>
      <c r="T70" s="397"/>
      <c r="U70" s="397"/>
      <c r="V70" s="397"/>
      <c r="W70" s="398"/>
      <c r="X70" s="394"/>
      <c r="Y70" s="395"/>
      <c r="Z70" s="383"/>
      <c r="AA70" s="385"/>
      <c r="AB70" s="178"/>
      <c r="AC70" s="178"/>
      <c r="AD70" s="178"/>
      <c r="AE70" s="178"/>
      <c r="AF70" s="178"/>
      <c r="AG70" s="178"/>
      <c r="AH70" s="178"/>
      <c r="AI70" s="178"/>
      <c r="AJ70" s="178"/>
      <c r="AK70" s="178"/>
      <c r="AL70" s="178"/>
      <c r="AM70" s="178"/>
      <c r="AN70" s="178"/>
      <c r="AO70" s="178"/>
      <c r="AP70" s="178"/>
      <c r="AQ70" s="178"/>
      <c r="AR70" s="178"/>
      <c r="AS70" s="178"/>
      <c r="AT70" s="178"/>
      <c r="AU70" s="178"/>
    </row>
    <row r="71" spans="1:47" ht="36.75" customHeight="1">
      <c r="A71" s="145">
        <v>52</v>
      </c>
      <c r="B71" s="186"/>
      <c r="C71" s="186"/>
      <c r="D71" s="182" t="str">
        <f t="shared" si="0"/>
        <v/>
      </c>
      <c r="E71" s="383"/>
      <c r="F71" s="384"/>
      <c r="G71" s="385"/>
      <c r="H71" s="383"/>
      <c r="I71" s="385"/>
      <c r="J71" s="399"/>
      <c r="K71" s="400"/>
      <c r="L71" s="396"/>
      <c r="M71" s="397"/>
      <c r="N71" s="397"/>
      <c r="O71" s="397"/>
      <c r="P71" s="397"/>
      <c r="Q71" s="397"/>
      <c r="R71" s="397"/>
      <c r="S71" s="397"/>
      <c r="T71" s="397"/>
      <c r="U71" s="397"/>
      <c r="V71" s="397"/>
      <c r="W71" s="398"/>
      <c r="X71" s="394"/>
      <c r="Y71" s="395"/>
      <c r="Z71" s="383"/>
      <c r="AA71" s="385"/>
      <c r="AB71" s="178"/>
      <c r="AC71" s="178"/>
      <c r="AD71" s="178"/>
      <c r="AE71" s="178"/>
      <c r="AF71" s="178"/>
      <c r="AG71" s="178"/>
      <c r="AH71" s="178"/>
      <c r="AI71" s="178"/>
      <c r="AJ71" s="178"/>
      <c r="AK71" s="178"/>
      <c r="AL71" s="178"/>
      <c r="AM71" s="178"/>
      <c r="AN71" s="178"/>
      <c r="AO71" s="178"/>
      <c r="AP71" s="178"/>
      <c r="AQ71" s="178"/>
      <c r="AR71" s="178"/>
      <c r="AS71" s="178"/>
      <c r="AT71" s="178"/>
      <c r="AU71" s="178"/>
    </row>
    <row r="72" spans="1:47" ht="36.75" customHeight="1">
      <c r="A72" s="145">
        <v>53</v>
      </c>
      <c r="B72" s="186"/>
      <c r="C72" s="186"/>
      <c r="D72" s="182" t="str">
        <f t="shared" si="0"/>
        <v/>
      </c>
      <c r="E72" s="383"/>
      <c r="F72" s="384"/>
      <c r="G72" s="385"/>
      <c r="H72" s="383"/>
      <c r="I72" s="385"/>
      <c r="J72" s="399"/>
      <c r="K72" s="400"/>
      <c r="L72" s="396"/>
      <c r="M72" s="397"/>
      <c r="N72" s="397"/>
      <c r="O72" s="397"/>
      <c r="P72" s="397"/>
      <c r="Q72" s="397"/>
      <c r="R72" s="397"/>
      <c r="S72" s="397"/>
      <c r="T72" s="397"/>
      <c r="U72" s="397"/>
      <c r="V72" s="397"/>
      <c r="W72" s="398"/>
      <c r="X72" s="394"/>
      <c r="Y72" s="395"/>
      <c r="Z72" s="383"/>
      <c r="AA72" s="385"/>
      <c r="AB72" s="178"/>
      <c r="AC72" s="178"/>
      <c r="AD72" s="178"/>
      <c r="AE72" s="178"/>
      <c r="AF72" s="178"/>
      <c r="AG72" s="178"/>
      <c r="AH72" s="178"/>
      <c r="AI72" s="178"/>
      <c r="AJ72" s="178"/>
      <c r="AK72" s="178"/>
      <c r="AL72" s="178"/>
      <c r="AM72" s="178"/>
      <c r="AN72" s="178"/>
      <c r="AO72" s="178"/>
      <c r="AP72" s="178"/>
      <c r="AQ72" s="178"/>
      <c r="AR72" s="178"/>
      <c r="AS72" s="178"/>
      <c r="AT72" s="178"/>
      <c r="AU72" s="178"/>
    </row>
    <row r="73" spans="1:47" ht="36.75" customHeight="1">
      <c r="A73" s="145">
        <v>54</v>
      </c>
      <c r="B73" s="186"/>
      <c r="C73" s="186"/>
      <c r="D73" s="182" t="str">
        <f t="shared" si="0"/>
        <v/>
      </c>
      <c r="E73" s="383"/>
      <c r="F73" s="384"/>
      <c r="G73" s="385"/>
      <c r="H73" s="383"/>
      <c r="I73" s="385"/>
      <c r="J73" s="399"/>
      <c r="K73" s="400"/>
      <c r="L73" s="396"/>
      <c r="M73" s="397"/>
      <c r="N73" s="397"/>
      <c r="O73" s="397"/>
      <c r="P73" s="397"/>
      <c r="Q73" s="397"/>
      <c r="R73" s="397"/>
      <c r="S73" s="397"/>
      <c r="T73" s="397"/>
      <c r="U73" s="397"/>
      <c r="V73" s="397"/>
      <c r="W73" s="398"/>
      <c r="X73" s="394"/>
      <c r="Y73" s="395"/>
      <c r="Z73" s="383"/>
      <c r="AA73" s="385"/>
      <c r="AB73" s="178"/>
      <c r="AC73" s="178"/>
      <c r="AD73" s="178"/>
      <c r="AE73" s="178"/>
      <c r="AF73" s="178"/>
      <c r="AG73" s="178"/>
      <c r="AH73" s="178"/>
      <c r="AI73" s="178"/>
      <c r="AJ73" s="178"/>
      <c r="AK73" s="178"/>
      <c r="AL73" s="178"/>
      <c r="AM73" s="178"/>
      <c r="AN73" s="178"/>
      <c r="AO73" s="178"/>
      <c r="AP73" s="178"/>
      <c r="AQ73" s="178"/>
      <c r="AR73" s="178"/>
      <c r="AS73" s="178"/>
      <c r="AT73" s="178"/>
      <c r="AU73" s="178"/>
    </row>
    <row r="74" spans="1:47" ht="36.75" customHeight="1">
      <c r="A74" s="145">
        <v>55</v>
      </c>
      <c r="B74" s="186"/>
      <c r="C74" s="186"/>
      <c r="D74" s="182" t="str">
        <f t="shared" si="0"/>
        <v/>
      </c>
      <c r="E74" s="383"/>
      <c r="F74" s="384"/>
      <c r="G74" s="385"/>
      <c r="H74" s="383"/>
      <c r="I74" s="385"/>
      <c r="J74" s="399"/>
      <c r="K74" s="400"/>
      <c r="L74" s="396"/>
      <c r="M74" s="397"/>
      <c r="N74" s="397"/>
      <c r="O74" s="397"/>
      <c r="P74" s="397"/>
      <c r="Q74" s="397"/>
      <c r="R74" s="397"/>
      <c r="S74" s="397"/>
      <c r="T74" s="397"/>
      <c r="U74" s="397"/>
      <c r="V74" s="397"/>
      <c r="W74" s="398"/>
      <c r="X74" s="394"/>
      <c r="Y74" s="395"/>
      <c r="Z74" s="383"/>
      <c r="AA74" s="385"/>
      <c r="AB74" s="178"/>
      <c r="AC74" s="178"/>
      <c r="AD74" s="178"/>
      <c r="AE74" s="178"/>
      <c r="AF74" s="178"/>
      <c r="AG74" s="178"/>
      <c r="AH74" s="178"/>
      <c r="AI74" s="178"/>
      <c r="AJ74" s="178"/>
      <c r="AK74" s="178"/>
      <c r="AL74" s="178"/>
      <c r="AM74" s="178"/>
      <c r="AN74" s="178"/>
      <c r="AO74" s="178"/>
      <c r="AP74" s="178"/>
      <c r="AQ74" s="178"/>
      <c r="AR74" s="178"/>
      <c r="AS74" s="178"/>
      <c r="AT74" s="178"/>
      <c r="AU74" s="178"/>
    </row>
    <row r="75" spans="1:47" ht="36.75" customHeight="1">
      <c r="A75" s="145">
        <v>56</v>
      </c>
      <c r="B75" s="186"/>
      <c r="C75" s="186"/>
      <c r="D75" s="182" t="str">
        <f t="shared" si="0"/>
        <v/>
      </c>
      <c r="E75" s="383"/>
      <c r="F75" s="384"/>
      <c r="G75" s="385"/>
      <c r="H75" s="383"/>
      <c r="I75" s="385"/>
      <c r="J75" s="399"/>
      <c r="K75" s="400"/>
      <c r="L75" s="396"/>
      <c r="M75" s="397"/>
      <c r="N75" s="397"/>
      <c r="O75" s="397"/>
      <c r="P75" s="397"/>
      <c r="Q75" s="397"/>
      <c r="R75" s="397"/>
      <c r="S75" s="397"/>
      <c r="T75" s="397"/>
      <c r="U75" s="397"/>
      <c r="V75" s="397"/>
      <c r="W75" s="398"/>
      <c r="X75" s="394"/>
      <c r="Y75" s="395"/>
      <c r="Z75" s="383"/>
      <c r="AA75" s="385"/>
      <c r="AB75" s="178"/>
      <c r="AC75" s="178"/>
      <c r="AD75" s="178"/>
      <c r="AE75" s="178"/>
      <c r="AF75" s="178"/>
      <c r="AG75" s="178"/>
      <c r="AH75" s="178"/>
      <c r="AI75" s="178"/>
      <c r="AJ75" s="178"/>
      <c r="AK75" s="178"/>
      <c r="AL75" s="178"/>
      <c r="AM75" s="178"/>
      <c r="AN75" s="178"/>
      <c r="AO75" s="178"/>
      <c r="AP75" s="178"/>
      <c r="AQ75" s="178"/>
      <c r="AR75" s="178"/>
      <c r="AS75" s="178"/>
      <c r="AT75" s="178"/>
      <c r="AU75" s="178"/>
    </row>
    <row r="76" spans="1:47" ht="36.75" customHeight="1">
      <c r="A76" s="145">
        <v>57</v>
      </c>
      <c r="B76" s="186"/>
      <c r="C76" s="186"/>
      <c r="D76" s="182" t="str">
        <f t="shared" si="0"/>
        <v/>
      </c>
      <c r="E76" s="383"/>
      <c r="F76" s="384"/>
      <c r="G76" s="385"/>
      <c r="H76" s="383"/>
      <c r="I76" s="385"/>
      <c r="J76" s="399"/>
      <c r="K76" s="400"/>
      <c r="L76" s="396"/>
      <c r="M76" s="397"/>
      <c r="N76" s="397"/>
      <c r="O76" s="397"/>
      <c r="P76" s="397"/>
      <c r="Q76" s="397"/>
      <c r="R76" s="397"/>
      <c r="S76" s="397"/>
      <c r="T76" s="397"/>
      <c r="U76" s="397"/>
      <c r="V76" s="397"/>
      <c r="W76" s="398"/>
      <c r="X76" s="394"/>
      <c r="Y76" s="395"/>
      <c r="Z76" s="383"/>
      <c r="AA76" s="385"/>
      <c r="AB76" s="178"/>
      <c r="AC76" s="178"/>
      <c r="AD76" s="178"/>
      <c r="AE76" s="178"/>
      <c r="AF76" s="178"/>
      <c r="AG76" s="178"/>
      <c r="AH76" s="178"/>
      <c r="AI76" s="178"/>
      <c r="AJ76" s="178"/>
      <c r="AK76" s="178"/>
      <c r="AL76" s="178"/>
      <c r="AM76" s="178"/>
      <c r="AN76" s="178"/>
      <c r="AO76" s="178"/>
      <c r="AP76" s="178"/>
      <c r="AQ76" s="178"/>
      <c r="AR76" s="178"/>
      <c r="AS76" s="178"/>
      <c r="AT76" s="178"/>
      <c r="AU76" s="178"/>
    </row>
    <row r="77" spans="1:47" ht="36.75" customHeight="1">
      <c r="A77" s="145">
        <v>58</v>
      </c>
      <c r="B77" s="186"/>
      <c r="C77" s="186"/>
      <c r="D77" s="182" t="str">
        <f t="shared" si="0"/>
        <v/>
      </c>
      <c r="E77" s="383"/>
      <c r="F77" s="384"/>
      <c r="G77" s="385"/>
      <c r="H77" s="383"/>
      <c r="I77" s="385"/>
      <c r="J77" s="399"/>
      <c r="K77" s="400"/>
      <c r="L77" s="396"/>
      <c r="M77" s="397"/>
      <c r="N77" s="397"/>
      <c r="O77" s="397"/>
      <c r="P77" s="397"/>
      <c r="Q77" s="397"/>
      <c r="R77" s="397"/>
      <c r="S77" s="397"/>
      <c r="T77" s="397"/>
      <c r="U77" s="397"/>
      <c r="V77" s="397"/>
      <c r="W77" s="398"/>
      <c r="X77" s="394"/>
      <c r="Y77" s="395"/>
      <c r="Z77" s="383"/>
      <c r="AA77" s="385"/>
      <c r="AB77" s="178"/>
      <c r="AC77" s="178"/>
      <c r="AD77" s="178"/>
      <c r="AE77" s="178"/>
      <c r="AF77" s="178"/>
      <c r="AG77" s="178"/>
      <c r="AH77" s="178"/>
      <c r="AI77" s="178"/>
      <c r="AJ77" s="178"/>
      <c r="AK77" s="178"/>
      <c r="AL77" s="178"/>
      <c r="AM77" s="178"/>
      <c r="AN77" s="178"/>
      <c r="AO77" s="178"/>
      <c r="AP77" s="178"/>
      <c r="AQ77" s="178"/>
      <c r="AR77" s="178"/>
      <c r="AS77" s="178"/>
      <c r="AT77" s="178"/>
      <c r="AU77" s="178"/>
    </row>
    <row r="78" spans="1:47" ht="36.75" customHeight="1">
      <c r="A78" s="145">
        <v>59</v>
      </c>
      <c r="B78" s="186"/>
      <c r="C78" s="186"/>
      <c r="D78" s="182" t="str">
        <f t="shared" si="0"/>
        <v/>
      </c>
      <c r="E78" s="383"/>
      <c r="F78" s="384"/>
      <c r="G78" s="385"/>
      <c r="H78" s="383"/>
      <c r="I78" s="385"/>
      <c r="J78" s="399"/>
      <c r="K78" s="400"/>
      <c r="L78" s="396"/>
      <c r="M78" s="397"/>
      <c r="N78" s="397"/>
      <c r="O78" s="397"/>
      <c r="P78" s="397"/>
      <c r="Q78" s="397"/>
      <c r="R78" s="397"/>
      <c r="S78" s="397"/>
      <c r="T78" s="397"/>
      <c r="U78" s="397"/>
      <c r="V78" s="397"/>
      <c r="W78" s="398"/>
      <c r="X78" s="394"/>
      <c r="Y78" s="395"/>
      <c r="Z78" s="383"/>
      <c r="AA78" s="385"/>
      <c r="AB78" s="178"/>
      <c r="AC78" s="178"/>
      <c r="AD78" s="178"/>
      <c r="AE78" s="178"/>
      <c r="AF78" s="178"/>
      <c r="AG78" s="178"/>
      <c r="AH78" s="178"/>
      <c r="AI78" s="178"/>
      <c r="AJ78" s="178"/>
      <c r="AK78" s="178"/>
      <c r="AL78" s="178"/>
      <c r="AM78" s="178"/>
      <c r="AN78" s="178"/>
      <c r="AO78" s="178"/>
      <c r="AP78" s="178"/>
      <c r="AQ78" s="178"/>
      <c r="AR78" s="178"/>
      <c r="AS78" s="178"/>
      <c r="AT78" s="178"/>
      <c r="AU78" s="178"/>
    </row>
    <row r="79" spans="1:47" ht="36.75" customHeight="1">
      <c r="A79" s="145">
        <v>60</v>
      </c>
      <c r="B79" s="186"/>
      <c r="C79" s="186"/>
      <c r="D79" s="182" t="str">
        <f t="shared" si="0"/>
        <v/>
      </c>
      <c r="E79" s="383"/>
      <c r="F79" s="384"/>
      <c r="G79" s="385"/>
      <c r="H79" s="383"/>
      <c r="I79" s="385"/>
      <c r="J79" s="399"/>
      <c r="K79" s="400"/>
      <c r="L79" s="396"/>
      <c r="M79" s="397"/>
      <c r="N79" s="397"/>
      <c r="O79" s="397"/>
      <c r="P79" s="397"/>
      <c r="Q79" s="397"/>
      <c r="R79" s="397"/>
      <c r="S79" s="397"/>
      <c r="T79" s="397"/>
      <c r="U79" s="397"/>
      <c r="V79" s="397"/>
      <c r="W79" s="398"/>
      <c r="X79" s="394"/>
      <c r="Y79" s="395"/>
      <c r="Z79" s="383"/>
      <c r="AA79" s="385"/>
      <c r="AB79" s="178"/>
      <c r="AC79" s="178"/>
      <c r="AD79" s="178"/>
      <c r="AE79" s="178"/>
      <c r="AF79" s="178"/>
      <c r="AG79" s="178"/>
      <c r="AH79" s="178"/>
      <c r="AI79" s="178"/>
      <c r="AJ79" s="178"/>
      <c r="AK79" s="178"/>
      <c r="AL79" s="178"/>
      <c r="AM79" s="178"/>
      <c r="AN79" s="178"/>
      <c r="AO79" s="178"/>
      <c r="AP79" s="178"/>
      <c r="AQ79" s="178"/>
      <c r="AR79" s="178"/>
      <c r="AS79" s="178"/>
      <c r="AT79" s="178"/>
      <c r="AU79" s="178"/>
    </row>
    <row r="80" spans="1:47" ht="36.75" customHeight="1">
      <c r="A80" s="145">
        <v>61</v>
      </c>
      <c r="B80" s="186"/>
      <c r="C80" s="186"/>
      <c r="D80" s="182" t="str">
        <f t="shared" si="0"/>
        <v/>
      </c>
      <c r="E80" s="383"/>
      <c r="F80" s="384"/>
      <c r="G80" s="385"/>
      <c r="H80" s="383"/>
      <c r="I80" s="385"/>
      <c r="J80" s="399"/>
      <c r="K80" s="400"/>
      <c r="L80" s="396"/>
      <c r="M80" s="397"/>
      <c r="N80" s="397"/>
      <c r="O80" s="397"/>
      <c r="P80" s="397"/>
      <c r="Q80" s="397"/>
      <c r="R80" s="397"/>
      <c r="S80" s="397"/>
      <c r="T80" s="397"/>
      <c r="U80" s="397"/>
      <c r="V80" s="397"/>
      <c r="W80" s="398"/>
      <c r="X80" s="394"/>
      <c r="Y80" s="395"/>
      <c r="Z80" s="383"/>
      <c r="AA80" s="385"/>
      <c r="AB80" s="178"/>
      <c r="AC80" s="178"/>
      <c r="AD80" s="178"/>
      <c r="AE80" s="178"/>
      <c r="AF80" s="178"/>
      <c r="AG80" s="178"/>
      <c r="AH80" s="178"/>
      <c r="AI80" s="178"/>
      <c r="AJ80" s="178"/>
      <c r="AK80" s="178"/>
      <c r="AL80" s="178"/>
      <c r="AM80" s="178"/>
      <c r="AN80" s="178"/>
      <c r="AO80" s="178"/>
      <c r="AP80" s="178"/>
      <c r="AQ80" s="178"/>
      <c r="AR80" s="178"/>
      <c r="AS80" s="178"/>
      <c r="AT80" s="178"/>
      <c r="AU80" s="178"/>
    </row>
    <row r="81" spans="1:47" ht="36.75" customHeight="1">
      <c r="A81" s="145">
        <v>62</v>
      </c>
      <c r="B81" s="186"/>
      <c r="C81" s="186"/>
      <c r="D81" s="182" t="str">
        <f t="shared" si="0"/>
        <v/>
      </c>
      <c r="E81" s="383"/>
      <c r="F81" s="384"/>
      <c r="G81" s="385"/>
      <c r="H81" s="383"/>
      <c r="I81" s="385"/>
      <c r="J81" s="399"/>
      <c r="K81" s="400"/>
      <c r="L81" s="396"/>
      <c r="M81" s="397"/>
      <c r="N81" s="397"/>
      <c r="O81" s="397"/>
      <c r="P81" s="397"/>
      <c r="Q81" s="397"/>
      <c r="R81" s="397"/>
      <c r="S81" s="397"/>
      <c r="T81" s="397"/>
      <c r="U81" s="397"/>
      <c r="V81" s="397"/>
      <c r="W81" s="398"/>
      <c r="X81" s="394"/>
      <c r="Y81" s="395"/>
      <c r="Z81" s="383"/>
      <c r="AA81" s="385"/>
      <c r="AB81" s="178"/>
      <c r="AC81" s="178"/>
      <c r="AD81" s="178"/>
      <c r="AE81" s="178"/>
      <c r="AF81" s="178"/>
      <c r="AG81" s="178"/>
      <c r="AH81" s="178"/>
      <c r="AI81" s="178"/>
      <c r="AJ81" s="178"/>
      <c r="AK81" s="178"/>
      <c r="AL81" s="178"/>
      <c r="AM81" s="178"/>
      <c r="AN81" s="178"/>
      <c r="AO81" s="178"/>
      <c r="AP81" s="178"/>
      <c r="AQ81" s="178"/>
      <c r="AR81" s="178"/>
      <c r="AS81" s="178"/>
      <c r="AT81" s="178"/>
      <c r="AU81" s="178"/>
    </row>
    <row r="82" spans="1:47" ht="36.75" customHeight="1">
      <c r="A82" s="145">
        <v>63</v>
      </c>
      <c r="B82" s="186"/>
      <c r="C82" s="186"/>
      <c r="D82" s="182" t="str">
        <f t="shared" si="0"/>
        <v/>
      </c>
      <c r="E82" s="383"/>
      <c r="F82" s="384"/>
      <c r="G82" s="385"/>
      <c r="H82" s="383"/>
      <c r="I82" s="385"/>
      <c r="J82" s="399"/>
      <c r="K82" s="400"/>
      <c r="L82" s="396"/>
      <c r="M82" s="397"/>
      <c r="N82" s="397"/>
      <c r="O82" s="397"/>
      <c r="P82" s="397"/>
      <c r="Q82" s="397"/>
      <c r="R82" s="397"/>
      <c r="S82" s="397"/>
      <c r="T82" s="397"/>
      <c r="U82" s="397"/>
      <c r="V82" s="397"/>
      <c r="W82" s="398"/>
      <c r="X82" s="394"/>
      <c r="Y82" s="395"/>
      <c r="Z82" s="383"/>
      <c r="AA82" s="385"/>
      <c r="AB82" s="178"/>
      <c r="AC82" s="178"/>
      <c r="AD82" s="178"/>
      <c r="AE82" s="178"/>
      <c r="AF82" s="178"/>
      <c r="AG82" s="178"/>
      <c r="AH82" s="178"/>
      <c r="AI82" s="178"/>
      <c r="AJ82" s="178"/>
      <c r="AK82" s="178"/>
      <c r="AL82" s="178"/>
      <c r="AM82" s="178"/>
      <c r="AN82" s="178"/>
      <c r="AO82" s="178"/>
      <c r="AP82" s="178"/>
      <c r="AQ82" s="178"/>
      <c r="AR82" s="178"/>
      <c r="AS82" s="178"/>
      <c r="AT82" s="178"/>
      <c r="AU82" s="178"/>
    </row>
    <row r="83" spans="1:47" ht="36.75" customHeight="1">
      <c r="A83" s="145">
        <v>64</v>
      </c>
      <c r="B83" s="186"/>
      <c r="C83" s="186"/>
      <c r="D83" s="182" t="str">
        <f t="shared" si="0"/>
        <v/>
      </c>
      <c r="E83" s="383"/>
      <c r="F83" s="384"/>
      <c r="G83" s="385"/>
      <c r="H83" s="383"/>
      <c r="I83" s="385"/>
      <c r="J83" s="399"/>
      <c r="K83" s="400"/>
      <c r="L83" s="396"/>
      <c r="M83" s="397"/>
      <c r="N83" s="397"/>
      <c r="O83" s="397"/>
      <c r="P83" s="397"/>
      <c r="Q83" s="397"/>
      <c r="R83" s="397"/>
      <c r="S83" s="397"/>
      <c r="T83" s="397"/>
      <c r="U83" s="397"/>
      <c r="V83" s="397"/>
      <c r="W83" s="398"/>
      <c r="X83" s="394"/>
      <c r="Y83" s="395"/>
      <c r="Z83" s="383"/>
      <c r="AA83" s="385"/>
      <c r="AB83" s="178"/>
      <c r="AC83" s="178"/>
      <c r="AD83" s="178"/>
      <c r="AE83" s="178"/>
      <c r="AF83" s="178"/>
      <c r="AG83" s="178"/>
      <c r="AH83" s="178"/>
      <c r="AI83" s="178"/>
      <c r="AJ83" s="178"/>
      <c r="AK83" s="178"/>
      <c r="AL83" s="178"/>
      <c r="AM83" s="178"/>
      <c r="AN83" s="178"/>
      <c r="AO83" s="178"/>
      <c r="AP83" s="178"/>
      <c r="AQ83" s="178"/>
      <c r="AR83" s="178"/>
      <c r="AS83" s="178"/>
      <c r="AT83" s="178"/>
      <c r="AU83" s="178"/>
    </row>
    <row r="84" spans="1:47" ht="36.75" customHeight="1">
      <c r="A84" s="145">
        <v>65</v>
      </c>
      <c r="B84" s="186"/>
      <c r="C84" s="186"/>
      <c r="D84" s="182" t="str">
        <f t="shared" si="0"/>
        <v/>
      </c>
      <c r="E84" s="383"/>
      <c r="F84" s="384"/>
      <c r="G84" s="385"/>
      <c r="H84" s="383"/>
      <c r="I84" s="385"/>
      <c r="J84" s="399"/>
      <c r="K84" s="400"/>
      <c r="L84" s="396"/>
      <c r="M84" s="397"/>
      <c r="N84" s="397"/>
      <c r="O84" s="397"/>
      <c r="P84" s="397"/>
      <c r="Q84" s="397"/>
      <c r="R84" s="397"/>
      <c r="S84" s="397"/>
      <c r="T84" s="397"/>
      <c r="U84" s="397"/>
      <c r="V84" s="397"/>
      <c r="W84" s="398"/>
      <c r="X84" s="394"/>
      <c r="Y84" s="395"/>
      <c r="Z84" s="383"/>
      <c r="AA84" s="385"/>
      <c r="AB84" s="178"/>
      <c r="AC84" s="178"/>
      <c r="AD84" s="178"/>
      <c r="AE84" s="178"/>
      <c r="AF84" s="178"/>
      <c r="AG84" s="178"/>
      <c r="AH84" s="178"/>
      <c r="AI84" s="178"/>
      <c r="AJ84" s="178"/>
      <c r="AK84" s="178"/>
      <c r="AL84" s="178"/>
      <c r="AM84" s="178"/>
      <c r="AN84" s="178"/>
      <c r="AO84" s="178"/>
      <c r="AP84" s="178"/>
      <c r="AQ84" s="178"/>
      <c r="AR84" s="178"/>
      <c r="AS84" s="178"/>
      <c r="AT84" s="178"/>
      <c r="AU84" s="178"/>
    </row>
    <row r="85" spans="1:47" ht="36.75" customHeight="1">
      <c r="A85" s="145">
        <v>66</v>
      </c>
      <c r="B85" s="186"/>
      <c r="C85" s="186"/>
      <c r="D85" s="182" t="str">
        <f t="shared" ref="D85:D148" si="1">IF(B85="","",IF(B85&lt;4,DATE(2026,B85,C85),DATE(2025,B85,C85)))</f>
        <v/>
      </c>
      <c r="E85" s="383"/>
      <c r="F85" s="384"/>
      <c r="G85" s="385"/>
      <c r="H85" s="383"/>
      <c r="I85" s="385"/>
      <c r="J85" s="399"/>
      <c r="K85" s="400"/>
      <c r="L85" s="396"/>
      <c r="M85" s="397"/>
      <c r="N85" s="397"/>
      <c r="O85" s="397"/>
      <c r="P85" s="397"/>
      <c r="Q85" s="397"/>
      <c r="R85" s="397"/>
      <c r="S85" s="397"/>
      <c r="T85" s="397"/>
      <c r="U85" s="397"/>
      <c r="V85" s="397"/>
      <c r="W85" s="398"/>
      <c r="X85" s="394"/>
      <c r="Y85" s="395"/>
      <c r="Z85" s="383"/>
      <c r="AA85" s="385"/>
      <c r="AB85" s="178"/>
      <c r="AC85" s="178"/>
      <c r="AD85" s="178"/>
      <c r="AE85" s="178"/>
      <c r="AF85" s="178"/>
      <c r="AG85" s="178"/>
      <c r="AH85" s="178"/>
      <c r="AI85" s="178"/>
      <c r="AJ85" s="178"/>
      <c r="AK85" s="178"/>
      <c r="AL85" s="178"/>
      <c r="AM85" s="178"/>
      <c r="AN85" s="178"/>
      <c r="AO85" s="178"/>
      <c r="AP85" s="178"/>
      <c r="AQ85" s="178"/>
      <c r="AR85" s="178"/>
      <c r="AS85" s="178"/>
      <c r="AT85" s="178"/>
      <c r="AU85" s="178"/>
    </row>
    <row r="86" spans="1:47" ht="36.75" customHeight="1">
      <c r="A86" s="145">
        <v>67</v>
      </c>
      <c r="B86" s="186"/>
      <c r="C86" s="186"/>
      <c r="D86" s="182" t="str">
        <f t="shared" si="1"/>
        <v/>
      </c>
      <c r="E86" s="383"/>
      <c r="F86" s="384"/>
      <c r="G86" s="385"/>
      <c r="H86" s="383"/>
      <c r="I86" s="385"/>
      <c r="J86" s="399"/>
      <c r="K86" s="400"/>
      <c r="L86" s="396"/>
      <c r="M86" s="397"/>
      <c r="N86" s="397"/>
      <c r="O86" s="397"/>
      <c r="P86" s="397"/>
      <c r="Q86" s="397"/>
      <c r="R86" s="397"/>
      <c r="S86" s="397"/>
      <c r="T86" s="397"/>
      <c r="U86" s="397"/>
      <c r="V86" s="397"/>
      <c r="W86" s="398"/>
      <c r="X86" s="394"/>
      <c r="Y86" s="395"/>
      <c r="Z86" s="383"/>
      <c r="AA86" s="385"/>
      <c r="AB86" s="178"/>
      <c r="AC86" s="178"/>
      <c r="AD86" s="178"/>
      <c r="AE86" s="178"/>
      <c r="AF86" s="178"/>
      <c r="AG86" s="178"/>
      <c r="AH86" s="178"/>
      <c r="AI86" s="178"/>
      <c r="AJ86" s="178"/>
      <c r="AK86" s="178"/>
      <c r="AL86" s="178"/>
      <c r="AM86" s="178"/>
      <c r="AN86" s="178"/>
      <c r="AO86" s="178"/>
      <c r="AP86" s="178"/>
      <c r="AQ86" s="178"/>
      <c r="AR86" s="178"/>
      <c r="AS86" s="178"/>
      <c r="AT86" s="178"/>
      <c r="AU86" s="178"/>
    </row>
    <row r="87" spans="1:47" ht="36.75" customHeight="1">
      <c r="A87" s="145">
        <v>68</v>
      </c>
      <c r="B87" s="186"/>
      <c r="C87" s="186"/>
      <c r="D87" s="182" t="str">
        <f t="shared" si="1"/>
        <v/>
      </c>
      <c r="E87" s="383"/>
      <c r="F87" s="384"/>
      <c r="G87" s="385"/>
      <c r="H87" s="383"/>
      <c r="I87" s="385"/>
      <c r="J87" s="399"/>
      <c r="K87" s="400"/>
      <c r="L87" s="396"/>
      <c r="M87" s="397"/>
      <c r="N87" s="397"/>
      <c r="O87" s="397"/>
      <c r="P87" s="397"/>
      <c r="Q87" s="397"/>
      <c r="R87" s="397"/>
      <c r="S87" s="397"/>
      <c r="T87" s="397"/>
      <c r="U87" s="397"/>
      <c r="V87" s="397"/>
      <c r="W87" s="398"/>
      <c r="X87" s="394"/>
      <c r="Y87" s="395"/>
      <c r="Z87" s="383"/>
      <c r="AA87" s="385"/>
      <c r="AB87" s="178"/>
      <c r="AC87" s="178"/>
      <c r="AD87" s="178"/>
      <c r="AE87" s="178"/>
      <c r="AF87" s="178"/>
      <c r="AG87" s="178"/>
      <c r="AH87" s="178"/>
      <c r="AI87" s="178"/>
      <c r="AJ87" s="178"/>
      <c r="AK87" s="178"/>
      <c r="AL87" s="178"/>
      <c r="AM87" s="178"/>
      <c r="AN87" s="178"/>
      <c r="AO87" s="178"/>
      <c r="AP87" s="178"/>
      <c r="AQ87" s="178"/>
      <c r="AR87" s="178"/>
      <c r="AS87" s="178"/>
      <c r="AT87" s="178"/>
      <c r="AU87" s="178"/>
    </row>
    <row r="88" spans="1:47" ht="36.75" customHeight="1">
      <c r="A88" s="145">
        <v>69</v>
      </c>
      <c r="B88" s="186"/>
      <c r="C88" s="186"/>
      <c r="D88" s="182" t="str">
        <f t="shared" si="1"/>
        <v/>
      </c>
      <c r="E88" s="383"/>
      <c r="F88" s="384"/>
      <c r="G88" s="385"/>
      <c r="H88" s="383"/>
      <c r="I88" s="385"/>
      <c r="J88" s="399"/>
      <c r="K88" s="400"/>
      <c r="L88" s="396"/>
      <c r="M88" s="397"/>
      <c r="N88" s="397"/>
      <c r="O88" s="397"/>
      <c r="P88" s="397"/>
      <c r="Q88" s="397"/>
      <c r="R88" s="397"/>
      <c r="S88" s="397"/>
      <c r="T88" s="397"/>
      <c r="U88" s="397"/>
      <c r="V88" s="397"/>
      <c r="W88" s="398"/>
      <c r="X88" s="394"/>
      <c r="Y88" s="395"/>
      <c r="Z88" s="383"/>
      <c r="AA88" s="385"/>
      <c r="AB88" s="178"/>
      <c r="AC88" s="178"/>
      <c r="AD88" s="178"/>
      <c r="AE88" s="178"/>
      <c r="AF88" s="178"/>
      <c r="AG88" s="178"/>
      <c r="AH88" s="178"/>
      <c r="AI88" s="178"/>
      <c r="AJ88" s="178"/>
      <c r="AK88" s="178"/>
      <c r="AL88" s="178"/>
      <c r="AM88" s="178"/>
      <c r="AN88" s="178"/>
      <c r="AO88" s="178"/>
      <c r="AP88" s="178"/>
      <c r="AQ88" s="178"/>
      <c r="AR88" s="178"/>
      <c r="AS88" s="178"/>
      <c r="AT88" s="178"/>
      <c r="AU88" s="178"/>
    </row>
    <row r="89" spans="1:47" ht="36.75" customHeight="1">
      <c r="A89" s="145">
        <v>70</v>
      </c>
      <c r="B89" s="186"/>
      <c r="C89" s="186"/>
      <c r="D89" s="182" t="str">
        <f t="shared" si="1"/>
        <v/>
      </c>
      <c r="E89" s="383"/>
      <c r="F89" s="384"/>
      <c r="G89" s="385"/>
      <c r="H89" s="383"/>
      <c r="I89" s="385"/>
      <c r="J89" s="399"/>
      <c r="K89" s="400"/>
      <c r="L89" s="396"/>
      <c r="M89" s="397"/>
      <c r="N89" s="397"/>
      <c r="O89" s="397"/>
      <c r="P89" s="397"/>
      <c r="Q89" s="397"/>
      <c r="R89" s="397"/>
      <c r="S89" s="397"/>
      <c r="T89" s="397"/>
      <c r="U89" s="397"/>
      <c r="V89" s="397"/>
      <c r="W89" s="398"/>
      <c r="X89" s="394"/>
      <c r="Y89" s="395"/>
      <c r="Z89" s="383"/>
      <c r="AA89" s="385"/>
      <c r="AB89" s="178"/>
      <c r="AC89" s="178"/>
      <c r="AD89" s="178"/>
      <c r="AE89" s="178"/>
      <c r="AF89" s="178"/>
      <c r="AG89" s="178"/>
      <c r="AH89" s="178"/>
      <c r="AI89" s="178"/>
      <c r="AJ89" s="178"/>
      <c r="AK89" s="178"/>
      <c r="AL89" s="178"/>
      <c r="AM89" s="178"/>
      <c r="AN89" s="178"/>
      <c r="AO89" s="178"/>
      <c r="AP89" s="178"/>
      <c r="AQ89" s="178"/>
      <c r="AR89" s="178"/>
      <c r="AS89" s="178"/>
      <c r="AT89" s="178"/>
      <c r="AU89" s="178"/>
    </row>
    <row r="90" spans="1:47" ht="36.75" customHeight="1">
      <c r="A90" s="145">
        <v>71</v>
      </c>
      <c r="B90" s="186"/>
      <c r="C90" s="186"/>
      <c r="D90" s="182" t="str">
        <f t="shared" si="1"/>
        <v/>
      </c>
      <c r="E90" s="383"/>
      <c r="F90" s="384"/>
      <c r="G90" s="385"/>
      <c r="H90" s="383"/>
      <c r="I90" s="385"/>
      <c r="J90" s="399"/>
      <c r="K90" s="400"/>
      <c r="L90" s="396"/>
      <c r="M90" s="397"/>
      <c r="N90" s="397"/>
      <c r="O90" s="397"/>
      <c r="P90" s="397"/>
      <c r="Q90" s="397"/>
      <c r="R90" s="397"/>
      <c r="S90" s="397"/>
      <c r="T90" s="397"/>
      <c r="U90" s="397"/>
      <c r="V90" s="397"/>
      <c r="W90" s="398"/>
      <c r="X90" s="394"/>
      <c r="Y90" s="395"/>
      <c r="Z90" s="383"/>
      <c r="AA90" s="385"/>
      <c r="AB90" s="178"/>
      <c r="AC90" s="178"/>
      <c r="AD90" s="178"/>
      <c r="AE90" s="178"/>
      <c r="AF90" s="178"/>
      <c r="AG90" s="178"/>
      <c r="AH90" s="178"/>
      <c r="AI90" s="178"/>
      <c r="AJ90" s="178"/>
      <c r="AK90" s="178"/>
      <c r="AL90" s="178"/>
      <c r="AM90" s="178"/>
      <c r="AN90" s="178"/>
      <c r="AO90" s="178"/>
      <c r="AP90" s="178"/>
      <c r="AQ90" s="178"/>
      <c r="AR90" s="178"/>
      <c r="AS90" s="178"/>
      <c r="AT90" s="178"/>
      <c r="AU90" s="178"/>
    </row>
    <row r="91" spans="1:47" ht="36.75" customHeight="1">
      <c r="A91" s="145">
        <v>72</v>
      </c>
      <c r="B91" s="186"/>
      <c r="C91" s="186"/>
      <c r="D91" s="182" t="str">
        <f t="shared" si="1"/>
        <v/>
      </c>
      <c r="E91" s="383"/>
      <c r="F91" s="384"/>
      <c r="G91" s="385"/>
      <c r="H91" s="383"/>
      <c r="I91" s="385"/>
      <c r="J91" s="399"/>
      <c r="K91" s="400"/>
      <c r="L91" s="396"/>
      <c r="M91" s="397"/>
      <c r="N91" s="397"/>
      <c r="O91" s="397"/>
      <c r="P91" s="397"/>
      <c r="Q91" s="397"/>
      <c r="R91" s="397"/>
      <c r="S91" s="397"/>
      <c r="T91" s="397"/>
      <c r="U91" s="397"/>
      <c r="V91" s="397"/>
      <c r="W91" s="398"/>
      <c r="X91" s="394"/>
      <c r="Y91" s="395"/>
      <c r="Z91" s="383"/>
      <c r="AA91" s="385"/>
      <c r="AB91" s="178"/>
      <c r="AC91" s="178"/>
      <c r="AD91" s="178"/>
      <c r="AE91" s="178"/>
      <c r="AF91" s="178"/>
      <c r="AG91" s="178"/>
      <c r="AH91" s="178"/>
      <c r="AI91" s="178"/>
      <c r="AJ91" s="178"/>
      <c r="AK91" s="178"/>
      <c r="AL91" s="178"/>
      <c r="AM91" s="178"/>
      <c r="AN91" s="178"/>
      <c r="AO91" s="178"/>
      <c r="AP91" s="178"/>
      <c r="AQ91" s="178"/>
      <c r="AR91" s="178"/>
      <c r="AS91" s="178"/>
      <c r="AT91" s="178"/>
      <c r="AU91" s="178"/>
    </row>
    <row r="92" spans="1:47" ht="36.75" customHeight="1">
      <c r="A92" s="145">
        <v>73</v>
      </c>
      <c r="B92" s="186"/>
      <c r="C92" s="186"/>
      <c r="D92" s="182" t="str">
        <f t="shared" si="1"/>
        <v/>
      </c>
      <c r="E92" s="383"/>
      <c r="F92" s="384"/>
      <c r="G92" s="385"/>
      <c r="H92" s="383"/>
      <c r="I92" s="385"/>
      <c r="J92" s="399"/>
      <c r="K92" s="400"/>
      <c r="L92" s="396"/>
      <c r="M92" s="397"/>
      <c r="N92" s="397"/>
      <c r="O92" s="397"/>
      <c r="P92" s="397"/>
      <c r="Q92" s="397"/>
      <c r="R92" s="397"/>
      <c r="S92" s="397"/>
      <c r="T92" s="397"/>
      <c r="U92" s="397"/>
      <c r="V92" s="397"/>
      <c r="W92" s="398"/>
      <c r="X92" s="394"/>
      <c r="Y92" s="395"/>
      <c r="Z92" s="383"/>
      <c r="AA92" s="385"/>
      <c r="AB92" s="178"/>
      <c r="AC92" s="178"/>
      <c r="AD92" s="178"/>
      <c r="AE92" s="178"/>
      <c r="AF92" s="178"/>
      <c r="AG92" s="178"/>
      <c r="AH92" s="178"/>
      <c r="AI92" s="178"/>
      <c r="AJ92" s="178"/>
      <c r="AK92" s="178"/>
      <c r="AL92" s="178"/>
      <c r="AM92" s="178"/>
      <c r="AN92" s="178"/>
      <c r="AO92" s="178"/>
      <c r="AP92" s="178"/>
      <c r="AQ92" s="178"/>
      <c r="AR92" s="178"/>
      <c r="AS92" s="178"/>
      <c r="AT92" s="178"/>
      <c r="AU92" s="178"/>
    </row>
    <row r="93" spans="1:47" ht="36.75" customHeight="1">
      <c r="A93" s="145">
        <v>74</v>
      </c>
      <c r="B93" s="186"/>
      <c r="C93" s="186"/>
      <c r="D93" s="182" t="str">
        <f t="shared" si="1"/>
        <v/>
      </c>
      <c r="E93" s="383"/>
      <c r="F93" s="384"/>
      <c r="G93" s="385"/>
      <c r="H93" s="383"/>
      <c r="I93" s="385"/>
      <c r="J93" s="399"/>
      <c r="K93" s="400"/>
      <c r="L93" s="396"/>
      <c r="M93" s="397"/>
      <c r="N93" s="397"/>
      <c r="O93" s="397"/>
      <c r="P93" s="397"/>
      <c r="Q93" s="397"/>
      <c r="R93" s="397"/>
      <c r="S93" s="397"/>
      <c r="T93" s="397"/>
      <c r="U93" s="397"/>
      <c r="V93" s="397"/>
      <c r="W93" s="398"/>
      <c r="X93" s="394"/>
      <c r="Y93" s="395"/>
      <c r="Z93" s="383"/>
      <c r="AA93" s="385"/>
      <c r="AB93" s="178"/>
      <c r="AC93" s="178"/>
      <c r="AD93" s="178"/>
      <c r="AE93" s="178"/>
      <c r="AF93" s="178"/>
      <c r="AG93" s="178"/>
      <c r="AH93" s="178"/>
      <c r="AI93" s="178"/>
      <c r="AJ93" s="178"/>
      <c r="AK93" s="178"/>
      <c r="AL93" s="178"/>
      <c r="AM93" s="178"/>
      <c r="AN93" s="178"/>
      <c r="AO93" s="178"/>
      <c r="AP93" s="178"/>
      <c r="AQ93" s="178"/>
      <c r="AR93" s="178"/>
      <c r="AS93" s="178"/>
      <c r="AT93" s="178"/>
      <c r="AU93" s="178"/>
    </row>
    <row r="94" spans="1:47" ht="36.75" customHeight="1">
      <c r="A94" s="145">
        <v>75</v>
      </c>
      <c r="B94" s="186"/>
      <c r="C94" s="186"/>
      <c r="D94" s="182" t="str">
        <f t="shared" si="1"/>
        <v/>
      </c>
      <c r="E94" s="383"/>
      <c r="F94" s="384"/>
      <c r="G94" s="385"/>
      <c r="H94" s="383"/>
      <c r="I94" s="385"/>
      <c r="J94" s="399"/>
      <c r="K94" s="400"/>
      <c r="L94" s="396"/>
      <c r="M94" s="397"/>
      <c r="N94" s="397"/>
      <c r="O94" s="397"/>
      <c r="P94" s="397"/>
      <c r="Q94" s="397"/>
      <c r="R94" s="397"/>
      <c r="S94" s="397"/>
      <c r="T94" s="397"/>
      <c r="U94" s="397"/>
      <c r="V94" s="397"/>
      <c r="W94" s="398"/>
      <c r="X94" s="394"/>
      <c r="Y94" s="395"/>
      <c r="Z94" s="383"/>
      <c r="AA94" s="385"/>
      <c r="AB94" s="178"/>
      <c r="AC94" s="178"/>
      <c r="AD94" s="178"/>
      <c r="AE94" s="178"/>
      <c r="AF94" s="178"/>
      <c r="AG94" s="178"/>
      <c r="AH94" s="178"/>
      <c r="AI94" s="178"/>
      <c r="AJ94" s="178"/>
      <c r="AK94" s="178"/>
      <c r="AL94" s="178"/>
      <c r="AM94" s="178"/>
      <c r="AN94" s="178"/>
      <c r="AO94" s="178"/>
      <c r="AP94" s="178"/>
      <c r="AQ94" s="178"/>
      <c r="AR94" s="178"/>
      <c r="AS94" s="178"/>
      <c r="AT94" s="178"/>
      <c r="AU94" s="178"/>
    </row>
    <row r="95" spans="1:47" ht="36.75" customHeight="1">
      <c r="A95" s="145">
        <v>76</v>
      </c>
      <c r="B95" s="186"/>
      <c r="C95" s="186"/>
      <c r="D95" s="182" t="str">
        <f t="shared" si="1"/>
        <v/>
      </c>
      <c r="E95" s="383"/>
      <c r="F95" s="384"/>
      <c r="G95" s="385"/>
      <c r="H95" s="383"/>
      <c r="I95" s="385"/>
      <c r="J95" s="399"/>
      <c r="K95" s="400"/>
      <c r="L95" s="396"/>
      <c r="M95" s="397"/>
      <c r="N95" s="397"/>
      <c r="O95" s="397"/>
      <c r="P95" s="397"/>
      <c r="Q95" s="397"/>
      <c r="R95" s="397"/>
      <c r="S95" s="397"/>
      <c r="T95" s="397"/>
      <c r="U95" s="397"/>
      <c r="V95" s="397"/>
      <c r="W95" s="398"/>
      <c r="X95" s="394"/>
      <c r="Y95" s="395"/>
      <c r="Z95" s="383"/>
      <c r="AA95" s="385"/>
      <c r="AB95" s="178"/>
      <c r="AC95" s="178"/>
      <c r="AD95" s="178"/>
      <c r="AE95" s="178"/>
      <c r="AF95" s="178"/>
      <c r="AG95" s="178"/>
      <c r="AH95" s="178"/>
      <c r="AI95" s="178"/>
      <c r="AJ95" s="178"/>
      <c r="AK95" s="178"/>
      <c r="AL95" s="178"/>
      <c r="AM95" s="178"/>
      <c r="AN95" s="178"/>
      <c r="AO95" s="178"/>
      <c r="AP95" s="178"/>
      <c r="AQ95" s="178"/>
      <c r="AR95" s="178"/>
      <c r="AS95" s="178"/>
      <c r="AT95" s="178"/>
      <c r="AU95" s="178"/>
    </row>
    <row r="96" spans="1:47" ht="36.75" customHeight="1">
      <c r="A96" s="145">
        <v>77</v>
      </c>
      <c r="B96" s="186"/>
      <c r="C96" s="186"/>
      <c r="D96" s="182" t="str">
        <f t="shared" si="1"/>
        <v/>
      </c>
      <c r="E96" s="383"/>
      <c r="F96" s="384"/>
      <c r="G96" s="385"/>
      <c r="H96" s="383"/>
      <c r="I96" s="385"/>
      <c r="J96" s="399"/>
      <c r="K96" s="400"/>
      <c r="L96" s="396"/>
      <c r="M96" s="397"/>
      <c r="N96" s="397"/>
      <c r="O96" s="397"/>
      <c r="P96" s="397"/>
      <c r="Q96" s="397"/>
      <c r="R96" s="397"/>
      <c r="S96" s="397"/>
      <c r="T96" s="397"/>
      <c r="U96" s="397"/>
      <c r="V96" s="397"/>
      <c r="W96" s="398"/>
      <c r="X96" s="394"/>
      <c r="Y96" s="395"/>
      <c r="Z96" s="383"/>
      <c r="AA96" s="385"/>
      <c r="AB96" s="178"/>
      <c r="AC96" s="178"/>
      <c r="AD96" s="178"/>
      <c r="AE96" s="178"/>
      <c r="AF96" s="178"/>
      <c r="AG96" s="178"/>
      <c r="AH96" s="178"/>
      <c r="AI96" s="178"/>
      <c r="AJ96" s="178"/>
      <c r="AK96" s="178"/>
      <c r="AL96" s="178"/>
      <c r="AM96" s="178"/>
      <c r="AN96" s="178"/>
      <c r="AO96" s="178"/>
      <c r="AP96" s="178"/>
      <c r="AQ96" s="178"/>
      <c r="AR96" s="178"/>
      <c r="AS96" s="178"/>
      <c r="AT96" s="178"/>
      <c r="AU96" s="178"/>
    </row>
    <row r="97" spans="1:47" ht="36.75" customHeight="1">
      <c r="A97" s="145">
        <v>78</v>
      </c>
      <c r="B97" s="186"/>
      <c r="C97" s="186"/>
      <c r="D97" s="182" t="str">
        <f t="shared" si="1"/>
        <v/>
      </c>
      <c r="E97" s="383"/>
      <c r="F97" s="384"/>
      <c r="G97" s="385"/>
      <c r="H97" s="383"/>
      <c r="I97" s="385"/>
      <c r="J97" s="399"/>
      <c r="K97" s="400"/>
      <c r="L97" s="396"/>
      <c r="M97" s="397"/>
      <c r="N97" s="397"/>
      <c r="O97" s="397"/>
      <c r="P97" s="397"/>
      <c r="Q97" s="397"/>
      <c r="R97" s="397"/>
      <c r="S97" s="397"/>
      <c r="T97" s="397"/>
      <c r="U97" s="397"/>
      <c r="V97" s="397"/>
      <c r="W97" s="398"/>
      <c r="X97" s="394"/>
      <c r="Y97" s="395"/>
      <c r="Z97" s="383"/>
      <c r="AA97" s="385"/>
      <c r="AB97" s="178"/>
      <c r="AC97" s="178"/>
      <c r="AD97" s="178"/>
      <c r="AE97" s="178"/>
      <c r="AF97" s="178"/>
      <c r="AG97" s="178"/>
      <c r="AH97" s="178"/>
      <c r="AI97" s="178"/>
      <c r="AJ97" s="178"/>
      <c r="AK97" s="178"/>
      <c r="AL97" s="178"/>
      <c r="AM97" s="178"/>
      <c r="AN97" s="178"/>
      <c r="AO97" s="178"/>
      <c r="AP97" s="178"/>
      <c r="AQ97" s="178"/>
      <c r="AR97" s="178"/>
      <c r="AS97" s="178"/>
      <c r="AT97" s="178"/>
      <c r="AU97" s="178"/>
    </row>
    <row r="98" spans="1:47" ht="36.75" customHeight="1">
      <c r="A98" s="145">
        <v>79</v>
      </c>
      <c r="B98" s="186"/>
      <c r="C98" s="186"/>
      <c r="D98" s="182" t="str">
        <f t="shared" si="1"/>
        <v/>
      </c>
      <c r="E98" s="383"/>
      <c r="F98" s="384"/>
      <c r="G98" s="385"/>
      <c r="H98" s="383"/>
      <c r="I98" s="385"/>
      <c r="J98" s="399"/>
      <c r="K98" s="400"/>
      <c r="L98" s="396"/>
      <c r="M98" s="397"/>
      <c r="N98" s="397"/>
      <c r="O98" s="397"/>
      <c r="P98" s="397"/>
      <c r="Q98" s="397"/>
      <c r="R98" s="397"/>
      <c r="S98" s="397"/>
      <c r="T98" s="397"/>
      <c r="U98" s="397"/>
      <c r="V98" s="397"/>
      <c r="W98" s="398"/>
      <c r="X98" s="394"/>
      <c r="Y98" s="395"/>
      <c r="Z98" s="383"/>
      <c r="AA98" s="385"/>
      <c r="AB98" s="178"/>
      <c r="AC98" s="178"/>
      <c r="AD98" s="178"/>
      <c r="AE98" s="178"/>
      <c r="AF98" s="178"/>
      <c r="AG98" s="178"/>
      <c r="AH98" s="178"/>
      <c r="AI98" s="178"/>
      <c r="AJ98" s="178"/>
      <c r="AK98" s="178"/>
      <c r="AL98" s="178"/>
      <c r="AM98" s="178"/>
      <c r="AN98" s="178"/>
      <c r="AO98" s="178"/>
      <c r="AP98" s="178"/>
      <c r="AQ98" s="178"/>
      <c r="AR98" s="178"/>
      <c r="AS98" s="178"/>
      <c r="AT98" s="178"/>
      <c r="AU98" s="178"/>
    </row>
    <row r="99" spans="1:47" ht="36.75" customHeight="1">
      <c r="A99" s="145">
        <v>80</v>
      </c>
      <c r="B99" s="186"/>
      <c r="C99" s="186"/>
      <c r="D99" s="182" t="str">
        <f t="shared" si="1"/>
        <v/>
      </c>
      <c r="E99" s="383"/>
      <c r="F99" s="384"/>
      <c r="G99" s="385"/>
      <c r="H99" s="383"/>
      <c r="I99" s="385"/>
      <c r="J99" s="399"/>
      <c r="K99" s="400"/>
      <c r="L99" s="396"/>
      <c r="M99" s="397"/>
      <c r="N99" s="397"/>
      <c r="O99" s="397"/>
      <c r="P99" s="397"/>
      <c r="Q99" s="397"/>
      <c r="R99" s="397"/>
      <c r="S99" s="397"/>
      <c r="T99" s="397"/>
      <c r="U99" s="397"/>
      <c r="V99" s="397"/>
      <c r="W99" s="398"/>
      <c r="X99" s="394"/>
      <c r="Y99" s="395"/>
      <c r="Z99" s="383"/>
      <c r="AA99" s="385"/>
      <c r="AB99" s="178"/>
      <c r="AC99" s="178"/>
      <c r="AD99" s="178"/>
      <c r="AE99" s="178"/>
      <c r="AF99" s="178"/>
      <c r="AG99" s="178"/>
      <c r="AH99" s="178"/>
      <c r="AI99" s="178"/>
      <c r="AJ99" s="178"/>
      <c r="AK99" s="178"/>
      <c r="AL99" s="178"/>
      <c r="AM99" s="178"/>
      <c r="AN99" s="178"/>
      <c r="AO99" s="178"/>
      <c r="AP99" s="178"/>
      <c r="AQ99" s="178"/>
      <c r="AR99" s="178"/>
      <c r="AS99" s="178"/>
      <c r="AT99" s="178"/>
      <c r="AU99" s="178"/>
    </row>
    <row r="100" spans="1:47" ht="36.75" customHeight="1">
      <c r="A100" s="145">
        <v>81</v>
      </c>
      <c r="B100" s="186"/>
      <c r="C100" s="186"/>
      <c r="D100" s="182" t="str">
        <f t="shared" si="1"/>
        <v/>
      </c>
      <c r="E100" s="383"/>
      <c r="F100" s="384"/>
      <c r="G100" s="385"/>
      <c r="H100" s="383"/>
      <c r="I100" s="385"/>
      <c r="J100" s="399"/>
      <c r="K100" s="400"/>
      <c r="L100" s="396"/>
      <c r="M100" s="397"/>
      <c r="N100" s="397"/>
      <c r="O100" s="397"/>
      <c r="P100" s="397"/>
      <c r="Q100" s="397"/>
      <c r="R100" s="397"/>
      <c r="S100" s="397"/>
      <c r="T100" s="397"/>
      <c r="U100" s="397"/>
      <c r="V100" s="397"/>
      <c r="W100" s="398"/>
      <c r="X100" s="394"/>
      <c r="Y100" s="395"/>
      <c r="Z100" s="383"/>
      <c r="AA100" s="385"/>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row>
    <row r="101" spans="1:47" ht="36.75" customHeight="1">
      <c r="A101" s="145">
        <v>82</v>
      </c>
      <c r="B101" s="186"/>
      <c r="C101" s="186"/>
      <c r="D101" s="182" t="str">
        <f t="shared" si="1"/>
        <v/>
      </c>
      <c r="E101" s="383"/>
      <c r="F101" s="384"/>
      <c r="G101" s="385"/>
      <c r="H101" s="383"/>
      <c r="I101" s="385"/>
      <c r="J101" s="399"/>
      <c r="K101" s="400"/>
      <c r="L101" s="396"/>
      <c r="M101" s="397"/>
      <c r="N101" s="397"/>
      <c r="O101" s="397"/>
      <c r="P101" s="397"/>
      <c r="Q101" s="397"/>
      <c r="R101" s="397"/>
      <c r="S101" s="397"/>
      <c r="T101" s="397"/>
      <c r="U101" s="397"/>
      <c r="V101" s="397"/>
      <c r="W101" s="398"/>
      <c r="X101" s="394"/>
      <c r="Y101" s="395"/>
      <c r="Z101" s="383"/>
      <c r="AA101" s="385"/>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row>
    <row r="102" spans="1:47" ht="36.75" customHeight="1">
      <c r="A102" s="145">
        <v>83</v>
      </c>
      <c r="B102" s="186"/>
      <c r="C102" s="186"/>
      <c r="D102" s="182" t="str">
        <f t="shared" si="1"/>
        <v/>
      </c>
      <c r="E102" s="383"/>
      <c r="F102" s="384"/>
      <c r="G102" s="385"/>
      <c r="H102" s="383"/>
      <c r="I102" s="385"/>
      <c r="J102" s="399"/>
      <c r="K102" s="400"/>
      <c r="L102" s="396"/>
      <c r="M102" s="397"/>
      <c r="N102" s="397"/>
      <c r="O102" s="397"/>
      <c r="P102" s="397"/>
      <c r="Q102" s="397"/>
      <c r="R102" s="397"/>
      <c r="S102" s="397"/>
      <c r="T102" s="397"/>
      <c r="U102" s="397"/>
      <c r="V102" s="397"/>
      <c r="W102" s="398"/>
      <c r="X102" s="394"/>
      <c r="Y102" s="395"/>
      <c r="Z102" s="383"/>
      <c r="AA102" s="385"/>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row>
    <row r="103" spans="1:47" ht="36.75" customHeight="1">
      <c r="A103" s="145">
        <v>84</v>
      </c>
      <c r="B103" s="186"/>
      <c r="C103" s="186"/>
      <c r="D103" s="182" t="str">
        <f t="shared" si="1"/>
        <v/>
      </c>
      <c r="E103" s="383"/>
      <c r="F103" s="384"/>
      <c r="G103" s="385"/>
      <c r="H103" s="383"/>
      <c r="I103" s="385"/>
      <c r="J103" s="399"/>
      <c r="K103" s="400"/>
      <c r="L103" s="396"/>
      <c r="M103" s="397"/>
      <c r="N103" s="397"/>
      <c r="O103" s="397"/>
      <c r="P103" s="397"/>
      <c r="Q103" s="397"/>
      <c r="R103" s="397"/>
      <c r="S103" s="397"/>
      <c r="T103" s="397"/>
      <c r="U103" s="397"/>
      <c r="V103" s="397"/>
      <c r="W103" s="398"/>
      <c r="X103" s="394"/>
      <c r="Y103" s="395"/>
      <c r="Z103" s="383"/>
      <c r="AA103" s="385"/>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row>
    <row r="104" spans="1:47" ht="36.75" customHeight="1">
      <c r="A104" s="145">
        <v>85</v>
      </c>
      <c r="B104" s="186"/>
      <c r="C104" s="186"/>
      <c r="D104" s="182" t="str">
        <f t="shared" si="1"/>
        <v/>
      </c>
      <c r="E104" s="383"/>
      <c r="F104" s="384"/>
      <c r="G104" s="385"/>
      <c r="H104" s="383"/>
      <c r="I104" s="385"/>
      <c r="J104" s="399"/>
      <c r="K104" s="400"/>
      <c r="L104" s="396"/>
      <c r="M104" s="397"/>
      <c r="N104" s="397"/>
      <c r="O104" s="397"/>
      <c r="P104" s="397"/>
      <c r="Q104" s="397"/>
      <c r="R104" s="397"/>
      <c r="S104" s="397"/>
      <c r="T104" s="397"/>
      <c r="U104" s="397"/>
      <c r="V104" s="397"/>
      <c r="W104" s="398"/>
      <c r="X104" s="394"/>
      <c r="Y104" s="395"/>
      <c r="Z104" s="383"/>
      <c r="AA104" s="385"/>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row>
    <row r="105" spans="1:47" ht="36.75" customHeight="1">
      <c r="A105" s="145">
        <v>86</v>
      </c>
      <c r="B105" s="186"/>
      <c r="C105" s="186"/>
      <c r="D105" s="182" t="str">
        <f t="shared" si="1"/>
        <v/>
      </c>
      <c r="E105" s="383"/>
      <c r="F105" s="384"/>
      <c r="G105" s="385"/>
      <c r="H105" s="383"/>
      <c r="I105" s="385"/>
      <c r="J105" s="399"/>
      <c r="K105" s="400"/>
      <c r="L105" s="396"/>
      <c r="M105" s="397"/>
      <c r="N105" s="397"/>
      <c r="O105" s="397"/>
      <c r="P105" s="397"/>
      <c r="Q105" s="397"/>
      <c r="R105" s="397"/>
      <c r="S105" s="397"/>
      <c r="T105" s="397"/>
      <c r="U105" s="397"/>
      <c r="V105" s="397"/>
      <c r="W105" s="398"/>
      <c r="X105" s="394"/>
      <c r="Y105" s="395"/>
      <c r="Z105" s="383"/>
      <c r="AA105" s="385"/>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row>
    <row r="106" spans="1:47" ht="36.75" customHeight="1">
      <c r="A106" s="145">
        <v>87</v>
      </c>
      <c r="B106" s="186"/>
      <c r="C106" s="186"/>
      <c r="D106" s="182" t="str">
        <f t="shared" si="1"/>
        <v/>
      </c>
      <c r="E106" s="383"/>
      <c r="F106" s="384"/>
      <c r="G106" s="385"/>
      <c r="H106" s="383"/>
      <c r="I106" s="385"/>
      <c r="J106" s="399"/>
      <c r="K106" s="400"/>
      <c r="L106" s="396"/>
      <c r="M106" s="397"/>
      <c r="N106" s="397"/>
      <c r="O106" s="397"/>
      <c r="P106" s="397"/>
      <c r="Q106" s="397"/>
      <c r="R106" s="397"/>
      <c r="S106" s="397"/>
      <c r="T106" s="397"/>
      <c r="U106" s="397"/>
      <c r="V106" s="397"/>
      <c r="W106" s="398"/>
      <c r="X106" s="394"/>
      <c r="Y106" s="395"/>
      <c r="Z106" s="383"/>
      <c r="AA106" s="385"/>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row>
    <row r="107" spans="1:47" ht="36.75" customHeight="1">
      <c r="A107" s="145">
        <v>88</v>
      </c>
      <c r="B107" s="186"/>
      <c r="C107" s="186"/>
      <c r="D107" s="182" t="str">
        <f t="shared" si="1"/>
        <v/>
      </c>
      <c r="E107" s="383"/>
      <c r="F107" s="384"/>
      <c r="G107" s="385"/>
      <c r="H107" s="383"/>
      <c r="I107" s="385"/>
      <c r="J107" s="399"/>
      <c r="K107" s="400"/>
      <c r="L107" s="396"/>
      <c r="M107" s="397"/>
      <c r="N107" s="397"/>
      <c r="O107" s="397"/>
      <c r="P107" s="397"/>
      <c r="Q107" s="397"/>
      <c r="R107" s="397"/>
      <c r="S107" s="397"/>
      <c r="T107" s="397"/>
      <c r="U107" s="397"/>
      <c r="V107" s="397"/>
      <c r="W107" s="398"/>
      <c r="X107" s="394"/>
      <c r="Y107" s="395"/>
      <c r="Z107" s="383"/>
      <c r="AA107" s="385"/>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row>
    <row r="108" spans="1:47" ht="36.75" customHeight="1">
      <c r="A108" s="145">
        <v>89</v>
      </c>
      <c r="B108" s="186"/>
      <c r="C108" s="186"/>
      <c r="D108" s="182" t="str">
        <f t="shared" si="1"/>
        <v/>
      </c>
      <c r="E108" s="383"/>
      <c r="F108" s="384"/>
      <c r="G108" s="385"/>
      <c r="H108" s="383"/>
      <c r="I108" s="385"/>
      <c r="J108" s="399"/>
      <c r="K108" s="400"/>
      <c r="L108" s="396"/>
      <c r="M108" s="397"/>
      <c r="N108" s="397"/>
      <c r="O108" s="397"/>
      <c r="P108" s="397"/>
      <c r="Q108" s="397"/>
      <c r="R108" s="397"/>
      <c r="S108" s="397"/>
      <c r="T108" s="397"/>
      <c r="U108" s="397"/>
      <c r="V108" s="397"/>
      <c r="W108" s="398"/>
      <c r="X108" s="394"/>
      <c r="Y108" s="395"/>
      <c r="Z108" s="383"/>
      <c r="AA108" s="385"/>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row>
    <row r="109" spans="1:47" ht="36.75" customHeight="1">
      <c r="A109" s="145">
        <v>90</v>
      </c>
      <c r="B109" s="186"/>
      <c r="C109" s="186"/>
      <c r="D109" s="182" t="str">
        <f t="shared" si="1"/>
        <v/>
      </c>
      <c r="E109" s="383"/>
      <c r="F109" s="384"/>
      <c r="G109" s="385"/>
      <c r="H109" s="383"/>
      <c r="I109" s="385"/>
      <c r="J109" s="399"/>
      <c r="K109" s="400"/>
      <c r="L109" s="396"/>
      <c r="M109" s="397"/>
      <c r="N109" s="397"/>
      <c r="O109" s="397"/>
      <c r="P109" s="397"/>
      <c r="Q109" s="397"/>
      <c r="R109" s="397"/>
      <c r="S109" s="397"/>
      <c r="T109" s="397"/>
      <c r="U109" s="397"/>
      <c r="V109" s="397"/>
      <c r="W109" s="398"/>
      <c r="X109" s="394"/>
      <c r="Y109" s="395"/>
      <c r="Z109" s="383"/>
      <c r="AA109" s="385"/>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row>
    <row r="110" spans="1:47" ht="36.75" customHeight="1">
      <c r="A110" s="145">
        <v>91</v>
      </c>
      <c r="B110" s="186"/>
      <c r="C110" s="186"/>
      <c r="D110" s="182" t="str">
        <f t="shared" si="1"/>
        <v/>
      </c>
      <c r="E110" s="383"/>
      <c r="F110" s="384"/>
      <c r="G110" s="385"/>
      <c r="H110" s="383"/>
      <c r="I110" s="385"/>
      <c r="J110" s="399"/>
      <c r="K110" s="400"/>
      <c r="L110" s="396"/>
      <c r="M110" s="397"/>
      <c r="N110" s="397"/>
      <c r="O110" s="397"/>
      <c r="P110" s="397"/>
      <c r="Q110" s="397"/>
      <c r="R110" s="397"/>
      <c r="S110" s="397"/>
      <c r="T110" s="397"/>
      <c r="U110" s="397"/>
      <c r="V110" s="397"/>
      <c r="W110" s="398"/>
      <c r="X110" s="394"/>
      <c r="Y110" s="395"/>
      <c r="Z110" s="383"/>
      <c r="AA110" s="385"/>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row>
    <row r="111" spans="1:47" ht="36.75" customHeight="1">
      <c r="A111" s="145">
        <v>92</v>
      </c>
      <c r="B111" s="186"/>
      <c r="C111" s="186"/>
      <c r="D111" s="182" t="str">
        <f t="shared" si="1"/>
        <v/>
      </c>
      <c r="E111" s="383"/>
      <c r="F111" s="384"/>
      <c r="G111" s="385"/>
      <c r="H111" s="383"/>
      <c r="I111" s="385"/>
      <c r="J111" s="399"/>
      <c r="K111" s="400"/>
      <c r="L111" s="396"/>
      <c r="M111" s="397"/>
      <c r="N111" s="397"/>
      <c r="O111" s="397"/>
      <c r="P111" s="397"/>
      <c r="Q111" s="397"/>
      <c r="R111" s="397"/>
      <c r="S111" s="397"/>
      <c r="T111" s="397"/>
      <c r="U111" s="397"/>
      <c r="V111" s="397"/>
      <c r="W111" s="398"/>
      <c r="X111" s="394"/>
      <c r="Y111" s="395"/>
      <c r="Z111" s="383"/>
      <c r="AA111" s="385"/>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row>
    <row r="112" spans="1:47" ht="36.75" customHeight="1">
      <c r="A112" s="145">
        <v>93</v>
      </c>
      <c r="B112" s="186"/>
      <c r="C112" s="186"/>
      <c r="D112" s="182" t="str">
        <f t="shared" si="1"/>
        <v/>
      </c>
      <c r="E112" s="383"/>
      <c r="F112" s="384"/>
      <c r="G112" s="385"/>
      <c r="H112" s="383"/>
      <c r="I112" s="385"/>
      <c r="J112" s="399"/>
      <c r="K112" s="400"/>
      <c r="L112" s="396"/>
      <c r="M112" s="397"/>
      <c r="N112" s="397"/>
      <c r="O112" s="397"/>
      <c r="P112" s="397"/>
      <c r="Q112" s="397"/>
      <c r="R112" s="397"/>
      <c r="S112" s="397"/>
      <c r="T112" s="397"/>
      <c r="U112" s="397"/>
      <c r="V112" s="397"/>
      <c r="W112" s="398"/>
      <c r="X112" s="394"/>
      <c r="Y112" s="395"/>
      <c r="Z112" s="383"/>
      <c r="AA112" s="385"/>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row>
    <row r="113" spans="1:47" ht="36.75" customHeight="1">
      <c r="A113" s="145">
        <v>94</v>
      </c>
      <c r="B113" s="186"/>
      <c r="C113" s="186"/>
      <c r="D113" s="182" t="str">
        <f t="shared" si="1"/>
        <v/>
      </c>
      <c r="E113" s="383"/>
      <c r="F113" s="384"/>
      <c r="G113" s="385"/>
      <c r="H113" s="383"/>
      <c r="I113" s="385"/>
      <c r="J113" s="399"/>
      <c r="K113" s="400"/>
      <c r="L113" s="396"/>
      <c r="M113" s="397"/>
      <c r="N113" s="397"/>
      <c r="O113" s="397"/>
      <c r="P113" s="397"/>
      <c r="Q113" s="397"/>
      <c r="R113" s="397"/>
      <c r="S113" s="397"/>
      <c r="T113" s="397"/>
      <c r="U113" s="397"/>
      <c r="V113" s="397"/>
      <c r="W113" s="398"/>
      <c r="X113" s="394"/>
      <c r="Y113" s="395"/>
      <c r="Z113" s="383"/>
      <c r="AA113" s="385"/>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row>
    <row r="114" spans="1:47" ht="36.75" customHeight="1">
      <c r="A114" s="145">
        <v>95</v>
      </c>
      <c r="B114" s="186"/>
      <c r="C114" s="186"/>
      <c r="D114" s="182" t="str">
        <f t="shared" si="1"/>
        <v/>
      </c>
      <c r="E114" s="383"/>
      <c r="F114" s="384"/>
      <c r="G114" s="385"/>
      <c r="H114" s="383"/>
      <c r="I114" s="385"/>
      <c r="J114" s="399"/>
      <c r="K114" s="400"/>
      <c r="L114" s="396"/>
      <c r="M114" s="397"/>
      <c r="N114" s="397"/>
      <c r="O114" s="397"/>
      <c r="P114" s="397"/>
      <c r="Q114" s="397"/>
      <c r="R114" s="397"/>
      <c r="S114" s="397"/>
      <c r="T114" s="397"/>
      <c r="U114" s="397"/>
      <c r="V114" s="397"/>
      <c r="W114" s="398"/>
      <c r="X114" s="394"/>
      <c r="Y114" s="395"/>
      <c r="Z114" s="383"/>
      <c r="AA114" s="385"/>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row>
    <row r="115" spans="1:47" ht="36.75" customHeight="1">
      <c r="A115" s="145">
        <v>96</v>
      </c>
      <c r="B115" s="186"/>
      <c r="C115" s="186"/>
      <c r="D115" s="182" t="str">
        <f t="shared" si="1"/>
        <v/>
      </c>
      <c r="E115" s="383"/>
      <c r="F115" s="384"/>
      <c r="G115" s="385"/>
      <c r="H115" s="383"/>
      <c r="I115" s="385"/>
      <c r="J115" s="399"/>
      <c r="K115" s="400"/>
      <c r="L115" s="396"/>
      <c r="M115" s="397"/>
      <c r="N115" s="397"/>
      <c r="O115" s="397"/>
      <c r="P115" s="397"/>
      <c r="Q115" s="397"/>
      <c r="R115" s="397"/>
      <c r="S115" s="397"/>
      <c r="T115" s="397"/>
      <c r="U115" s="397"/>
      <c r="V115" s="397"/>
      <c r="W115" s="398"/>
      <c r="X115" s="394"/>
      <c r="Y115" s="395"/>
      <c r="Z115" s="383"/>
      <c r="AA115" s="385"/>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row>
    <row r="116" spans="1:47" ht="36.75" customHeight="1">
      <c r="A116" s="145">
        <v>97</v>
      </c>
      <c r="B116" s="186"/>
      <c r="C116" s="186"/>
      <c r="D116" s="182" t="str">
        <f t="shared" si="1"/>
        <v/>
      </c>
      <c r="E116" s="383"/>
      <c r="F116" s="384"/>
      <c r="G116" s="385"/>
      <c r="H116" s="383"/>
      <c r="I116" s="385"/>
      <c r="J116" s="399"/>
      <c r="K116" s="400"/>
      <c r="L116" s="396"/>
      <c r="M116" s="397"/>
      <c r="N116" s="397"/>
      <c r="O116" s="397"/>
      <c r="P116" s="397"/>
      <c r="Q116" s="397"/>
      <c r="R116" s="397"/>
      <c r="S116" s="397"/>
      <c r="T116" s="397"/>
      <c r="U116" s="397"/>
      <c r="V116" s="397"/>
      <c r="W116" s="398"/>
      <c r="X116" s="394"/>
      <c r="Y116" s="395"/>
      <c r="Z116" s="383"/>
      <c r="AA116" s="385"/>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row>
    <row r="117" spans="1:47" ht="36.75" customHeight="1">
      <c r="A117" s="145">
        <v>98</v>
      </c>
      <c r="B117" s="186"/>
      <c r="C117" s="186"/>
      <c r="D117" s="182" t="str">
        <f t="shared" si="1"/>
        <v/>
      </c>
      <c r="E117" s="383"/>
      <c r="F117" s="384"/>
      <c r="G117" s="385"/>
      <c r="H117" s="383"/>
      <c r="I117" s="385"/>
      <c r="J117" s="399"/>
      <c r="K117" s="400"/>
      <c r="L117" s="396"/>
      <c r="M117" s="397"/>
      <c r="N117" s="397"/>
      <c r="O117" s="397"/>
      <c r="P117" s="397"/>
      <c r="Q117" s="397"/>
      <c r="R117" s="397"/>
      <c r="S117" s="397"/>
      <c r="T117" s="397"/>
      <c r="U117" s="397"/>
      <c r="V117" s="397"/>
      <c r="W117" s="398"/>
      <c r="X117" s="394"/>
      <c r="Y117" s="395"/>
      <c r="Z117" s="383"/>
      <c r="AA117" s="385"/>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row>
    <row r="118" spans="1:47" ht="36.75" customHeight="1">
      <c r="A118" s="145">
        <v>99</v>
      </c>
      <c r="B118" s="186"/>
      <c r="C118" s="186"/>
      <c r="D118" s="182" t="str">
        <f t="shared" si="1"/>
        <v/>
      </c>
      <c r="E118" s="383"/>
      <c r="F118" s="384"/>
      <c r="G118" s="385"/>
      <c r="H118" s="383"/>
      <c r="I118" s="385"/>
      <c r="J118" s="399"/>
      <c r="K118" s="400"/>
      <c r="L118" s="396"/>
      <c r="M118" s="397"/>
      <c r="N118" s="397"/>
      <c r="O118" s="397"/>
      <c r="P118" s="397"/>
      <c r="Q118" s="397"/>
      <c r="R118" s="397"/>
      <c r="S118" s="397"/>
      <c r="T118" s="397"/>
      <c r="U118" s="397"/>
      <c r="V118" s="397"/>
      <c r="W118" s="398"/>
      <c r="X118" s="394"/>
      <c r="Y118" s="395"/>
      <c r="Z118" s="383"/>
      <c r="AA118" s="385"/>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row>
    <row r="119" spans="1:47" ht="36.75" customHeight="1">
      <c r="A119" s="145">
        <v>100</v>
      </c>
      <c r="B119" s="186"/>
      <c r="C119" s="186"/>
      <c r="D119" s="182" t="str">
        <f t="shared" si="1"/>
        <v/>
      </c>
      <c r="E119" s="383"/>
      <c r="F119" s="384"/>
      <c r="G119" s="385"/>
      <c r="H119" s="383"/>
      <c r="I119" s="385"/>
      <c r="J119" s="399"/>
      <c r="K119" s="400"/>
      <c r="L119" s="396"/>
      <c r="M119" s="397"/>
      <c r="N119" s="397"/>
      <c r="O119" s="397"/>
      <c r="P119" s="397"/>
      <c r="Q119" s="397"/>
      <c r="R119" s="397"/>
      <c r="S119" s="397"/>
      <c r="T119" s="397"/>
      <c r="U119" s="397"/>
      <c r="V119" s="397"/>
      <c r="W119" s="398"/>
      <c r="X119" s="394"/>
      <c r="Y119" s="395"/>
      <c r="Z119" s="383"/>
      <c r="AA119" s="385"/>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row>
    <row r="120" spans="1:47" ht="36.75" customHeight="1">
      <c r="A120" s="145">
        <v>101</v>
      </c>
      <c r="B120" s="186"/>
      <c r="C120" s="186"/>
      <c r="D120" s="182" t="str">
        <f t="shared" si="1"/>
        <v/>
      </c>
      <c r="E120" s="383"/>
      <c r="F120" s="384"/>
      <c r="G120" s="385"/>
      <c r="H120" s="383"/>
      <c r="I120" s="385"/>
      <c r="J120" s="399"/>
      <c r="K120" s="400"/>
      <c r="L120" s="396"/>
      <c r="M120" s="397"/>
      <c r="N120" s="397"/>
      <c r="O120" s="397"/>
      <c r="P120" s="397"/>
      <c r="Q120" s="397"/>
      <c r="R120" s="397"/>
      <c r="S120" s="397"/>
      <c r="T120" s="397"/>
      <c r="U120" s="397"/>
      <c r="V120" s="397"/>
      <c r="W120" s="398"/>
      <c r="X120" s="394"/>
      <c r="Y120" s="395"/>
      <c r="Z120" s="383"/>
      <c r="AA120" s="385"/>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row>
    <row r="121" spans="1:47" ht="36.75" customHeight="1">
      <c r="A121" s="145">
        <v>102</v>
      </c>
      <c r="B121" s="186"/>
      <c r="C121" s="186"/>
      <c r="D121" s="182" t="str">
        <f t="shared" si="1"/>
        <v/>
      </c>
      <c r="E121" s="383"/>
      <c r="F121" s="384"/>
      <c r="G121" s="385"/>
      <c r="H121" s="383"/>
      <c r="I121" s="385"/>
      <c r="J121" s="399"/>
      <c r="K121" s="400"/>
      <c r="L121" s="396"/>
      <c r="M121" s="397"/>
      <c r="N121" s="397"/>
      <c r="O121" s="397"/>
      <c r="P121" s="397"/>
      <c r="Q121" s="397"/>
      <c r="R121" s="397"/>
      <c r="S121" s="397"/>
      <c r="T121" s="397"/>
      <c r="U121" s="397"/>
      <c r="V121" s="397"/>
      <c r="W121" s="398"/>
      <c r="X121" s="394"/>
      <c r="Y121" s="395"/>
      <c r="Z121" s="383"/>
      <c r="AA121" s="385"/>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row>
    <row r="122" spans="1:47" ht="36.75" customHeight="1">
      <c r="A122" s="145">
        <v>103</v>
      </c>
      <c r="B122" s="186"/>
      <c r="C122" s="186"/>
      <c r="D122" s="182" t="str">
        <f t="shared" si="1"/>
        <v/>
      </c>
      <c r="E122" s="383"/>
      <c r="F122" s="384"/>
      <c r="G122" s="385"/>
      <c r="H122" s="383"/>
      <c r="I122" s="385"/>
      <c r="J122" s="399"/>
      <c r="K122" s="400"/>
      <c r="L122" s="396"/>
      <c r="M122" s="397"/>
      <c r="N122" s="397"/>
      <c r="O122" s="397"/>
      <c r="P122" s="397"/>
      <c r="Q122" s="397"/>
      <c r="R122" s="397"/>
      <c r="S122" s="397"/>
      <c r="T122" s="397"/>
      <c r="U122" s="397"/>
      <c r="V122" s="397"/>
      <c r="W122" s="398"/>
      <c r="X122" s="394"/>
      <c r="Y122" s="395"/>
      <c r="Z122" s="383"/>
      <c r="AA122" s="385"/>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row>
    <row r="123" spans="1:47" ht="36.75" customHeight="1">
      <c r="A123" s="145">
        <v>104</v>
      </c>
      <c r="B123" s="186"/>
      <c r="C123" s="186"/>
      <c r="D123" s="182" t="str">
        <f t="shared" si="1"/>
        <v/>
      </c>
      <c r="E123" s="383"/>
      <c r="F123" s="384"/>
      <c r="G123" s="385"/>
      <c r="H123" s="383"/>
      <c r="I123" s="385"/>
      <c r="J123" s="399"/>
      <c r="K123" s="400"/>
      <c r="L123" s="396"/>
      <c r="M123" s="397"/>
      <c r="N123" s="397"/>
      <c r="O123" s="397"/>
      <c r="P123" s="397"/>
      <c r="Q123" s="397"/>
      <c r="R123" s="397"/>
      <c r="S123" s="397"/>
      <c r="T123" s="397"/>
      <c r="U123" s="397"/>
      <c r="V123" s="397"/>
      <c r="W123" s="398"/>
      <c r="X123" s="394"/>
      <c r="Y123" s="395"/>
      <c r="Z123" s="383"/>
      <c r="AA123" s="385"/>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row>
    <row r="124" spans="1:47" ht="36.75" customHeight="1">
      <c r="A124" s="145">
        <v>105</v>
      </c>
      <c r="B124" s="186"/>
      <c r="C124" s="186"/>
      <c r="D124" s="182" t="str">
        <f t="shared" si="1"/>
        <v/>
      </c>
      <c r="E124" s="383"/>
      <c r="F124" s="384"/>
      <c r="G124" s="385"/>
      <c r="H124" s="383"/>
      <c r="I124" s="385"/>
      <c r="J124" s="399"/>
      <c r="K124" s="400"/>
      <c r="L124" s="396"/>
      <c r="M124" s="397"/>
      <c r="N124" s="397"/>
      <c r="O124" s="397"/>
      <c r="P124" s="397"/>
      <c r="Q124" s="397"/>
      <c r="R124" s="397"/>
      <c r="S124" s="397"/>
      <c r="T124" s="397"/>
      <c r="U124" s="397"/>
      <c r="V124" s="397"/>
      <c r="W124" s="398"/>
      <c r="X124" s="394"/>
      <c r="Y124" s="395"/>
      <c r="Z124" s="383"/>
      <c r="AA124" s="385"/>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row>
    <row r="125" spans="1:47" ht="36.75" customHeight="1">
      <c r="A125" s="145">
        <v>106</v>
      </c>
      <c r="B125" s="186"/>
      <c r="C125" s="186"/>
      <c r="D125" s="182" t="str">
        <f t="shared" si="1"/>
        <v/>
      </c>
      <c r="E125" s="383"/>
      <c r="F125" s="384"/>
      <c r="G125" s="385"/>
      <c r="H125" s="383"/>
      <c r="I125" s="385"/>
      <c r="J125" s="399"/>
      <c r="K125" s="400"/>
      <c r="L125" s="396"/>
      <c r="M125" s="397"/>
      <c r="N125" s="397"/>
      <c r="O125" s="397"/>
      <c r="P125" s="397"/>
      <c r="Q125" s="397"/>
      <c r="R125" s="397"/>
      <c r="S125" s="397"/>
      <c r="T125" s="397"/>
      <c r="U125" s="397"/>
      <c r="V125" s="397"/>
      <c r="W125" s="398"/>
      <c r="X125" s="394"/>
      <c r="Y125" s="395"/>
      <c r="Z125" s="383"/>
      <c r="AA125" s="385"/>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row>
    <row r="126" spans="1:47" ht="36.75" customHeight="1">
      <c r="A126" s="145">
        <v>107</v>
      </c>
      <c r="B126" s="186"/>
      <c r="C126" s="186"/>
      <c r="D126" s="182" t="str">
        <f t="shared" si="1"/>
        <v/>
      </c>
      <c r="E126" s="383"/>
      <c r="F126" s="384"/>
      <c r="G126" s="385"/>
      <c r="H126" s="383"/>
      <c r="I126" s="385"/>
      <c r="J126" s="399"/>
      <c r="K126" s="400"/>
      <c r="L126" s="396"/>
      <c r="M126" s="397"/>
      <c r="N126" s="397"/>
      <c r="O126" s="397"/>
      <c r="P126" s="397"/>
      <c r="Q126" s="397"/>
      <c r="R126" s="397"/>
      <c r="S126" s="397"/>
      <c r="T126" s="397"/>
      <c r="U126" s="397"/>
      <c r="V126" s="397"/>
      <c r="W126" s="398"/>
      <c r="X126" s="394"/>
      <c r="Y126" s="395"/>
      <c r="Z126" s="383"/>
      <c r="AA126" s="385"/>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row>
    <row r="127" spans="1:47" ht="36.75" customHeight="1">
      <c r="A127" s="145">
        <v>108</v>
      </c>
      <c r="B127" s="186"/>
      <c r="C127" s="186"/>
      <c r="D127" s="182" t="str">
        <f t="shared" si="1"/>
        <v/>
      </c>
      <c r="E127" s="383"/>
      <c r="F127" s="384"/>
      <c r="G127" s="385"/>
      <c r="H127" s="383"/>
      <c r="I127" s="385"/>
      <c r="J127" s="399"/>
      <c r="K127" s="400"/>
      <c r="L127" s="396"/>
      <c r="M127" s="397"/>
      <c r="N127" s="397"/>
      <c r="O127" s="397"/>
      <c r="P127" s="397"/>
      <c r="Q127" s="397"/>
      <c r="R127" s="397"/>
      <c r="S127" s="397"/>
      <c r="T127" s="397"/>
      <c r="U127" s="397"/>
      <c r="V127" s="397"/>
      <c r="W127" s="398"/>
      <c r="X127" s="394"/>
      <c r="Y127" s="395"/>
      <c r="Z127" s="383"/>
      <c r="AA127" s="385"/>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row>
    <row r="128" spans="1:47" ht="36.75" customHeight="1">
      <c r="A128" s="145">
        <v>109</v>
      </c>
      <c r="B128" s="186"/>
      <c r="C128" s="186"/>
      <c r="D128" s="182" t="str">
        <f t="shared" si="1"/>
        <v/>
      </c>
      <c r="E128" s="383"/>
      <c r="F128" s="384"/>
      <c r="G128" s="385"/>
      <c r="H128" s="383"/>
      <c r="I128" s="385"/>
      <c r="J128" s="399"/>
      <c r="K128" s="400"/>
      <c r="L128" s="396"/>
      <c r="M128" s="397"/>
      <c r="N128" s="397"/>
      <c r="O128" s="397"/>
      <c r="P128" s="397"/>
      <c r="Q128" s="397"/>
      <c r="R128" s="397"/>
      <c r="S128" s="397"/>
      <c r="T128" s="397"/>
      <c r="U128" s="397"/>
      <c r="V128" s="397"/>
      <c r="W128" s="398"/>
      <c r="X128" s="394"/>
      <c r="Y128" s="395"/>
      <c r="Z128" s="383"/>
      <c r="AA128" s="385"/>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row>
    <row r="129" spans="1:47" ht="36.75" customHeight="1">
      <c r="A129" s="145">
        <v>110</v>
      </c>
      <c r="B129" s="186"/>
      <c r="C129" s="186"/>
      <c r="D129" s="182" t="str">
        <f t="shared" si="1"/>
        <v/>
      </c>
      <c r="E129" s="383"/>
      <c r="F129" s="384"/>
      <c r="G129" s="385"/>
      <c r="H129" s="383"/>
      <c r="I129" s="385"/>
      <c r="J129" s="399"/>
      <c r="K129" s="400"/>
      <c r="L129" s="396"/>
      <c r="M129" s="397"/>
      <c r="N129" s="397"/>
      <c r="O129" s="397"/>
      <c r="P129" s="397"/>
      <c r="Q129" s="397"/>
      <c r="R129" s="397"/>
      <c r="S129" s="397"/>
      <c r="T129" s="397"/>
      <c r="U129" s="397"/>
      <c r="V129" s="397"/>
      <c r="W129" s="398"/>
      <c r="X129" s="394"/>
      <c r="Y129" s="395"/>
      <c r="Z129" s="383"/>
      <c r="AA129" s="385"/>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row>
    <row r="130" spans="1:47" ht="36.75" customHeight="1">
      <c r="A130" s="145">
        <v>111</v>
      </c>
      <c r="B130" s="186"/>
      <c r="C130" s="186"/>
      <c r="D130" s="182" t="str">
        <f t="shared" si="1"/>
        <v/>
      </c>
      <c r="E130" s="383"/>
      <c r="F130" s="384"/>
      <c r="G130" s="385"/>
      <c r="H130" s="383"/>
      <c r="I130" s="385"/>
      <c r="J130" s="399"/>
      <c r="K130" s="400"/>
      <c r="L130" s="396"/>
      <c r="M130" s="397"/>
      <c r="N130" s="397"/>
      <c r="O130" s="397"/>
      <c r="P130" s="397"/>
      <c r="Q130" s="397"/>
      <c r="R130" s="397"/>
      <c r="S130" s="397"/>
      <c r="T130" s="397"/>
      <c r="U130" s="397"/>
      <c r="V130" s="397"/>
      <c r="W130" s="398"/>
      <c r="X130" s="394"/>
      <c r="Y130" s="395"/>
      <c r="Z130" s="383"/>
      <c r="AA130" s="385"/>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row>
    <row r="131" spans="1:47" ht="36.75" customHeight="1">
      <c r="A131" s="145">
        <v>112</v>
      </c>
      <c r="B131" s="186"/>
      <c r="C131" s="186"/>
      <c r="D131" s="182" t="str">
        <f t="shared" si="1"/>
        <v/>
      </c>
      <c r="E131" s="383"/>
      <c r="F131" s="384"/>
      <c r="G131" s="385"/>
      <c r="H131" s="383"/>
      <c r="I131" s="385"/>
      <c r="J131" s="399"/>
      <c r="K131" s="400"/>
      <c r="L131" s="396"/>
      <c r="M131" s="397"/>
      <c r="N131" s="397"/>
      <c r="O131" s="397"/>
      <c r="P131" s="397"/>
      <c r="Q131" s="397"/>
      <c r="R131" s="397"/>
      <c r="S131" s="397"/>
      <c r="T131" s="397"/>
      <c r="U131" s="397"/>
      <c r="V131" s="397"/>
      <c r="W131" s="398"/>
      <c r="X131" s="394"/>
      <c r="Y131" s="395"/>
      <c r="Z131" s="383"/>
      <c r="AA131" s="385"/>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row>
    <row r="132" spans="1:47" ht="36.75" customHeight="1">
      <c r="A132" s="145">
        <v>113</v>
      </c>
      <c r="B132" s="186"/>
      <c r="C132" s="186"/>
      <c r="D132" s="182" t="str">
        <f t="shared" si="1"/>
        <v/>
      </c>
      <c r="E132" s="383"/>
      <c r="F132" s="384"/>
      <c r="G132" s="385"/>
      <c r="H132" s="383"/>
      <c r="I132" s="385"/>
      <c r="J132" s="399"/>
      <c r="K132" s="400"/>
      <c r="L132" s="396"/>
      <c r="M132" s="397"/>
      <c r="N132" s="397"/>
      <c r="O132" s="397"/>
      <c r="P132" s="397"/>
      <c r="Q132" s="397"/>
      <c r="R132" s="397"/>
      <c r="S132" s="397"/>
      <c r="T132" s="397"/>
      <c r="U132" s="397"/>
      <c r="V132" s="397"/>
      <c r="W132" s="398"/>
      <c r="X132" s="394"/>
      <c r="Y132" s="395"/>
      <c r="Z132" s="383"/>
      <c r="AA132" s="385"/>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row>
    <row r="133" spans="1:47" ht="36.75" customHeight="1">
      <c r="A133" s="145">
        <v>114</v>
      </c>
      <c r="B133" s="186"/>
      <c r="C133" s="186"/>
      <c r="D133" s="182" t="str">
        <f t="shared" si="1"/>
        <v/>
      </c>
      <c r="E133" s="383"/>
      <c r="F133" s="384"/>
      <c r="G133" s="385"/>
      <c r="H133" s="383"/>
      <c r="I133" s="385"/>
      <c r="J133" s="399"/>
      <c r="K133" s="400"/>
      <c r="L133" s="396"/>
      <c r="M133" s="397"/>
      <c r="N133" s="397"/>
      <c r="O133" s="397"/>
      <c r="P133" s="397"/>
      <c r="Q133" s="397"/>
      <c r="R133" s="397"/>
      <c r="S133" s="397"/>
      <c r="T133" s="397"/>
      <c r="U133" s="397"/>
      <c r="V133" s="397"/>
      <c r="W133" s="398"/>
      <c r="X133" s="394"/>
      <c r="Y133" s="395"/>
      <c r="Z133" s="383"/>
      <c r="AA133" s="385"/>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row>
    <row r="134" spans="1:47" ht="36.75" customHeight="1">
      <c r="A134" s="145">
        <v>115</v>
      </c>
      <c r="B134" s="186"/>
      <c r="C134" s="186"/>
      <c r="D134" s="182" t="str">
        <f t="shared" si="1"/>
        <v/>
      </c>
      <c r="E134" s="383"/>
      <c r="F134" s="384"/>
      <c r="G134" s="385"/>
      <c r="H134" s="383"/>
      <c r="I134" s="385"/>
      <c r="J134" s="399"/>
      <c r="K134" s="400"/>
      <c r="L134" s="396"/>
      <c r="M134" s="397"/>
      <c r="N134" s="397"/>
      <c r="O134" s="397"/>
      <c r="P134" s="397"/>
      <c r="Q134" s="397"/>
      <c r="R134" s="397"/>
      <c r="S134" s="397"/>
      <c r="T134" s="397"/>
      <c r="U134" s="397"/>
      <c r="V134" s="397"/>
      <c r="W134" s="398"/>
      <c r="X134" s="394"/>
      <c r="Y134" s="395"/>
      <c r="Z134" s="383"/>
      <c r="AA134" s="385"/>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row>
    <row r="135" spans="1:47" ht="36.75" customHeight="1">
      <c r="A135" s="145">
        <v>116</v>
      </c>
      <c r="B135" s="186"/>
      <c r="C135" s="186"/>
      <c r="D135" s="182" t="str">
        <f t="shared" si="1"/>
        <v/>
      </c>
      <c r="E135" s="383"/>
      <c r="F135" s="384"/>
      <c r="G135" s="385"/>
      <c r="H135" s="383"/>
      <c r="I135" s="385"/>
      <c r="J135" s="399"/>
      <c r="K135" s="400"/>
      <c r="L135" s="396"/>
      <c r="M135" s="397"/>
      <c r="N135" s="397"/>
      <c r="O135" s="397"/>
      <c r="P135" s="397"/>
      <c r="Q135" s="397"/>
      <c r="R135" s="397"/>
      <c r="S135" s="397"/>
      <c r="T135" s="397"/>
      <c r="U135" s="397"/>
      <c r="V135" s="397"/>
      <c r="W135" s="398"/>
      <c r="X135" s="394"/>
      <c r="Y135" s="395"/>
      <c r="Z135" s="383"/>
      <c r="AA135" s="385"/>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row>
    <row r="136" spans="1:47" ht="36.75" customHeight="1">
      <c r="A136" s="145">
        <v>117</v>
      </c>
      <c r="B136" s="186"/>
      <c r="C136" s="186"/>
      <c r="D136" s="182" t="str">
        <f t="shared" si="1"/>
        <v/>
      </c>
      <c r="E136" s="383"/>
      <c r="F136" s="384"/>
      <c r="G136" s="385"/>
      <c r="H136" s="383"/>
      <c r="I136" s="385"/>
      <c r="J136" s="399"/>
      <c r="K136" s="400"/>
      <c r="L136" s="396"/>
      <c r="M136" s="397"/>
      <c r="N136" s="397"/>
      <c r="O136" s="397"/>
      <c r="P136" s="397"/>
      <c r="Q136" s="397"/>
      <c r="R136" s="397"/>
      <c r="S136" s="397"/>
      <c r="T136" s="397"/>
      <c r="U136" s="397"/>
      <c r="V136" s="397"/>
      <c r="W136" s="398"/>
      <c r="X136" s="394"/>
      <c r="Y136" s="395"/>
      <c r="Z136" s="383"/>
      <c r="AA136" s="385"/>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row>
    <row r="137" spans="1:47" ht="36.75" customHeight="1">
      <c r="A137" s="145">
        <v>118</v>
      </c>
      <c r="B137" s="186"/>
      <c r="C137" s="186"/>
      <c r="D137" s="182" t="str">
        <f t="shared" si="1"/>
        <v/>
      </c>
      <c r="E137" s="383"/>
      <c r="F137" s="384"/>
      <c r="G137" s="385"/>
      <c r="H137" s="383"/>
      <c r="I137" s="385"/>
      <c r="J137" s="399"/>
      <c r="K137" s="400"/>
      <c r="L137" s="396"/>
      <c r="M137" s="397"/>
      <c r="N137" s="397"/>
      <c r="O137" s="397"/>
      <c r="P137" s="397"/>
      <c r="Q137" s="397"/>
      <c r="R137" s="397"/>
      <c r="S137" s="397"/>
      <c r="T137" s="397"/>
      <c r="U137" s="397"/>
      <c r="V137" s="397"/>
      <c r="W137" s="398"/>
      <c r="X137" s="394"/>
      <c r="Y137" s="395"/>
      <c r="Z137" s="383"/>
      <c r="AA137" s="385"/>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row>
    <row r="138" spans="1:47" ht="36.75" customHeight="1">
      <c r="A138" s="145">
        <v>119</v>
      </c>
      <c r="B138" s="186"/>
      <c r="C138" s="186"/>
      <c r="D138" s="182" t="str">
        <f t="shared" si="1"/>
        <v/>
      </c>
      <c r="E138" s="383"/>
      <c r="F138" s="384"/>
      <c r="G138" s="385"/>
      <c r="H138" s="383"/>
      <c r="I138" s="385"/>
      <c r="J138" s="399"/>
      <c r="K138" s="400"/>
      <c r="L138" s="396"/>
      <c r="M138" s="397"/>
      <c r="N138" s="397"/>
      <c r="O138" s="397"/>
      <c r="P138" s="397"/>
      <c r="Q138" s="397"/>
      <c r="R138" s="397"/>
      <c r="S138" s="397"/>
      <c r="T138" s="397"/>
      <c r="U138" s="397"/>
      <c r="V138" s="397"/>
      <c r="W138" s="398"/>
      <c r="X138" s="394"/>
      <c r="Y138" s="395"/>
      <c r="Z138" s="383"/>
      <c r="AA138" s="385"/>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row>
    <row r="139" spans="1:47" ht="36.75" customHeight="1">
      <c r="A139" s="145">
        <v>120</v>
      </c>
      <c r="B139" s="186"/>
      <c r="C139" s="186"/>
      <c r="D139" s="182" t="str">
        <f t="shared" si="1"/>
        <v/>
      </c>
      <c r="E139" s="383"/>
      <c r="F139" s="384"/>
      <c r="G139" s="385"/>
      <c r="H139" s="383"/>
      <c r="I139" s="385"/>
      <c r="J139" s="399"/>
      <c r="K139" s="400"/>
      <c r="L139" s="396"/>
      <c r="M139" s="397"/>
      <c r="N139" s="397"/>
      <c r="O139" s="397"/>
      <c r="P139" s="397"/>
      <c r="Q139" s="397"/>
      <c r="R139" s="397"/>
      <c r="S139" s="397"/>
      <c r="T139" s="397"/>
      <c r="U139" s="397"/>
      <c r="V139" s="397"/>
      <c r="W139" s="398"/>
      <c r="X139" s="394"/>
      <c r="Y139" s="395"/>
      <c r="Z139" s="383"/>
      <c r="AA139" s="385"/>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row>
    <row r="140" spans="1:47" ht="36.75" customHeight="1">
      <c r="A140" s="145">
        <v>121</v>
      </c>
      <c r="B140" s="186"/>
      <c r="C140" s="186"/>
      <c r="D140" s="182" t="str">
        <f t="shared" si="1"/>
        <v/>
      </c>
      <c r="E140" s="383"/>
      <c r="F140" s="384"/>
      <c r="G140" s="385"/>
      <c r="H140" s="383"/>
      <c r="I140" s="385"/>
      <c r="J140" s="399"/>
      <c r="K140" s="400"/>
      <c r="L140" s="396"/>
      <c r="M140" s="397"/>
      <c r="N140" s="397"/>
      <c r="O140" s="397"/>
      <c r="P140" s="397"/>
      <c r="Q140" s="397"/>
      <c r="R140" s="397"/>
      <c r="S140" s="397"/>
      <c r="T140" s="397"/>
      <c r="U140" s="397"/>
      <c r="V140" s="397"/>
      <c r="W140" s="398"/>
      <c r="X140" s="394"/>
      <c r="Y140" s="395"/>
      <c r="Z140" s="383"/>
      <c r="AA140" s="385"/>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row>
    <row r="141" spans="1:47" ht="36.75" customHeight="1">
      <c r="A141" s="145">
        <v>122</v>
      </c>
      <c r="B141" s="186"/>
      <c r="C141" s="186"/>
      <c r="D141" s="182" t="str">
        <f t="shared" si="1"/>
        <v/>
      </c>
      <c r="E141" s="383"/>
      <c r="F141" s="384"/>
      <c r="G141" s="385"/>
      <c r="H141" s="383"/>
      <c r="I141" s="385"/>
      <c r="J141" s="399"/>
      <c r="K141" s="400"/>
      <c r="L141" s="396"/>
      <c r="M141" s="397"/>
      <c r="N141" s="397"/>
      <c r="O141" s="397"/>
      <c r="P141" s="397"/>
      <c r="Q141" s="397"/>
      <c r="R141" s="397"/>
      <c r="S141" s="397"/>
      <c r="T141" s="397"/>
      <c r="U141" s="397"/>
      <c r="V141" s="397"/>
      <c r="W141" s="398"/>
      <c r="X141" s="394"/>
      <c r="Y141" s="395"/>
      <c r="Z141" s="383"/>
      <c r="AA141" s="385"/>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row>
    <row r="142" spans="1:47" ht="36.75" customHeight="1">
      <c r="A142" s="145">
        <v>123</v>
      </c>
      <c r="B142" s="186"/>
      <c r="C142" s="186"/>
      <c r="D142" s="182" t="str">
        <f t="shared" si="1"/>
        <v/>
      </c>
      <c r="E142" s="383"/>
      <c r="F142" s="384"/>
      <c r="G142" s="385"/>
      <c r="H142" s="383"/>
      <c r="I142" s="385"/>
      <c r="J142" s="399"/>
      <c r="K142" s="400"/>
      <c r="L142" s="396"/>
      <c r="M142" s="397"/>
      <c r="N142" s="397"/>
      <c r="O142" s="397"/>
      <c r="P142" s="397"/>
      <c r="Q142" s="397"/>
      <c r="R142" s="397"/>
      <c r="S142" s="397"/>
      <c r="T142" s="397"/>
      <c r="U142" s="397"/>
      <c r="V142" s="397"/>
      <c r="W142" s="398"/>
      <c r="X142" s="394"/>
      <c r="Y142" s="395"/>
      <c r="Z142" s="383"/>
      <c r="AA142" s="385"/>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row>
    <row r="143" spans="1:47" ht="36.75" customHeight="1">
      <c r="A143" s="145">
        <v>124</v>
      </c>
      <c r="B143" s="186"/>
      <c r="C143" s="186"/>
      <c r="D143" s="182" t="str">
        <f t="shared" si="1"/>
        <v/>
      </c>
      <c r="E143" s="383"/>
      <c r="F143" s="384"/>
      <c r="G143" s="385"/>
      <c r="H143" s="383"/>
      <c r="I143" s="385"/>
      <c r="J143" s="399"/>
      <c r="K143" s="400"/>
      <c r="L143" s="396"/>
      <c r="M143" s="397"/>
      <c r="N143" s="397"/>
      <c r="O143" s="397"/>
      <c r="P143" s="397"/>
      <c r="Q143" s="397"/>
      <c r="R143" s="397"/>
      <c r="S143" s="397"/>
      <c r="T143" s="397"/>
      <c r="U143" s="397"/>
      <c r="V143" s="397"/>
      <c r="W143" s="398"/>
      <c r="X143" s="394"/>
      <c r="Y143" s="395"/>
      <c r="Z143" s="383"/>
      <c r="AA143" s="385"/>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row>
    <row r="144" spans="1:47" ht="36.75" customHeight="1">
      <c r="A144" s="145">
        <v>125</v>
      </c>
      <c r="B144" s="186"/>
      <c r="C144" s="186"/>
      <c r="D144" s="182" t="str">
        <f t="shared" si="1"/>
        <v/>
      </c>
      <c r="E144" s="383"/>
      <c r="F144" s="384"/>
      <c r="G144" s="385"/>
      <c r="H144" s="383"/>
      <c r="I144" s="385"/>
      <c r="J144" s="399"/>
      <c r="K144" s="400"/>
      <c r="L144" s="396"/>
      <c r="M144" s="397"/>
      <c r="N144" s="397"/>
      <c r="O144" s="397"/>
      <c r="P144" s="397"/>
      <c r="Q144" s="397"/>
      <c r="R144" s="397"/>
      <c r="S144" s="397"/>
      <c r="T144" s="397"/>
      <c r="U144" s="397"/>
      <c r="V144" s="397"/>
      <c r="W144" s="398"/>
      <c r="X144" s="394"/>
      <c r="Y144" s="395"/>
      <c r="Z144" s="383"/>
      <c r="AA144" s="385"/>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row>
    <row r="145" spans="1:47" ht="36.75" customHeight="1">
      <c r="A145" s="145">
        <v>126</v>
      </c>
      <c r="B145" s="186"/>
      <c r="C145" s="186"/>
      <c r="D145" s="182" t="str">
        <f t="shared" si="1"/>
        <v/>
      </c>
      <c r="E145" s="383"/>
      <c r="F145" s="384"/>
      <c r="G145" s="385"/>
      <c r="H145" s="383"/>
      <c r="I145" s="385"/>
      <c r="J145" s="399"/>
      <c r="K145" s="400"/>
      <c r="L145" s="396"/>
      <c r="M145" s="397"/>
      <c r="N145" s="397"/>
      <c r="O145" s="397"/>
      <c r="P145" s="397"/>
      <c r="Q145" s="397"/>
      <c r="R145" s="397"/>
      <c r="S145" s="397"/>
      <c r="T145" s="397"/>
      <c r="U145" s="397"/>
      <c r="V145" s="397"/>
      <c r="W145" s="398"/>
      <c r="X145" s="394"/>
      <c r="Y145" s="395"/>
      <c r="Z145" s="383"/>
      <c r="AA145" s="385"/>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row>
    <row r="146" spans="1:47" ht="36.75" customHeight="1">
      <c r="A146" s="145">
        <v>127</v>
      </c>
      <c r="B146" s="186"/>
      <c r="C146" s="186"/>
      <c r="D146" s="182" t="str">
        <f t="shared" si="1"/>
        <v/>
      </c>
      <c r="E146" s="383"/>
      <c r="F146" s="384"/>
      <c r="G146" s="385"/>
      <c r="H146" s="383"/>
      <c r="I146" s="385"/>
      <c r="J146" s="399"/>
      <c r="K146" s="400"/>
      <c r="L146" s="396"/>
      <c r="M146" s="397"/>
      <c r="N146" s="397"/>
      <c r="O146" s="397"/>
      <c r="P146" s="397"/>
      <c r="Q146" s="397"/>
      <c r="R146" s="397"/>
      <c r="S146" s="397"/>
      <c r="T146" s="397"/>
      <c r="U146" s="397"/>
      <c r="V146" s="397"/>
      <c r="W146" s="398"/>
      <c r="X146" s="394"/>
      <c r="Y146" s="395"/>
      <c r="Z146" s="383"/>
      <c r="AA146" s="385"/>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row>
    <row r="147" spans="1:47" ht="36.75" customHeight="1">
      <c r="A147" s="145">
        <v>128</v>
      </c>
      <c r="B147" s="186"/>
      <c r="C147" s="186"/>
      <c r="D147" s="182" t="str">
        <f t="shared" si="1"/>
        <v/>
      </c>
      <c r="E147" s="383"/>
      <c r="F147" s="384"/>
      <c r="G147" s="385"/>
      <c r="H147" s="383"/>
      <c r="I147" s="385"/>
      <c r="J147" s="399"/>
      <c r="K147" s="400"/>
      <c r="L147" s="396"/>
      <c r="M147" s="397"/>
      <c r="N147" s="397"/>
      <c r="O147" s="397"/>
      <c r="P147" s="397"/>
      <c r="Q147" s="397"/>
      <c r="R147" s="397"/>
      <c r="S147" s="397"/>
      <c r="T147" s="397"/>
      <c r="U147" s="397"/>
      <c r="V147" s="397"/>
      <c r="W147" s="398"/>
      <c r="X147" s="394"/>
      <c r="Y147" s="395"/>
      <c r="Z147" s="383"/>
      <c r="AA147" s="385"/>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row>
    <row r="148" spans="1:47" ht="36.75" customHeight="1">
      <c r="A148" s="145">
        <v>129</v>
      </c>
      <c r="B148" s="186"/>
      <c r="C148" s="186"/>
      <c r="D148" s="182" t="str">
        <f t="shared" si="1"/>
        <v/>
      </c>
      <c r="E148" s="383"/>
      <c r="F148" s="384"/>
      <c r="G148" s="385"/>
      <c r="H148" s="383"/>
      <c r="I148" s="385"/>
      <c r="J148" s="399"/>
      <c r="K148" s="400"/>
      <c r="L148" s="396"/>
      <c r="M148" s="397"/>
      <c r="N148" s="397"/>
      <c r="O148" s="397"/>
      <c r="P148" s="397"/>
      <c r="Q148" s="397"/>
      <c r="R148" s="397"/>
      <c r="S148" s="397"/>
      <c r="T148" s="397"/>
      <c r="U148" s="397"/>
      <c r="V148" s="397"/>
      <c r="W148" s="398"/>
      <c r="X148" s="394"/>
      <c r="Y148" s="395"/>
      <c r="Z148" s="383"/>
      <c r="AA148" s="385"/>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row>
    <row r="149" spans="1:47" ht="36.75" customHeight="1">
      <c r="A149" s="145">
        <v>130</v>
      </c>
      <c r="B149" s="186"/>
      <c r="C149" s="186"/>
      <c r="D149" s="182" t="str">
        <f t="shared" ref="D149:D212" si="2">IF(B149="","",IF(B149&lt;4,DATE(2026,B149,C149),DATE(2025,B149,C149)))</f>
        <v/>
      </c>
      <c r="E149" s="383"/>
      <c r="F149" s="384"/>
      <c r="G149" s="385"/>
      <c r="H149" s="383"/>
      <c r="I149" s="385"/>
      <c r="J149" s="399"/>
      <c r="K149" s="400"/>
      <c r="L149" s="396"/>
      <c r="M149" s="397"/>
      <c r="N149" s="397"/>
      <c r="O149" s="397"/>
      <c r="P149" s="397"/>
      <c r="Q149" s="397"/>
      <c r="R149" s="397"/>
      <c r="S149" s="397"/>
      <c r="T149" s="397"/>
      <c r="U149" s="397"/>
      <c r="V149" s="397"/>
      <c r="W149" s="398"/>
      <c r="X149" s="394"/>
      <c r="Y149" s="395"/>
      <c r="Z149" s="383"/>
      <c r="AA149" s="385"/>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row>
    <row r="150" spans="1:47" ht="36.75" customHeight="1">
      <c r="A150" s="145">
        <v>131</v>
      </c>
      <c r="B150" s="186"/>
      <c r="C150" s="186"/>
      <c r="D150" s="182" t="str">
        <f t="shared" si="2"/>
        <v/>
      </c>
      <c r="E150" s="383"/>
      <c r="F150" s="384"/>
      <c r="G150" s="385"/>
      <c r="H150" s="383"/>
      <c r="I150" s="385"/>
      <c r="J150" s="399"/>
      <c r="K150" s="400"/>
      <c r="L150" s="396"/>
      <c r="M150" s="397"/>
      <c r="N150" s="397"/>
      <c r="O150" s="397"/>
      <c r="P150" s="397"/>
      <c r="Q150" s="397"/>
      <c r="R150" s="397"/>
      <c r="S150" s="397"/>
      <c r="T150" s="397"/>
      <c r="U150" s="397"/>
      <c r="V150" s="397"/>
      <c r="W150" s="398"/>
      <c r="X150" s="394"/>
      <c r="Y150" s="395"/>
      <c r="Z150" s="383"/>
      <c r="AA150" s="385"/>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row>
    <row r="151" spans="1:47" ht="36.75" customHeight="1">
      <c r="A151" s="145">
        <v>132</v>
      </c>
      <c r="B151" s="186"/>
      <c r="C151" s="186"/>
      <c r="D151" s="182" t="str">
        <f t="shared" si="2"/>
        <v/>
      </c>
      <c r="E151" s="383"/>
      <c r="F151" s="384"/>
      <c r="G151" s="385"/>
      <c r="H151" s="383"/>
      <c r="I151" s="385"/>
      <c r="J151" s="399"/>
      <c r="K151" s="400"/>
      <c r="L151" s="396"/>
      <c r="M151" s="397"/>
      <c r="N151" s="397"/>
      <c r="O151" s="397"/>
      <c r="P151" s="397"/>
      <c r="Q151" s="397"/>
      <c r="R151" s="397"/>
      <c r="S151" s="397"/>
      <c r="T151" s="397"/>
      <c r="U151" s="397"/>
      <c r="V151" s="397"/>
      <c r="W151" s="398"/>
      <c r="X151" s="394"/>
      <c r="Y151" s="395"/>
      <c r="Z151" s="383"/>
      <c r="AA151" s="385"/>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row>
    <row r="152" spans="1:47" ht="36.75" customHeight="1">
      <c r="A152" s="145">
        <v>133</v>
      </c>
      <c r="B152" s="186"/>
      <c r="C152" s="186"/>
      <c r="D152" s="182" t="str">
        <f t="shared" si="2"/>
        <v/>
      </c>
      <c r="E152" s="383"/>
      <c r="F152" s="384"/>
      <c r="G152" s="385"/>
      <c r="H152" s="383"/>
      <c r="I152" s="385"/>
      <c r="J152" s="399"/>
      <c r="K152" s="400"/>
      <c r="L152" s="396"/>
      <c r="M152" s="397"/>
      <c r="N152" s="397"/>
      <c r="O152" s="397"/>
      <c r="P152" s="397"/>
      <c r="Q152" s="397"/>
      <c r="R152" s="397"/>
      <c r="S152" s="397"/>
      <c r="T152" s="397"/>
      <c r="U152" s="397"/>
      <c r="V152" s="397"/>
      <c r="W152" s="398"/>
      <c r="X152" s="394"/>
      <c r="Y152" s="395"/>
      <c r="Z152" s="383"/>
      <c r="AA152" s="385"/>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row>
    <row r="153" spans="1:47" ht="36.75" customHeight="1">
      <c r="A153" s="145">
        <v>134</v>
      </c>
      <c r="B153" s="186"/>
      <c r="C153" s="186"/>
      <c r="D153" s="182" t="str">
        <f t="shared" si="2"/>
        <v/>
      </c>
      <c r="E153" s="383"/>
      <c r="F153" s="384"/>
      <c r="G153" s="385"/>
      <c r="H153" s="383"/>
      <c r="I153" s="385"/>
      <c r="J153" s="399"/>
      <c r="K153" s="400"/>
      <c r="L153" s="396"/>
      <c r="M153" s="397"/>
      <c r="N153" s="397"/>
      <c r="O153" s="397"/>
      <c r="P153" s="397"/>
      <c r="Q153" s="397"/>
      <c r="R153" s="397"/>
      <c r="S153" s="397"/>
      <c r="T153" s="397"/>
      <c r="U153" s="397"/>
      <c r="V153" s="397"/>
      <c r="W153" s="398"/>
      <c r="X153" s="394"/>
      <c r="Y153" s="395"/>
      <c r="Z153" s="383"/>
      <c r="AA153" s="385"/>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row>
    <row r="154" spans="1:47" ht="36.75" customHeight="1">
      <c r="A154" s="145">
        <v>135</v>
      </c>
      <c r="B154" s="186"/>
      <c r="C154" s="186"/>
      <c r="D154" s="182" t="str">
        <f t="shared" si="2"/>
        <v/>
      </c>
      <c r="E154" s="383"/>
      <c r="F154" s="384"/>
      <c r="G154" s="385"/>
      <c r="H154" s="383"/>
      <c r="I154" s="385"/>
      <c r="J154" s="399"/>
      <c r="K154" s="400"/>
      <c r="L154" s="396"/>
      <c r="M154" s="397"/>
      <c r="N154" s="397"/>
      <c r="O154" s="397"/>
      <c r="P154" s="397"/>
      <c r="Q154" s="397"/>
      <c r="R154" s="397"/>
      <c r="S154" s="397"/>
      <c r="T154" s="397"/>
      <c r="U154" s="397"/>
      <c r="V154" s="397"/>
      <c r="W154" s="398"/>
      <c r="X154" s="394"/>
      <c r="Y154" s="395"/>
      <c r="Z154" s="383"/>
      <c r="AA154" s="385"/>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row>
    <row r="155" spans="1:47" ht="36.75" customHeight="1">
      <c r="A155" s="145">
        <v>136</v>
      </c>
      <c r="B155" s="186"/>
      <c r="C155" s="186"/>
      <c r="D155" s="182" t="str">
        <f t="shared" si="2"/>
        <v/>
      </c>
      <c r="E155" s="383"/>
      <c r="F155" s="384"/>
      <c r="G155" s="385"/>
      <c r="H155" s="383"/>
      <c r="I155" s="385"/>
      <c r="J155" s="399"/>
      <c r="K155" s="400"/>
      <c r="L155" s="396"/>
      <c r="M155" s="397"/>
      <c r="N155" s="397"/>
      <c r="O155" s="397"/>
      <c r="P155" s="397"/>
      <c r="Q155" s="397"/>
      <c r="R155" s="397"/>
      <c r="S155" s="397"/>
      <c r="T155" s="397"/>
      <c r="U155" s="397"/>
      <c r="V155" s="397"/>
      <c r="W155" s="398"/>
      <c r="X155" s="394"/>
      <c r="Y155" s="395"/>
      <c r="Z155" s="383"/>
      <c r="AA155" s="385"/>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row>
    <row r="156" spans="1:47" ht="36.75" customHeight="1">
      <c r="A156" s="145">
        <v>137</v>
      </c>
      <c r="B156" s="186"/>
      <c r="C156" s="186"/>
      <c r="D156" s="182" t="str">
        <f t="shared" si="2"/>
        <v/>
      </c>
      <c r="E156" s="383"/>
      <c r="F156" s="384"/>
      <c r="G156" s="385"/>
      <c r="H156" s="383"/>
      <c r="I156" s="385"/>
      <c r="J156" s="399"/>
      <c r="K156" s="400"/>
      <c r="L156" s="396"/>
      <c r="M156" s="397"/>
      <c r="N156" s="397"/>
      <c r="O156" s="397"/>
      <c r="P156" s="397"/>
      <c r="Q156" s="397"/>
      <c r="R156" s="397"/>
      <c r="S156" s="397"/>
      <c r="T156" s="397"/>
      <c r="U156" s="397"/>
      <c r="V156" s="397"/>
      <c r="W156" s="398"/>
      <c r="X156" s="394"/>
      <c r="Y156" s="395"/>
      <c r="Z156" s="383"/>
      <c r="AA156" s="385"/>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row>
    <row r="157" spans="1:47" ht="36.75" customHeight="1">
      <c r="A157" s="145">
        <v>138</v>
      </c>
      <c r="B157" s="186"/>
      <c r="C157" s="186"/>
      <c r="D157" s="182" t="str">
        <f t="shared" si="2"/>
        <v/>
      </c>
      <c r="E157" s="383"/>
      <c r="F157" s="384"/>
      <c r="G157" s="385"/>
      <c r="H157" s="383"/>
      <c r="I157" s="385"/>
      <c r="J157" s="399"/>
      <c r="K157" s="400"/>
      <c r="L157" s="396"/>
      <c r="M157" s="397"/>
      <c r="N157" s="397"/>
      <c r="O157" s="397"/>
      <c r="P157" s="397"/>
      <c r="Q157" s="397"/>
      <c r="R157" s="397"/>
      <c r="S157" s="397"/>
      <c r="T157" s="397"/>
      <c r="U157" s="397"/>
      <c r="V157" s="397"/>
      <c r="W157" s="398"/>
      <c r="X157" s="394"/>
      <c r="Y157" s="395"/>
      <c r="Z157" s="383"/>
      <c r="AA157" s="385"/>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row>
    <row r="158" spans="1:47" ht="36.75" customHeight="1">
      <c r="A158" s="145">
        <v>139</v>
      </c>
      <c r="B158" s="186"/>
      <c r="C158" s="186"/>
      <c r="D158" s="182" t="str">
        <f t="shared" si="2"/>
        <v/>
      </c>
      <c r="E158" s="383"/>
      <c r="F158" s="384"/>
      <c r="G158" s="385"/>
      <c r="H158" s="383"/>
      <c r="I158" s="385"/>
      <c r="J158" s="399"/>
      <c r="K158" s="400"/>
      <c r="L158" s="396"/>
      <c r="M158" s="397"/>
      <c r="N158" s="397"/>
      <c r="O158" s="397"/>
      <c r="P158" s="397"/>
      <c r="Q158" s="397"/>
      <c r="R158" s="397"/>
      <c r="S158" s="397"/>
      <c r="T158" s="397"/>
      <c r="U158" s="397"/>
      <c r="V158" s="397"/>
      <c r="W158" s="398"/>
      <c r="X158" s="394"/>
      <c r="Y158" s="395"/>
      <c r="Z158" s="383"/>
      <c r="AA158" s="385"/>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row>
    <row r="159" spans="1:47" ht="36.75" customHeight="1">
      <c r="A159" s="145">
        <v>140</v>
      </c>
      <c r="B159" s="186"/>
      <c r="C159" s="186"/>
      <c r="D159" s="182" t="str">
        <f t="shared" si="2"/>
        <v/>
      </c>
      <c r="E159" s="383"/>
      <c r="F159" s="384"/>
      <c r="G159" s="385"/>
      <c r="H159" s="383"/>
      <c r="I159" s="385"/>
      <c r="J159" s="399"/>
      <c r="K159" s="400"/>
      <c r="L159" s="396"/>
      <c r="M159" s="397"/>
      <c r="N159" s="397"/>
      <c r="O159" s="397"/>
      <c r="P159" s="397"/>
      <c r="Q159" s="397"/>
      <c r="R159" s="397"/>
      <c r="S159" s="397"/>
      <c r="T159" s="397"/>
      <c r="U159" s="397"/>
      <c r="V159" s="397"/>
      <c r="W159" s="398"/>
      <c r="X159" s="394"/>
      <c r="Y159" s="395"/>
      <c r="Z159" s="383"/>
      <c r="AA159" s="385"/>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row>
    <row r="160" spans="1:47" ht="36.75" customHeight="1">
      <c r="A160" s="145">
        <v>141</v>
      </c>
      <c r="B160" s="186"/>
      <c r="C160" s="186"/>
      <c r="D160" s="182" t="str">
        <f t="shared" si="2"/>
        <v/>
      </c>
      <c r="E160" s="383"/>
      <c r="F160" s="384"/>
      <c r="G160" s="385"/>
      <c r="H160" s="383"/>
      <c r="I160" s="385"/>
      <c r="J160" s="399"/>
      <c r="K160" s="400"/>
      <c r="L160" s="396"/>
      <c r="M160" s="397"/>
      <c r="N160" s="397"/>
      <c r="O160" s="397"/>
      <c r="P160" s="397"/>
      <c r="Q160" s="397"/>
      <c r="R160" s="397"/>
      <c r="S160" s="397"/>
      <c r="T160" s="397"/>
      <c r="U160" s="397"/>
      <c r="V160" s="397"/>
      <c r="W160" s="398"/>
      <c r="X160" s="394"/>
      <c r="Y160" s="395"/>
      <c r="Z160" s="383"/>
      <c r="AA160" s="385"/>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row>
    <row r="161" spans="1:47" ht="36.75" customHeight="1">
      <c r="A161" s="145">
        <v>142</v>
      </c>
      <c r="B161" s="186"/>
      <c r="C161" s="186"/>
      <c r="D161" s="182" t="str">
        <f t="shared" si="2"/>
        <v/>
      </c>
      <c r="E161" s="383"/>
      <c r="F161" s="384"/>
      <c r="G161" s="385"/>
      <c r="H161" s="383"/>
      <c r="I161" s="385"/>
      <c r="J161" s="399"/>
      <c r="K161" s="400"/>
      <c r="L161" s="396"/>
      <c r="M161" s="397"/>
      <c r="N161" s="397"/>
      <c r="O161" s="397"/>
      <c r="P161" s="397"/>
      <c r="Q161" s="397"/>
      <c r="R161" s="397"/>
      <c r="S161" s="397"/>
      <c r="T161" s="397"/>
      <c r="U161" s="397"/>
      <c r="V161" s="397"/>
      <c r="W161" s="398"/>
      <c r="X161" s="394"/>
      <c r="Y161" s="395"/>
      <c r="Z161" s="383"/>
      <c r="AA161" s="385"/>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row>
    <row r="162" spans="1:47" ht="36.75" customHeight="1">
      <c r="A162" s="145">
        <v>143</v>
      </c>
      <c r="B162" s="186"/>
      <c r="C162" s="186"/>
      <c r="D162" s="182" t="str">
        <f t="shared" si="2"/>
        <v/>
      </c>
      <c r="E162" s="383"/>
      <c r="F162" s="384"/>
      <c r="G162" s="385"/>
      <c r="H162" s="383"/>
      <c r="I162" s="385"/>
      <c r="J162" s="399"/>
      <c r="K162" s="400"/>
      <c r="L162" s="396"/>
      <c r="M162" s="397"/>
      <c r="N162" s="397"/>
      <c r="O162" s="397"/>
      <c r="P162" s="397"/>
      <c r="Q162" s="397"/>
      <c r="R162" s="397"/>
      <c r="S162" s="397"/>
      <c r="T162" s="397"/>
      <c r="U162" s="397"/>
      <c r="V162" s="397"/>
      <c r="W162" s="398"/>
      <c r="X162" s="394"/>
      <c r="Y162" s="395"/>
      <c r="Z162" s="383"/>
      <c r="AA162" s="385"/>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row>
    <row r="163" spans="1:47" ht="36.75" customHeight="1">
      <c r="A163" s="145">
        <v>144</v>
      </c>
      <c r="B163" s="186"/>
      <c r="C163" s="186"/>
      <c r="D163" s="182" t="str">
        <f t="shared" si="2"/>
        <v/>
      </c>
      <c r="E163" s="383"/>
      <c r="F163" s="384"/>
      <c r="G163" s="385"/>
      <c r="H163" s="383"/>
      <c r="I163" s="385"/>
      <c r="J163" s="399"/>
      <c r="K163" s="400"/>
      <c r="L163" s="396"/>
      <c r="M163" s="397"/>
      <c r="N163" s="397"/>
      <c r="O163" s="397"/>
      <c r="P163" s="397"/>
      <c r="Q163" s="397"/>
      <c r="R163" s="397"/>
      <c r="S163" s="397"/>
      <c r="T163" s="397"/>
      <c r="U163" s="397"/>
      <c r="V163" s="397"/>
      <c r="W163" s="398"/>
      <c r="X163" s="394"/>
      <c r="Y163" s="395"/>
      <c r="Z163" s="383"/>
      <c r="AA163" s="385"/>
      <c r="AB163" s="178"/>
      <c r="AC163" s="178"/>
      <c r="AD163" s="178"/>
      <c r="AE163" s="178"/>
      <c r="AF163" s="178"/>
      <c r="AG163" s="178"/>
      <c r="AH163" s="178"/>
      <c r="AI163" s="178"/>
      <c r="AJ163" s="178"/>
      <c r="AK163" s="178"/>
      <c r="AL163" s="178"/>
      <c r="AM163" s="178"/>
      <c r="AN163" s="178"/>
      <c r="AO163" s="178"/>
      <c r="AP163" s="178"/>
      <c r="AQ163" s="178"/>
      <c r="AR163" s="178"/>
      <c r="AS163" s="178"/>
      <c r="AT163" s="178"/>
      <c r="AU163" s="178"/>
    </row>
    <row r="164" spans="1:47" ht="36.75" customHeight="1">
      <c r="A164" s="145">
        <v>145</v>
      </c>
      <c r="B164" s="186"/>
      <c r="C164" s="186"/>
      <c r="D164" s="182" t="str">
        <f t="shared" si="2"/>
        <v/>
      </c>
      <c r="E164" s="383"/>
      <c r="F164" s="384"/>
      <c r="G164" s="385"/>
      <c r="H164" s="383"/>
      <c r="I164" s="385"/>
      <c r="J164" s="399"/>
      <c r="K164" s="400"/>
      <c r="L164" s="396"/>
      <c r="M164" s="397"/>
      <c r="N164" s="397"/>
      <c r="O164" s="397"/>
      <c r="P164" s="397"/>
      <c r="Q164" s="397"/>
      <c r="R164" s="397"/>
      <c r="S164" s="397"/>
      <c r="T164" s="397"/>
      <c r="U164" s="397"/>
      <c r="V164" s="397"/>
      <c r="W164" s="398"/>
      <c r="X164" s="394"/>
      <c r="Y164" s="395"/>
      <c r="Z164" s="383"/>
      <c r="AA164" s="385"/>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row>
    <row r="165" spans="1:47" ht="36.75" customHeight="1">
      <c r="A165" s="145">
        <v>146</v>
      </c>
      <c r="B165" s="186"/>
      <c r="C165" s="186"/>
      <c r="D165" s="182" t="str">
        <f t="shared" si="2"/>
        <v/>
      </c>
      <c r="E165" s="383"/>
      <c r="F165" s="384"/>
      <c r="G165" s="385"/>
      <c r="H165" s="383"/>
      <c r="I165" s="385"/>
      <c r="J165" s="399"/>
      <c r="K165" s="400"/>
      <c r="L165" s="396"/>
      <c r="M165" s="397"/>
      <c r="N165" s="397"/>
      <c r="O165" s="397"/>
      <c r="P165" s="397"/>
      <c r="Q165" s="397"/>
      <c r="R165" s="397"/>
      <c r="S165" s="397"/>
      <c r="T165" s="397"/>
      <c r="U165" s="397"/>
      <c r="V165" s="397"/>
      <c r="W165" s="398"/>
      <c r="X165" s="394"/>
      <c r="Y165" s="395"/>
      <c r="Z165" s="383"/>
      <c r="AA165" s="385"/>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row>
    <row r="166" spans="1:47" ht="36.75" customHeight="1">
      <c r="A166" s="145">
        <v>147</v>
      </c>
      <c r="B166" s="186"/>
      <c r="C166" s="186"/>
      <c r="D166" s="182" t="str">
        <f t="shared" si="2"/>
        <v/>
      </c>
      <c r="E166" s="383"/>
      <c r="F166" s="384"/>
      <c r="G166" s="385"/>
      <c r="H166" s="383"/>
      <c r="I166" s="385"/>
      <c r="J166" s="399"/>
      <c r="K166" s="400"/>
      <c r="L166" s="396"/>
      <c r="M166" s="397"/>
      <c r="N166" s="397"/>
      <c r="O166" s="397"/>
      <c r="P166" s="397"/>
      <c r="Q166" s="397"/>
      <c r="R166" s="397"/>
      <c r="S166" s="397"/>
      <c r="T166" s="397"/>
      <c r="U166" s="397"/>
      <c r="V166" s="397"/>
      <c r="W166" s="398"/>
      <c r="X166" s="394"/>
      <c r="Y166" s="395"/>
      <c r="Z166" s="383"/>
      <c r="AA166" s="385"/>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row>
    <row r="167" spans="1:47" ht="36.75" customHeight="1">
      <c r="A167" s="145">
        <v>148</v>
      </c>
      <c r="B167" s="186"/>
      <c r="C167" s="186"/>
      <c r="D167" s="182" t="str">
        <f t="shared" si="2"/>
        <v/>
      </c>
      <c r="E167" s="383"/>
      <c r="F167" s="384"/>
      <c r="G167" s="385"/>
      <c r="H167" s="383"/>
      <c r="I167" s="385"/>
      <c r="J167" s="399"/>
      <c r="K167" s="400"/>
      <c r="L167" s="396"/>
      <c r="M167" s="397"/>
      <c r="N167" s="397"/>
      <c r="O167" s="397"/>
      <c r="P167" s="397"/>
      <c r="Q167" s="397"/>
      <c r="R167" s="397"/>
      <c r="S167" s="397"/>
      <c r="T167" s="397"/>
      <c r="U167" s="397"/>
      <c r="V167" s="397"/>
      <c r="W167" s="398"/>
      <c r="X167" s="394"/>
      <c r="Y167" s="395"/>
      <c r="Z167" s="383"/>
      <c r="AA167" s="385"/>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row>
    <row r="168" spans="1:47" ht="36.75" customHeight="1">
      <c r="A168" s="145">
        <v>149</v>
      </c>
      <c r="B168" s="186"/>
      <c r="C168" s="186"/>
      <c r="D168" s="182" t="str">
        <f t="shared" si="2"/>
        <v/>
      </c>
      <c r="E168" s="383"/>
      <c r="F168" s="384"/>
      <c r="G168" s="385"/>
      <c r="H168" s="383"/>
      <c r="I168" s="385"/>
      <c r="J168" s="399"/>
      <c r="K168" s="400"/>
      <c r="L168" s="396"/>
      <c r="M168" s="397"/>
      <c r="N168" s="397"/>
      <c r="O168" s="397"/>
      <c r="P168" s="397"/>
      <c r="Q168" s="397"/>
      <c r="R168" s="397"/>
      <c r="S168" s="397"/>
      <c r="T168" s="397"/>
      <c r="U168" s="397"/>
      <c r="V168" s="397"/>
      <c r="W168" s="398"/>
      <c r="X168" s="394"/>
      <c r="Y168" s="395"/>
      <c r="Z168" s="383"/>
      <c r="AA168" s="385"/>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row>
    <row r="169" spans="1:47" ht="36.75" customHeight="1">
      <c r="A169" s="145">
        <v>150</v>
      </c>
      <c r="B169" s="186"/>
      <c r="C169" s="186"/>
      <c r="D169" s="182" t="str">
        <f t="shared" si="2"/>
        <v/>
      </c>
      <c r="E169" s="383"/>
      <c r="F169" s="384"/>
      <c r="G169" s="385"/>
      <c r="H169" s="383"/>
      <c r="I169" s="385"/>
      <c r="J169" s="399"/>
      <c r="K169" s="400"/>
      <c r="L169" s="396"/>
      <c r="M169" s="397"/>
      <c r="N169" s="397"/>
      <c r="O169" s="397"/>
      <c r="P169" s="397"/>
      <c r="Q169" s="397"/>
      <c r="R169" s="397"/>
      <c r="S169" s="397"/>
      <c r="T169" s="397"/>
      <c r="U169" s="397"/>
      <c r="V169" s="397"/>
      <c r="W169" s="398"/>
      <c r="X169" s="394"/>
      <c r="Y169" s="395"/>
      <c r="Z169" s="383"/>
      <c r="AA169" s="385"/>
      <c r="AB169" s="178"/>
      <c r="AC169" s="178"/>
      <c r="AD169" s="178"/>
      <c r="AE169" s="178"/>
      <c r="AF169" s="178"/>
      <c r="AG169" s="178"/>
      <c r="AH169" s="178"/>
      <c r="AI169" s="178"/>
      <c r="AJ169" s="178"/>
      <c r="AK169" s="178"/>
      <c r="AL169" s="178"/>
      <c r="AM169" s="178"/>
      <c r="AN169" s="178"/>
      <c r="AO169" s="178"/>
      <c r="AP169" s="178"/>
      <c r="AQ169" s="178"/>
      <c r="AR169" s="178"/>
      <c r="AS169" s="178"/>
      <c r="AT169" s="178"/>
      <c r="AU169" s="178"/>
    </row>
    <row r="170" spans="1:47" ht="36.75" customHeight="1">
      <c r="A170" s="145">
        <v>151</v>
      </c>
      <c r="B170" s="186"/>
      <c r="C170" s="186"/>
      <c r="D170" s="182" t="str">
        <f t="shared" si="2"/>
        <v/>
      </c>
      <c r="E170" s="383"/>
      <c r="F170" s="384"/>
      <c r="G170" s="385"/>
      <c r="H170" s="383"/>
      <c r="I170" s="385"/>
      <c r="J170" s="399"/>
      <c r="K170" s="400"/>
      <c r="L170" s="396"/>
      <c r="M170" s="397"/>
      <c r="N170" s="397"/>
      <c r="O170" s="397"/>
      <c r="P170" s="397"/>
      <c r="Q170" s="397"/>
      <c r="R170" s="397"/>
      <c r="S170" s="397"/>
      <c r="T170" s="397"/>
      <c r="U170" s="397"/>
      <c r="V170" s="397"/>
      <c r="W170" s="398"/>
      <c r="X170" s="394"/>
      <c r="Y170" s="395"/>
      <c r="Z170" s="383"/>
      <c r="AA170" s="385"/>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row>
    <row r="171" spans="1:47" ht="36.75" customHeight="1">
      <c r="A171" s="145">
        <v>152</v>
      </c>
      <c r="B171" s="186"/>
      <c r="C171" s="186"/>
      <c r="D171" s="182" t="str">
        <f t="shared" si="2"/>
        <v/>
      </c>
      <c r="E171" s="383"/>
      <c r="F171" s="384"/>
      <c r="G171" s="385"/>
      <c r="H171" s="383"/>
      <c r="I171" s="385"/>
      <c r="J171" s="399"/>
      <c r="K171" s="400"/>
      <c r="L171" s="396"/>
      <c r="M171" s="397"/>
      <c r="N171" s="397"/>
      <c r="O171" s="397"/>
      <c r="P171" s="397"/>
      <c r="Q171" s="397"/>
      <c r="R171" s="397"/>
      <c r="S171" s="397"/>
      <c r="T171" s="397"/>
      <c r="U171" s="397"/>
      <c r="V171" s="397"/>
      <c r="W171" s="398"/>
      <c r="X171" s="394"/>
      <c r="Y171" s="395"/>
      <c r="Z171" s="383"/>
      <c r="AA171" s="385"/>
      <c r="AB171" s="178"/>
      <c r="AC171" s="178"/>
      <c r="AD171" s="178"/>
      <c r="AE171" s="178"/>
      <c r="AF171" s="178"/>
      <c r="AG171" s="178"/>
      <c r="AH171" s="178"/>
      <c r="AI171" s="178"/>
      <c r="AJ171" s="178"/>
      <c r="AK171" s="178"/>
      <c r="AL171" s="178"/>
      <c r="AM171" s="178"/>
      <c r="AN171" s="178"/>
      <c r="AO171" s="178"/>
      <c r="AP171" s="178"/>
      <c r="AQ171" s="178"/>
      <c r="AR171" s="178"/>
      <c r="AS171" s="178"/>
      <c r="AT171" s="178"/>
      <c r="AU171" s="178"/>
    </row>
    <row r="172" spans="1:47" ht="36.75" customHeight="1">
      <c r="A172" s="145">
        <v>153</v>
      </c>
      <c r="B172" s="186"/>
      <c r="C172" s="186"/>
      <c r="D172" s="182" t="str">
        <f t="shared" si="2"/>
        <v/>
      </c>
      <c r="E172" s="383"/>
      <c r="F172" s="384"/>
      <c r="G172" s="385"/>
      <c r="H172" s="383"/>
      <c r="I172" s="385"/>
      <c r="J172" s="399"/>
      <c r="K172" s="400"/>
      <c r="L172" s="396"/>
      <c r="M172" s="397"/>
      <c r="N172" s="397"/>
      <c r="O172" s="397"/>
      <c r="P172" s="397"/>
      <c r="Q172" s="397"/>
      <c r="R172" s="397"/>
      <c r="S172" s="397"/>
      <c r="T172" s="397"/>
      <c r="U172" s="397"/>
      <c r="V172" s="397"/>
      <c r="W172" s="398"/>
      <c r="X172" s="394"/>
      <c r="Y172" s="395"/>
      <c r="Z172" s="383"/>
      <c r="AA172" s="385"/>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row>
    <row r="173" spans="1:47" ht="36.75" customHeight="1">
      <c r="A173" s="145">
        <v>154</v>
      </c>
      <c r="B173" s="186"/>
      <c r="C173" s="186"/>
      <c r="D173" s="182" t="str">
        <f t="shared" si="2"/>
        <v/>
      </c>
      <c r="E173" s="383"/>
      <c r="F173" s="384"/>
      <c r="G173" s="385"/>
      <c r="H173" s="383"/>
      <c r="I173" s="385"/>
      <c r="J173" s="399"/>
      <c r="K173" s="400"/>
      <c r="L173" s="396"/>
      <c r="M173" s="397"/>
      <c r="N173" s="397"/>
      <c r="O173" s="397"/>
      <c r="P173" s="397"/>
      <c r="Q173" s="397"/>
      <c r="R173" s="397"/>
      <c r="S173" s="397"/>
      <c r="T173" s="397"/>
      <c r="U173" s="397"/>
      <c r="V173" s="397"/>
      <c r="W173" s="398"/>
      <c r="X173" s="394"/>
      <c r="Y173" s="395"/>
      <c r="Z173" s="383"/>
      <c r="AA173" s="385"/>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row>
    <row r="174" spans="1:47" ht="36.75" customHeight="1">
      <c r="A174" s="145">
        <v>155</v>
      </c>
      <c r="B174" s="186"/>
      <c r="C174" s="186"/>
      <c r="D174" s="182" t="str">
        <f t="shared" si="2"/>
        <v/>
      </c>
      <c r="E174" s="383"/>
      <c r="F174" s="384"/>
      <c r="G174" s="385"/>
      <c r="H174" s="383"/>
      <c r="I174" s="385"/>
      <c r="J174" s="399"/>
      <c r="K174" s="400"/>
      <c r="L174" s="396"/>
      <c r="M174" s="397"/>
      <c r="N174" s="397"/>
      <c r="O174" s="397"/>
      <c r="P174" s="397"/>
      <c r="Q174" s="397"/>
      <c r="R174" s="397"/>
      <c r="S174" s="397"/>
      <c r="T174" s="397"/>
      <c r="U174" s="397"/>
      <c r="V174" s="397"/>
      <c r="W174" s="398"/>
      <c r="X174" s="394"/>
      <c r="Y174" s="395"/>
      <c r="Z174" s="383"/>
      <c r="AA174" s="385"/>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row>
    <row r="175" spans="1:47" ht="36.75" customHeight="1">
      <c r="A175" s="145">
        <v>156</v>
      </c>
      <c r="B175" s="186"/>
      <c r="C175" s="186"/>
      <c r="D175" s="182" t="str">
        <f t="shared" si="2"/>
        <v/>
      </c>
      <c r="E175" s="383"/>
      <c r="F175" s="384"/>
      <c r="G175" s="385"/>
      <c r="H175" s="383"/>
      <c r="I175" s="385"/>
      <c r="J175" s="399"/>
      <c r="K175" s="400"/>
      <c r="L175" s="396"/>
      <c r="M175" s="397"/>
      <c r="N175" s="397"/>
      <c r="O175" s="397"/>
      <c r="P175" s="397"/>
      <c r="Q175" s="397"/>
      <c r="R175" s="397"/>
      <c r="S175" s="397"/>
      <c r="T175" s="397"/>
      <c r="U175" s="397"/>
      <c r="V175" s="397"/>
      <c r="W175" s="398"/>
      <c r="X175" s="394"/>
      <c r="Y175" s="395"/>
      <c r="Z175" s="383"/>
      <c r="AA175" s="385"/>
      <c r="AB175" s="178"/>
      <c r="AC175" s="178"/>
      <c r="AD175" s="178"/>
      <c r="AE175" s="178"/>
      <c r="AF175" s="178"/>
      <c r="AG175" s="178"/>
      <c r="AH175" s="178"/>
      <c r="AI175" s="178"/>
      <c r="AJ175" s="178"/>
      <c r="AK175" s="178"/>
      <c r="AL175" s="178"/>
      <c r="AM175" s="178"/>
      <c r="AN175" s="178"/>
      <c r="AO175" s="178"/>
      <c r="AP175" s="178"/>
      <c r="AQ175" s="178"/>
      <c r="AR175" s="178"/>
      <c r="AS175" s="178"/>
      <c r="AT175" s="178"/>
      <c r="AU175" s="178"/>
    </row>
    <row r="176" spans="1:47" ht="36.75" customHeight="1">
      <c r="A176" s="145">
        <v>157</v>
      </c>
      <c r="B176" s="186"/>
      <c r="C176" s="186"/>
      <c r="D176" s="182" t="str">
        <f t="shared" si="2"/>
        <v/>
      </c>
      <c r="E176" s="383"/>
      <c r="F176" s="384"/>
      <c r="G176" s="385"/>
      <c r="H176" s="383"/>
      <c r="I176" s="385"/>
      <c r="J176" s="399"/>
      <c r="K176" s="400"/>
      <c r="L176" s="396"/>
      <c r="M176" s="397"/>
      <c r="N176" s="397"/>
      <c r="O176" s="397"/>
      <c r="P176" s="397"/>
      <c r="Q176" s="397"/>
      <c r="R176" s="397"/>
      <c r="S176" s="397"/>
      <c r="T176" s="397"/>
      <c r="U176" s="397"/>
      <c r="V176" s="397"/>
      <c r="W176" s="398"/>
      <c r="X176" s="394"/>
      <c r="Y176" s="395"/>
      <c r="Z176" s="383"/>
      <c r="AA176" s="385"/>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row>
    <row r="177" spans="1:47" ht="36.75" customHeight="1">
      <c r="A177" s="145">
        <v>158</v>
      </c>
      <c r="B177" s="186"/>
      <c r="C177" s="186"/>
      <c r="D177" s="182" t="str">
        <f t="shared" si="2"/>
        <v/>
      </c>
      <c r="E177" s="383"/>
      <c r="F177" s="384"/>
      <c r="G177" s="385"/>
      <c r="H177" s="383"/>
      <c r="I177" s="385"/>
      <c r="J177" s="399"/>
      <c r="K177" s="400"/>
      <c r="L177" s="396"/>
      <c r="M177" s="397"/>
      <c r="N177" s="397"/>
      <c r="O177" s="397"/>
      <c r="P177" s="397"/>
      <c r="Q177" s="397"/>
      <c r="R177" s="397"/>
      <c r="S177" s="397"/>
      <c r="T177" s="397"/>
      <c r="U177" s="397"/>
      <c r="V177" s="397"/>
      <c r="W177" s="398"/>
      <c r="X177" s="394"/>
      <c r="Y177" s="395"/>
      <c r="Z177" s="383"/>
      <c r="AA177" s="385"/>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row>
    <row r="178" spans="1:47" ht="36.75" customHeight="1">
      <c r="A178" s="145">
        <v>159</v>
      </c>
      <c r="B178" s="186"/>
      <c r="C178" s="186"/>
      <c r="D178" s="182" t="str">
        <f t="shared" si="2"/>
        <v/>
      </c>
      <c r="E178" s="383"/>
      <c r="F178" s="384"/>
      <c r="G178" s="385"/>
      <c r="H178" s="383"/>
      <c r="I178" s="385"/>
      <c r="J178" s="399"/>
      <c r="K178" s="400"/>
      <c r="L178" s="396"/>
      <c r="M178" s="397"/>
      <c r="N178" s="397"/>
      <c r="O178" s="397"/>
      <c r="P178" s="397"/>
      <c r="Q178" s="397"/>
      <c r="R178" s="397"/>
      <c r="S178" s="397"/>
      <c r="T178" s="397"/>
      <c r="U178" s="397"/>
      <c r="V178" s="397"/>
      <c r="W178" s="398"/>
      <c r="X178" s="394"/>
      <c r="Y178" s="395"/>
      <c r="Z178" s="383"/>
      <c r="AA178" s="385"/>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row>
    <row r="179" spans="1:47" ht="36.75" customHeight="1">
      <c r="A179" s="145">
        <v>160</v>
      </c>
      <c r="B179" s="186"/>
      <c r="C179" s="186"/>
      <c r="D179" s="182" t="str">
        <f t="shared" si="2"/>
        <v/>
      </c>
      <c r="E179" s="383"/>
      <c r="F179" s="384"/>
      <c r="G179" s="385"/>
      <c r="H179" s="383"/>
      <c r="I179" s="385"/>
      <c r="J179" s="399"/>
      <c r="K179" s="400"/>
      <c r="L179" s="396"/>
      <c r="M179" s="397"/>
      <c r="N179" s="397"/>
      <c r="O179" s="397"/>
      <c r="P179" s="397"/>
      <c r="Q179" s="397"/>
      <c r="R179" s="397"/>
      <c r="S179" s="397"/>
      <c r="T179" s="397"/>
      <c r="U179" s="397"/>
      <c r="V179" s="397"/>
      <c r="W179" s="398"/>
      <c r="X179" s="394"/>
      <c r="Y179" s="395"/>
      <c r="Z179" s="383"/>
      <c r="AA179" s="385"/>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row>
    <row r="180" spans="1:47" ht="36.75" customHeight="1">
      <c r="A180" s="145">
        <v>161</v>
      </c>
      <c r="B180" s="186"/>
      <c r="C180" s="186"/>
      <c r="D180" s="182" t="str">
        <f t="shared" si="2"/>
        <v/>
      </c>
      <c r="E180" s="383"/>
      <c r="F180" s="384"/>
      <c r="G180" s="385"/>
      <c r="H180" s="383"/>
      <c r="I180" s="385"/>
      <c r="J180" s="399"/>
      <c r="K180" s="400"/>
      <c r="L180" s="396"/>
      <c r="M180" s="397"/>
      <c r="N180" s="397"/>
      <c r="O180" s="397"/>
      <c r="P180" s="397"/>
      <c r="Q180" s="397"/>
      <c r="R180" s="397"/>
      <c r="S180" s="397"/>
      <c r="T180" s="397"/>
      <c r="U180" s="397"/>
      <c r="V180" s="397"/>
      <c r="W180" s="398"/>
      <c r="X180" s="394"/>
      <c r="Y180" s="395"/>
      <c r="Z180" s="383"/>
      <c r="AA180" s="385"/>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row>
    <row r="181" spans="1:47" ht="36.75" customHeight="1">
      <c r="A181" s="145">
        <v>162</v>
      </c>
      <c r="B181" s="186"/>
      <c r="C181" s="186"/>
      <c r="D181" s="182" t="str">
        <f t="shared" si="2"/>
        <v/>
      </c>
      <c r="E181" s="383"/>
      <c r="F181" s="384"/>
      <c r="G181" s="385"/>
      <c r="H181" s="383"/>
      <c r="I181" s="385"/>
      <c r="J181" s="399"/>
      <c r="K181" s="400"/>
      <c r="L181" s="396"/>
      <c r="M181" s="397"/>
      <c r="N181" s="397"/>
      <c r="O181" s="397"/>
      <c r="P181" s="397"/>
      <c r="Q181" s="397"/>
      <c r="R181" s="397"/>
      <c r="S181" s="397"/>
      <c r="T181" s="397"/>
      <c r="U181" s="397"/>
      <c r="V181" s="397"/>
      <c r="W181" s="398"/>
      <c r="X181" s="394"/>
      <c r="Y181" s="395"/>
      <c r="Z181" s="383"/>
      <c r="AA181" s="385"/>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row>
    <row r="182" spans="1:47" ht="36.75" customHeight="1">
      <c r="A182" s="145">
        <v>163</v>
      </c>
      <c r="B182" s="186"/>
      <c r="C182" s="186"/>
      <c r="D182" s="182" t="str">
        <f t="shared" si="2"/>
        <v/>
      </c>
      <c r="E182" s="383"/>
      <c r="F182" s="384"/>
      <c r="G182" s="385"/>
      <c r="H182" s="383"/>
      <c r="I182" s="385"/>
      <c r="J182" s="399"/>
      <c r="K182" s="400"/>
      <c r="L182" s="396"/>
      <c r="M182" s="397"/>
      <c r="N182" s="397"/>
      <c r="O182" s="397"/>
      <c r="P182" s="397"/>
      <c r="Q182" s="397"/>
      <c r="R182" s="397"/>
      <c r="S182" s="397"/>
      <c r="T182" s="397"/>
      <c r="U182" s="397"/>
      <c r="V182" s="397"/>
      <c r="W182" s="398"/>
      <c r="X182" s="394"/>
      <c r="Y182" s="395"/>
      <c r="Z182" s="383"/>
      <c r="AA182" s="385"/>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row>
    <row r="183" spans="1:47" ht="36.75" customHeight="1">
      <c r="A183" s="145">
        <v>164</v>
      </c>
      <c r="B183" s="186"/>
      <c r="C183" s="186"/>
      <c r="D183" s="182" t="str">
        <f t="shared" si="2"/>
        <v/>
      </c>
      <c r="E183" s="383"/>
      <c r="F183" s="384"/>
      <c r="G183" s="385"/>
      <c r="H183" s="383"/>
      <c r="I183" s="385"/>
      <c r="J183" s="399"/>
      <c r="K183" s="400"/>
      <c r="L183" s="396"/>
      <c r="M183" s="397"/>
      <c r="N183" s="397"/>
      <c r="O183" s="397"/>
      <c r="P183" s="397"/>
      <c r="Q183" s="397"/>
      <c r="R183" s="397"/>
      <c r="S183" s="397"/>
      <c r="T183" s="397"/>
      <c r="U183" s="397"/>
      <c r="V183" s="397"/>
      <c r="W183" s="398"/>
      <c r="X183" s="394"/>
      <c r="Y183" s="395"/>
      <c r="Z183" s="383"/>
      <c r="AA183" s="385"/>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row>
    <row r="184" spans="1:47" ht="36.75" customHeight="1">
      <c r="A184" s="145">
        <v>165</v>
      </c>
      <c r="B184" s="186"/>
      <c r="C184" s="186"/>
      <c r="D184" s="182" t="str">
        <f t="shared" si="2"/>
        <v/>
      </c>
      <c r="E184" s="383"/>
      <c r="F184" s="384"/>
      <c r="G184" s="385"/>
      <c r="H184" s="383"/>
      <c r="I184" s="385"/>
      <c r="J184" s="399"/>
      <c r="K184" s="400"/>
      <c r="L184" s="396"/>
      <c r="M184" s="397"/>
      <c r="N184" s="397"/>
      <c r="O184" s="397"/>
      <c r="P184" s="397"/>
      <c r="Q184" s="397"/>
      <c r="R184" s="397"/>
      <c r="S184" s="397"/>
      <c r="T184" s="397"/>
      <c r="U184" s="397"/>
      <c r="V184" s="397"/>
      <c r="W184" s="398"/>
      <c r="X184" s="394"/>
      <c r="Y184" s="395"/>
      <c r="Z184" s="383"/>
      <c r="AA184" s="385"/>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row>
    <row r="185" spans="1:47" ht="36.75" customHeight="1">
      <c r="A185" s="145">
        <v>166</v>
      </c>
      <c r="B185" s="186"/>
      <c r="C185" s="186"/>
      <c r="D185" s="182" t="str">
        <f t="shared" si="2"/>
        <v/>
      </c>
      <c r="E185" s="383"/>
      <c r="F185" s="384"/>
      <c r="G185" s="385"/>
      <c r="H185" s="383"/>
      <c r="I185" s="385"/>
      <c r="J185" s="399"/>
      <c r="K185" s="400"/>
      <c r="L185" s="396"/>
      <c r="M185" s="397"/>
      <c r="N185" s="397"/>
      <c r="O185" s="397"/>
      <c r="P185" s="397"/>
      <c r="Q185" s="397"/>
      <c r="R185" s="397"/>
      <c r="S185" s="397"/>
      <c r="T185" s="397"/>
      <c r="U185" s="397"/>
      <c r="V185" s="397"/>
      <c r="W185" s="398"/>
      <c r="X185" s="394"/>
      <c r="Y185" s="395"/>
      <c r="Z185" s="383"/>
      <c r="AA185" s="385"/>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row>
    <row r="186" spans="1:47" ht="36.75" customHeight="1">
      <c r="A186" s="145">
        <v>167</v>
      </c>
      <c r="B186" s="186"/>
      <c r="C186" s="186"/>
      <c r="D186" s="182" t="str">
        <f t="shared" si="2"/>
        <v/>
      </c>
      <c r="E186" s="383"/>
      <c r="F186" s="384"/>
      <c r="G186" s="385"/>
      <c r="H186" s="383"/>
      <c r="I186" s="385"/>
      <c r="J186" s="399"/>
      <c r="K186" s="400"/>
      <c r="L186" s="396"/>
      <c r="M186" s="397"/>
      <c r="N186" s="397"/>
      <c r="O186" s="397"/>
      <c r="P186" s="397"/>
      <c r="Q186" s="397"/>
      <c r="R186" s="397"/>
      <c r="S186" s="397"/>
      <c r="T186" s="397"/>
      <c r="U186" s="397"/>
      <c r="V186" s="397"/>
      <c r="W186" s="398"/>
      <c r="X186" s="394"/>
      <c r="Y186" s="395"/>
      <c r="Z186" s="383"/>
      <c r="AA186" s="385"/>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row>
    <row r="187" spans="1:47" ht="36.75" customHeight="1">
      <c r="A187" s="145">
        <v>168</v>
      </c>
      <c r="B187" s="186"/>
      <c r="C187" s="186"/>
      <c r="D187" s="182" t="str">
        <f t="shared" si="2"/>
        <v/>
      </c>
      <c r="E187" s="383"/>
      <c r="F187" s="384"/>
      <c r="G187" s="385"/>
      <c r="H187" s="383"/>
      <c r="I187" s="385"/>
      <c r="J187" s="399"/>
      <c r="K187" s="400"/>
      <c r="L187" s="396"/>
      <c r="M187" s="397"/>
      <c r="N187" s="397"/>
      <c r="O187" s="397"/>
      <c r="P187" s="397"/>
      <c r="Q187" s="397"/>
      <c r="R187" s="397"/>
      <c r="S187" s="397"/>
      <c r="T187" s="397"/>
      <c r="U187" s="397"/>
      <c r="V187" s="397"/>
      <c r="W187" s="398"/>
      <c r="X187" s="394"/>
      <c r="Y187" s="395"/>
      <c r="Z187" s="383"/>
      <c r="AA187" s="385"/>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row>
    <row r="188" spans="1:47" ht="36.75" customHeight="1">
      <c r="A188" s="145">
        <v>169</v>
      </c>
      <c r="B188" s="186"/>
      <c r="C188" s="186"/>
      <c r="D188" s="182" t="str">
        <f t="shared" si="2"/>
        <v/>
      </c>
      <c r="E188" s="383"/>
      <c r="F188" s="384"/>
      <c r="G188" s="385"/>
      <c r="H188" s="383"/>
      <c r="I188" s="385"/>
      <c r="J188" s="399"/>
      <c r="K188" s="400"/>
      <c r="L188" s="396"/>
      <c r="M188" s="397"/>
      <c r="N188" s="397"/>
      <c r="O188" s="397"/>
      <c r="P188" s="397"/>
      <c r="Q188" s="397"/>
      <c r="R188" s="397"/>
      <c r="S188" s="397"/>
      <c r="T188" s="397"/>
      <c r="U188" s="397"/>
      <c r="V188" s="397"/>
      <c r="W188" s="398"/>
      <c r="X188" s="394"/>
      <c r="Y188" s="395"/>
      <c r="Z188" s="383"/>
      <c r="AA188" s="385"/>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row>
    <row r="189" spans="1:47" ht="36.75" customHeight="1">
      <c r="A189" s="145">
        <v>170</v>
      </c>
      <c r="B189" s="186"/>
      <c r="C189" s="186"/>
      <c r="D189" s="182" t="str">
        <f t="shared" si="2"/>
        <v/>
      </c>
      <c r="E189" s="383"/>
      <c r="F189" s="384"/>
      <c r="G189" s="385"/>
      <c r="H189" s="383"/>
      <c r="I189" s="385"/>
      <c r="J189" s="399"/>
      <c r="K189" s="400"/>
      <c r="L189" s="396"/>
      <c r="M189" s="397"/>
      <c r="N189" s="397"/>
      <c r="O189" s="397"/>
      <c r="P189" s="397"/>
      <c r="Q189" s="397"/>
      <c r="R189" s="397"/>
      <c r="S189" s="397"/>
      <c r="T189" s="397"/>
      <c r="U189" s="397"/>
      <c r="V189" s="397"/>
      <c r="W189" s="398"/>
      <c r="X189" s="394"/>
      <c r="Y189" s="395"/>
      <c r="Z189" s="383"/>
      <c r="AA189" s="385"/>
      <c r="AB189" s="178"/>
      <c r="AC189" s="178"/>
      <c r="AD189" s="178"/>
      <c r="AE189" s="178"/>
      <c r="AF189" s="178"/>
      <c r="AG189" s="178"/>
      <c r="AH189" s="178"/>
      <c r="AI189" s="178"/>
      <c r="AJ189" s="178"/>
      <c r="AK189" s="178"/>
      <c r="AL189" s="178"/>
      <c r="AM189" s="178"/>
      <c r="AN189" s="178"/>
      <c r="AO189" s="178"/>
      <c r="AP189" s="178"/>
      <c r="AQ189" s="178"/>
      <c r="AR189" s="178"/>
      <c r="AS189" s="178"/>
      <c r="AT189" s="178"/>
      <c r="AU189" s="178"/>
    </row>
    <row r="190" spans="1:47" ht="36.75" customHeight="1">
      <c r="A190" s="145">
        <v>171</v>
      </c>
      <c r="B190" s="186"/>
      <c r="C190" s="186"/>
      <c r="D190" s="182" t="str">
        <f t="shared" si="2"/>
        <v/>
      </c>
      <c r="E190" s="383"/>
      <c r="F190" s="384"/>
      <c r="G190" s="385"/>
      <c r="H190" s="383"/>
      <c r="I190" s="385"/>
      <c r="J190" s="399"/>
      <c r="K190" s="400"/>
      <c r="L190" s="396"/>
      <c r="M190" s="397"/>
      <c r="N190" s="397"/>
      <c r="O190" s="397"/>
      <c r="P190" s="397"/>
      <c r="Q190" s="397"/>
      <c r="R190" s="397"/>
      <c r="S190" s="397"/>
      <c r="T190" s="397"/>
      <c r="U190" s="397"/>
      <c r="V190" s="397"/>
      <c r="W190" s="398"/>
      <c r="X190" s="394"/>
      <c r="Y190" s="395"/>
      <c r="Z190" s="383"/>
      <c r="AA190" s="385"/>
      <c r="AB190" s="178"/>
      <c r="AC190" s="178"/>
      <c r="AD190" s="178"/>
      <c r="AE190" s="178"/>
      <c r="AF190" s="178"/>
      <c r="AG190" s="178"/>
      <c r="AH190" s="178"/>
      <c r="AI190" s="178"/>
      <c r="AJ190" s="178"/>
      <c r="AK190" s="178"/>
      <c r="AL190" s="178"/>
      <c r="AM190" s="178"/>
      <c r="AN190" s="178"/>
      <c r="AO190" s="178"/>
      <c r="AP190" s="178"/>
      <c r="AQ190" s="178"/>
      <c r="AR190" s="178"/>
      <c r="AS190" s="178"/>
      <c r="AT190" s="178"/>
      <c r="AU190" s="178"/>
    </row>
    <row r="191" spans="1:47" ht="36.75" customHeight="1">
      <c r="A191" s="145">
        <v>172</v>
      </c>
      <c r="B191" s="186"/>
      <c r="C191" s="186"/>
      <c r="D191" s="182" t="str">
        <f t="shared" si="2"/>
        <v/>
      </c>
      <c r="E191" s="383"/>
      <c r="F191" s="384"/>
      <c r="G191" s="385"/>
      <c r="H191" s="383"/>
      <c r="I191" s="385"/>
      <c r="J191" s="399"/>
      <c r="K191" s="400"/>
      <c r="L191" s="396"/>
      <c r="M191" s="397"/>
      <c r="N191" s="397"/>
      <c r="O191" s="397"/>
      <c r="P191" s="397"/>
      <c r="Q191" s="397"/>
      <c r="R191" s="397"/>
      <c r="S191" s="397"/>
      <c r="T191" s="397"/>
      <c r="U191" s="397"/>
      <c r="V191" s="397"/>
      <c r="W191" s="398"/>
      <c r="X191" s="394"/>
      <c r="Y191" s="395"/>
      <c r="Z191" s="383"/>
      <c r="AA191" s="385"/>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row>
    <row r="192" spans="1:47" ht="36.75" customHeight="1">
      <c r="A192" s="145">
        <v>173</v>
      </c>
      <c r="B192" s="186"/>
      <c r="C192" s="186"/>
      <c r="D192" s="182" t="str">
        <f t="shared" si="2"/>
        <v/>
      </c>
      <c r="E192" s="383"/>
      <c r="F192" s="384"/>
      <c r="G192" s="385"/>
      <c r="H192" s="383"/>
      <c r="I192" s="385"/>
      <c r="J192" s="399"/>
      <c r="K192" s="400"/>
      <c r="L192" s="396"/>
      <c r="M192" s="397"/>
      <c r="N192" s="397"/>
      <c r="O192" s="397"/>
      <c r="P192" s="397"/>
      <c r="Q192" s="397"/>
      <c r="R192" s="397"/>
      <c r="S192" s="397"/>
      <c r="T192" s="397"/>
      <c r="U192" s="397"/>
      <c r="V192" s="397"/>
      <c r="W192" s="398"/>
      <c r="X192" s="394"/>
      <c r="Y192" s="395"/>
      <c r="Z192" s="383"/>
      <c r="AA192" s="385"/>
      <c r="AB192" s="178"/>
      <c r="AC192" s="178"/>
      <c r="AD192" s="178"/>
      <c r="AE192" s="178"/>
      <c r="AF192" s="178"/>
      <c r="AG192" s="178"/>
      <c r="AH192" s="178"/>
      <c r="AI192" s="178"/>
      <c r="AJ192" s="178"/>
      <c r="AK192" s="178"/>
      <c r="AL192" s="178"/>
      <c r="AM192" s="178"/>
      <c r="AN192" s="178"/>
      <c r="AO192" s="178"/>
      <c r="AP192" s="178"/>
      <c r="AQ192" s="178"/>
      <c r="AR192" s="178"/>
      <c r="AS192" s="178"/>
      <c r="AT192" s="178"/>
      <c r="AU192" s="178"/>
    </row>
    <row r="193" spans="1:47" ht="36.75" customHeight="1">
      <c r="A193" s="145">
        <v>174</v>
      </c>
      <c r="B193" s="186"/>
      <c r="C193" s="186"/>
      <c r="D193" s="182" t="str">
        <f t="shared" si="2"/>
        <v/>
      </c>
      <c r="E193" s="383"/>
      <c r="F193" s="384"/>
      <c r="G193" s="385"/>
      <c r="H193" s="383"/>
      <c r="I193" s="385"/>
      <c r="J193" s="399"/>
      <c r="K193" s="400"/>
      <c r="L193" s="396"/>
      <c r="M193" s="397"/>
      <c r="N193" s="397"/>
      <c r="O193" s="397"/>
      <c r="P193" s="397"/>
      <c r="Q193" s="397"/>
      <c r="R193" s="397"/>
      <c r="S193" s="397"/>
      <c r="T193" s="397"/>
      <c r="U193" s="397"/>
      <c r="V193" s="397"/>
      <c r="W193" s="398"/>
      <c r="X193" s="394"/>
      <c r="Y193" s="395"/>
      <c r="Z193" s="383"/>
      <c r="AA193" s="385"/>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row>
    <row r="194" spans="1:47" ht="36.75" customHeight="1">
      <c r="A194" s="145">
        <v>175</v>
      </c>
      <c r="B194" s="186"/>
      <c r="C194" s="186"/>
      <c r="D194" s="182" t="str">
        <f t="shared" si="2"/>
        <v/>
      </c>
      <c r="E194" s="383"/>
      <c r="F194" s="384"/>
      <c r="G194" s="385"/>
      <c r="H194" s="383"/>
      <c r="I194" s="385"/>
      <c r="J194" s="399"/>
      <c r="K194" s="400"/>
      <c r="L194" s="396"/>
      <c r="M194" s="397"/>
      <c r="N194" s="397"/>
      <c r="O194" s="397"/>
      <c r="P194" s="397"/>
      <c r="Q194" s="397"/>
      <c r="R194" s="397"/>
      <c r="S194" s="397"/>
      <c r="T194" s="397"/>
      <c r="U194" s="397"/>
      <c r="V194" s="397"/>
      <c r="W194" s="398"/>
      <c r="X194" s="394"/>
      <c r="Y194" s="395"/>
      <c r="Z194" s="383"/>
      <c r="AA194" s="385"/>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row>
    <row r="195" spans="1:47" ht="36.75" customHeight="1">
      <c r="A195" s="145">
        <v>176</v>
      </c>
      <c r="B195" s="186"/>
      <c r="C195" s="186"/>
      <c r="D195" s="182" t="str">
        <f t="shared" si="2"/>
        <v/>
      </c>
      <c r="E195" s="383"/>
      <c r="F195" s="384"/>
      <c r="G195" s="385"/>
      <c r="H195" s="383"/>
      <c r="I195" s="385"/>
      <c r="J195" s="399"/>
      <c r="K195" s="400"/>
      <c r="L195" s="396"/>
      <c r="M195" s="397"/>
      <c r="N195" s="397"/>
      <c r="O195" s="397"/>
      <c r="P195" s="397"/>
      <c r="Q195" s="397"/>
      <c r="R195" s="397"/>
      <c r="S195" s="397"/>
      <c r="T195" s="397"/>
      <c r="U195" s="397"/>
      <c r="V195" s="397"/>
      <c r="W195" s="398"/>
      <c r="X195" s="394"/>
      <c r="Y195" s="395"/>
      <c r="Z195" s="383"/>
      <c r="AA195" s="385"/>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row>
    <row r="196" spans="1:47" ht="36.75" customHeight="1">
      <c r="A196" s="145">
        <v>177</v>
      </c>
      <c r="B196" s="186"/>
      <c r="C196" s="186"/>
      <c r="D196" s="182" t="str">
        <f t="shared" si="2"/>
        <v/>
      </c>
      <c r="E196" s="383"/>
      <c r="F196" s="384"/>
      <c r="G196" s="385"/>
      <c r="H196" s="383"/>
      <c r="I196" s="385"/>
      <c r="J196" s="399"/>
      <c r="K196" s="400"/>
      <c r="L196" s="396"/>
      <c r="M196" s="397"/>
      <c r="N196" s="397"/>
      <c r="O196" s="397"/>
      <c r="P196" s="397"/>
      <c r="Q196" s="397"/>
      <c r="R196" s="397"/>
      <c r="S196" s="397"/>
      <c r="T196" s="397"/>
      <c r="U196" s="397"/>
      <c r="V196" s="397"/>
      <c r="W196" s="398"/>
      <c r="X196" s="394"/>
      <c r="Y196" s="395"/>
      <c r="Z196" s="383"/>
      <c r="AA196" s="385"/>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row>
    <row r="197" spans="1:47" ht="36.75" customHeight="1">
      <c r="A197" s="145">
        <v>178</v>
      </c>
      <c r="B197" s="186"/>
      <c r="C197" s="186"/>
      <c r="D197" s="182" t="str">
        <f t="shared" si="2"/>
        <v/>
      </c>
      <c r="E197" s="383"/>
      <c r="F197" s="384"/>
      <c r="G197" s="385"/>
      <c r="H197" s="383"/>
      <c r="I197" s="385"/>
      <c r="J197" s="399"/>
      <c r="K197" s="400"/>
      <c r="L197" s="396"/>
      <c r="M197" s="397"/>
      <c r="N197" s="397"/>
      <c r="O197" s="397"/>
      <c r="P197" s="397"/>
      <c r="Q197" s="397"/>
      <c r="R197" s="397"/>
      <c r="S197" s="397"/>
      <c r="T197" s="397"/>
      <c r="U197" s="397"/>
      <c r="V197" s="397"/>
      <c r="W197" s="398"/>
      <c r="X197" s="394"/>
      <c r="Y197" s="395"/>
      <c r="Z197" s="383"/>
      <c r="AA197" s="385"/>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row>
    <row r="198" spans="1:47" ht="36.75" customHeight="1">
      <c r="A198" s="145">
        <v>179</v>
      </c>
      <c r="B198" s="186"/>
      <c r="C198" s="186"/>
      <c r="D198" s="182" t="str">
        <f t="shared" si="2"/>
        <v/>
      </c>
      <c r="E198" s="383"/>
      <c r="F198" s="384"/>
      <c r="G198" s="385"/>
      <c r="H198" s="383"/>
      <c r="I198" s="385"/>
      <c r="J198" s="399"/>
      <c r="K198" s="400"/>
      <c r="L198" s="396"/>
      <c r="M198" s="397"/>
      <c r="N198" s="397"/>
      <c r="O198" s="397"/>
      <c r="P198" s="397"/>
      <c r="Q198" s="397"/>
      <c r="R198" s="397"/>
      <c r="S198" s="397"/>
      <c r="T198" s="397"/>
      <c r="U198" s="397"/>
      <c r="V198" s="397"/>
      <c r="W198" s="398"/>
      <c r="X198" s="394"/>
      <c r="Y198" s="395"/>
      <c r="Z198" s="383"/>
      <c r="AA198" s="385"/>
      <c r="AB198" s="178"/>
      <c r="AC198" s="178"/>
      <c r="AD198" s="178"/>
      <c r="AE198" s="178"/>
      <c r="AF198" s="178"/>
      <c r="AG198" s="178"/>
      <c r="AH198" s="178"/>
      <c r="AI198" s="178"/>
      <c r="AJ198" s="178"/>
      <c r="AK198" s="178"/>
      <c r="AL198" s="178"/>
      <c r="AM198" s="178"/>
      <c r="AN198" s="178"/>
      <c r="AO198" s="178"/>
      <c r="AP198" s="178"/>
      <c r="AQ198" s="178"/>
      <c r="AR198" s="178"/>
      <c r="AS198" s="178"/>
      <c r="AT198" s="178"/>
      <c r="AU198" s="178"/>
    </row>
    <row r="199" spans="1:47" ht="36.75" customHeight="1">
      <c r="A199" s="145">
        <v>180</v>
      </c>
      <c r="B199" s="186"/>
      <c r="C199" s="186"/>
      <c r="D199" s="182" t="str">
        <f t="shared" si="2"/>
        <v/>
      </c>
      <c r="E199" s="383"/>
      <c r="F199" s="384"/>
      <c r="G199" s="385"/>
      <c r="H199" s="383"/>
      <c r="I199" s="385"/>
      <c r="J199" s="399"/>
      <c r="K199" s="400"/>
      <c r="L199" s="396"/>
      <c r="M199" s="397"/>
      <c r="N199" s="397"/>
      <c r="O199" s="397"/>
      <c r="P199" s="397"/>
      <c r="Q199" s="397"/>
      <c r="R199" s="397"/>
      <c r="S199" s="397"/>
      <c r="T199" s="397"/>
      <c r="U199" s="397"/>
      <c r="V199" s="397"/>
      <c r="W199" s="398"/>
      <c r="X199" s="394"/>
      <c r="Y199" s="395"/>
      <c r="Z199" s="383"/>
      <c r="AA199" s="385"/>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row>
    <row r="200" spans="1:47" ht="36.75" customHeight="1">
      <c r="A200" s="145">
        <v>181</v>
      </c>
      <c r="B200" s="186"/>
      <c r="C200" s="186"/>
      <c r="D200" s="182" t="str">
        <f t="shared" si="2"/>
        <v/>
      </c>
      <c r="E200" s="383"/>
      <c r="F200" s="384"/>
      <c r="G200" s="385"/>
      <c r="H200" s="383"/>
      <c r="I200" s="385"/>
      <c r="J200" s="399"/>
      <c r="K200" s="400"/>
      <c r="L200" s="396"/>
      <c r="M200" s="397"/>
      <c r="N200" s="397"/>
      <c r="O200" s="397"/>
      <c r="P200" s="397"/>
      <c r="Q200" s="397"/>
      <c r="R200" s="397"/>
      <c r="S200" s="397"/>
      <c r="T200" s="397"/>
      <c r="U200" s="397"/>
      <c r="V200" s="397"/>
      <c r="W200" s="398"/>
      <c r="X200" s="394"/>
      <c r="Y200" s="395"/>
      <c r="Z200" s="383"/>
      <c r="AA200" s="385"/>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row>
    <row r="201" spans="1:47" ht="36.75" customHeight="1">
      <c r="A201" s="145">
        <v>182</v>
      </c>
      <c r="B201" s="186"/>
      <c r="C201" s="186"/>
      <c r="D201" s="182" t="str">
        <f t="shared" si="2"/>
        <v/>
      </c>
      <c r="E201" s="383"/>
      <c r="F201" s="384"/>
      <c r="G201" s="385"/>
      <c r="H201" s="383"/>
      <c r="I201" s="385"/>
      <c r="J201" s="399"/>
      <c r="K201" s="400"/>
      <c r="L201" s="396"/>
      <c r="M201" s="397"/>
      <c r="N201" s="397"/>
      <c r="O201" s="397"/>
      <c r="P201" s="397"/>
      <c r="Q201" s="397"/>
      <c r="R201" s="397"/>
      <c r="S201" s="397"/>
      <c r="T201" s="397"/>
      <c r="U201" s="397"/>
      <c r="V201" s="397"/>
      <c r="W201" s="398"/>
      <c r="X201" s="394"/>
      <c r="Y201" s="395"/>
      <c r="Z201" s="383"/>
      <c r="AA201" s="385"/>
      <c r="AB201" s="178"/>
      <c r="AC201" s="178"/>
      <c r="AD201" s="178"/>
      <c r="AE201" s="178"/>
      <c r="AF201" s="178"/>
      <c r="AG201" s="178"/>
      <c r="AH201" s="178"/>
      <c r="AI201" s="178"/>
      <c r="AJ201" s="178"/>
      <c r="AK201" s="178"/>
      <c r="AL201" s="178"/>
      <c r="AM201" s="178"/>
      <c r="AN201" s="178"/>
      <c r="AO201" s="178"/>
      <c r="AP201" s="178"/>
      <c r="AQ201" s="178"/>
      <c r="AR201" s="178"/>
      <c r="AS201" s="178"/>
      <c r="AT201" s="178"/>
      <c r="AU201" s="178"/>
    </row>
    <row r="202" spans="1:47" ht="36.75" customHeight="1">
      <c r="A202" s="145">
        <v>183</v>
      </c>
      <c r="B202" s="186"/>
      <c r="C202" s="186"/>
      <c r="D202" s="182" t="str">
        <f t="shared" si="2"/>
        <v/>
      </c>
      <c r="E202" s="383"/>
      <c r="F202" s="384"/>
      <c r="G202" s="385"/>
      <c r="H202" s="383"/>
      <c r="I202" s="385"/>
      <c r="J202" s="399"/>
      <c r="K202" s="400"/>
      <c r="L202" s="396"/>
      <c r="M202" s="397"/>
      <c r="N202" s="397"/>
      <c r="O202" s="397"/>
      <c r="P202" s="397"/>
      <c r="Q202" s="397"/>
      <c r="R202" s="397"/>
      <c r="S202" s="397"/>
      <c r="T202" s="397"/>
      <c r="U202" s="397"/>
      <c r="V202" s="397"/>
      <c r="W202" s="398"/>
      <c r="X202" s="394"/>
      <c r="Y202" s="395"/>
      <c r="Z202" s="383"/>
      <c r="AA202" s="385"/>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row>
    <row r="203" spans="1:47" ht="36.75" customHeight="1">
      <c r="A203" s="145">
        <v>184</v>
      </c>
      <c r="B203" s="186"/>
      <c r="C203" s="186"/>
      <c r="D203" s="182" t="str">
        <f t="shared" si="2"/>
        <v/>
      </c>
      <c r="E203" s="383"/>
      <c r="F203" s="384"/>
      <c r="G203" s="385"/>
      <c r="H203" s="383"/>
      <c r="I203" s="385"/>
      <c r="J203" s="399"/>
      <c r="K203" s="400"/>
      <c r="L203" s="396"/>
      <c r="M203" s="397"/>
      <c r="N203" s="397"/>
      <c r="O203" s="397"/>
      <c r="P203" s="397"/>
      <c r="Q203" s="397"/>
      <c r="R203" s="397"/>
      <c r="S203" s="397"/>
      <c r="T203" s="397"/>
      <c r="U203" s="397"/>
      <c r="V203" s="397"/>
      <c r="W203" s="398"/>
      <c r="X203" s="394"/>
      <c r="Y203" s="395"/>
      <c r="Z203" s="383"/>
      <c r="AA203" s="385"/>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row>
    <row r="204" spans="1:47" ht="36.75" customHeight="1">
      <c r="A204" s="145">
        <v>185</v>
      </c>
      <c r="B204" s="186"/>
      <c r="C204" s="186"/>
      <c r="D204" s="182" t="str">
        <f t="shared" si="2"/>
        <v/>
      </c>
      <c r="E204" s="383"/>
      <c r="F204" s="384"/>
      <c r="G204" s="385"/>
      <c r="H204" s="383"/>
      <c r="I204" s="385"/>
      <c r="J204" s="399"/>
      <c r="K204" s="400"/>
      <c r="L204" s="396"/>
      <c r="M204" s="397"/>
      <c r="N204" s="397"/>
      <c r="O204" s="397"/>
      <c r="P204" s="397"/>
      <c r="Q204" s="397"/>
      <c r="R204" s="397"/>
      <c r="S204" s="397"/>
      <c r="T204" s="397"/>
      <c r="U204" s="397"/>
      <c r="V204" s="397"/>
      <c r="W204" s="398"/>
      <c r="X204" s="394"/>
      <c r="Y204" s="395"/>
      <c r="Z204" s="383"/>
      <c r="AA204" s="385"/>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row>
    <row r="205" spans="1:47" ht="36.75" customHeight="1">
      <c r="A205" s="145">
        <v>186</v>
      </c>
      <c r="B205" s="186"/>
      <c r="C205" s="186"/>
      <c r="D205" s="182" t="str">
        <f t="shared" si="2"/>
        <v/>
      </c>
      <c r="E205" s="383"/>
      <c r="F205" s="384"/>
      <c r="G205" s="385"/>
      <c r="H205" s="383"/>
      <c r="I205" s="385"/>
      <c r="J205" s="399"/>
      <c r="K205" s="400"/>
      <c r="L205" s="396"/>
      <c r="M205" s="397"/>
      <c r="N205" s="397"/>
      <c r="O205" s="397"/>
      <c r="P205" s="397"/>
      <c r="Q205" s="397"/>
      <c r="R205" s="397"/>
      <c r="S205" s="397"/>
      <c r="T205" s="397"/>
      <c r="U205" s="397"/>
      <c r="V205" s="397"/>
      <c r="W205" s="398"/>
      <c r="X205" s="394"/>
      <c r="Y205" s="395"/>
      <c r="Z205" s="383"/>
      <c r="AA205" s="385"/>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row>
    <row r="206" spans="1:47" ht="36.75" customHeight="1">
      <c r="A206" s="145">
        <v>187</v>
      </c>
      <c r="B206" s="186"/>
      <c r="C206" s="186"/>
      <c r="D206" s="182" t="str">
        <f t="shared" si="2"/>
        <v/>
      </c>
      <c r="E206" s="383"/>
      <c r="F206" s="384"/>
      <c r="G206" s="385"/>
      <c r="H206" s="383"/>
      <c r="I206" s="385"/>
      <c r="J206" s="399"/>
      <c r="K206" s="400"/>
      <c r="L206" s="396"/>
      <c r="M206" s="397"/>
      <c r="N206" s="397"/>
      <c r="O206" s="397"/>
      <c r="P206" s="397"/>
      <c r="Q206" s="397"/>
      <c r="R206" s="397"/>
      <c r="S206" s="397"/>
      <c r="T206" s="397"/>
      <c r="U206" s="397"/>
      <c r="V206" s="397"/>
      <c r="W206" s="398"/>
      <c r="X206" s="394"/>
      <c r="Y206" s="395"/>
      <c r="Z206" s="383"/>
      <c r="AA206" s="385"/>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row>
    <row r="207" spans="1:47" ht="36.75" customHeight="1">
      <c r="A207" s="145">
        <v>188</v>
      </c>
      <c r="B207" s="186"/>
      <c r="C207" s="186"/>
      <c r="D207" s="182" t="str">
        <f t="shared" si="2"/>
        <v/>
      </c>
      <c r="E207" s="383"/>
      <c r="F207" s="384"/>
      <c r="G207" s="385"/>
      <c r="H207" s="383"/>
      <c r="I207" s="385"/>
      <c r="J207" s="399"/>
      <c r="K207" s="400"/>
      <c r="L207" s="396"/>
      <c r="M207" s="397"/>
      <c r="N207" s="397"/>
      <c r="O207" s="397"/>
      <c r="P207" s="397"/>
      <c r="Q207" s="397"/>
      <c r="R207" s="397"/>
      <c r="S207" s="397"/>
      <c r="T207" s="397"/>
      <c r="U207" s="397"/>
      <c r="V207" s="397"/>
      <c r="W207" s="398"/>
      <c r="X207" s="394"/>
      <c r="Y207" s="395"/>
      <c r="Z207" s="383"/>
      <c r="AA207" s="385"/>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row>
    <row r="208" spans="1:47" ht="36.75" customHeight="1">
      <c r="A208" s="145">
        <v>189</v>
      </c>
      <c r="B208" s="186"/>
      <c r="C208" s="186"/>
      <c r="D208" s="182" t="str">
        <f t="shared" si="2"/>
        <v/>
      </c>
      <c r="E208" s="383"/>
      <c r="F208" s="384"/>
      <c r="G208" s="385"/>
      <c r="H208" s="383"/>
      <c r="I208" s="385"/>
      <c r="J208" s="399"/>
      <c r="K208" s="400"/>
      <c r="L208" s="396"/>
      <c r="M208" s="397"/>
      <c r="N208" s="397"/>
      <c r="O208" s="397"/>
      <c r="P208" s="397"/>
      <c r="Q208" s="397"/>
      <c r="R208" s="397"/>
      <c r="S208" s="397"/>
      <c r="T208" s="397"/>
      <c r="U208" s="397"/>
      <c r="V208" s="397"/>
      <c r="W208" s="398"/>
      <c r="X208" s="394"/>
      <c r="Y208" s="395"/>
      <c r="Z208" s="383"/>
      <c r="AA208" s="385"/>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row>
    <row r="209" spans="1:47" ht="36.75" customHeight="1">
      <c r="A209" s="145">
        <v>190</v>
      </c>
      <c r="B209" s="186"/>
      <c r="C209" s="186"/>
      <c r="D209" s="182" t="str">
        <f t="shared" si="2"/>
        <v/>
      </c>
      <c r="E209" s="383"/>
      <c r="F209" s="384"/>
      <c r="G209" s="385"/>
      <c r="H209" s="383"/>
      <c r="I209" s="385"/>
      <c r="J209" s="399"/>
      <c r="K209" s="400"/>
      <c r="L209" s="396"/>
      <c r="M209" s="397"/>
      <c r="N209" s="397"/>
      <c r="O209" s="397"/>
      <c r="P209" s="397"/>
      <c r="Q209" s="397"/>
      <c r="R209" s="397"/>
      <c r="S209" s="397"/>
      <c r="T209" s="397"/>
      <c r="U209" s="397"/>
      <c r="V209" s="397"/>
      <c r="W209" s="398"/>
      <c r="X209" s="394"/>
      <c r="Y209" s="395"/>
      <c r="Z209" s="383"/>
      <c r="AA209" s="385"/>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row>
    <row r="210" spans="1:47" ht="36.75" customHeight="1">
      <c r="A210" s="145">
        <v>191</v>
      </c>
      <c r="B210" s="186"/>
      <c r="C210" s="186"/>
      <c r="D210" s="182" t="str">
        <f t="shared" si="2"/>
        <v/>
      </c>
      <c r="E210" s="383"/>
      <c r="F210" s="384"/>
      <c r="G210" s="385"/>
      <c r="H210" s="383"/>
      <c r="I210" s="385"/>
      <c r="J210" s="399"/>
      <c r="K210" s="400"/>
      <c r="L210" s="396"/>
      <c r="M210" s="397"/>
      <c r="N210" s="397"/>
      <c r="O210" s="397"/>
      <c r="P210" s="397"/>
      <c r="Q210" s="397"/>
      <c r="R210" s="397"/>
      <c r="S210" s="397"/>
      <c r="T210" s="397"/>
      <c r="U210" s="397"/>
      <c r="V210" s="397"/>
      <c r="W210" s="398"/>
      <c r="X210" s="394"/>
      <c r="Y210" s="395"/>
      <c r="Z210" s="383"/>
      <c r="AA210" s="385"/>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row>
    <row r="211" spans="1:47" ht="36.75" customHeight="1">
      <c r="A211" s="145">
        <v>192</v>
      </c>
      <c r="B211" s="186"/>
      <c r="C211" s="186"/>
      <c r="D211" s="182" t="str">
        <f t="shared" si="2"/>
        <v/>
      </c>
      <c r="E211" s="383"/>
      <c r="F211" s="384"/>
      <c r="G211" s="385"/>
      <c r="H211" s="383"/>
      <c r="I211" s="385"/>
      <c r="J211" s="399"/>
      <c r="K211" s="400"/>
      <c r="L211" s="396"/>
      <c r="M211" s="397"/>
      <c r="N211" s="397"/>
      <c r="O211" s="397"/>
      <c r="P211" s="397"/>
      <c r="Q211" s="397"/>
      <c r="R211" s="397"/>
      <c r="S211" s="397"/>
      <c r="T211" s="397"/>
      <c r="U211" s="397"/>
      <c r="V211" s="397"/>
      <c r="W211" s="398"/>
      <c r="X211" s="394"/>
      <c r="Y211" s="395"/>
      <c r="Z211" s="383"/>
      <c r="AA211" s="385"/>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row>
    <row r="212" spans="1:47" ht="36.75" customHeight="1">
      <c r="A212" s="145">
        <v>193</v>
      </c>
      <c r="B212" s="186"/>
      <c r="C212" s="186"/>
      <c r="D212" s="182" t="str">
        <f t="shared" si="2"/>
        <v/>
      </c>
      <c r="E212" s="383"/>
      <c r="F212" s="384"/>
      <c r="G212" s="385"/>
      <c r="H212" s="383"/>
      <c r="I212" s="385"/>
      <c r="J212" s="399"/>
      <c r="K212" s="400"/>
      <c r="L212" s="396"/>
      <c r="M212" s="397"/>
      <c r="N212" s="397"/>
      <c r="O212" s="397"/>
      <c r="P212" s="397"/>
      <c r="Q212" s="397"/>
      <c r="R212" s="397"/>
      <c r="S212" s="397"/>
      <c r="T212" s="397"/>
      <c r="U212" s="397"/>
      <c r="V212" s="397"/>
      <c r="W212" s="398"/>
      <c r="X212" s="394"/>
      <c r="Y212" s="395"/>
      <c r="Z212" s="383"/>
      <c r="AA212" s="385"/>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row>
    <row r="213" spans="1:47" ht="36.75" customHeight="1">
      <c r="A213" s="145">
        <v>194</v>
      </c>
      <c r="B213" s="186"/>
      <c r="C213" s="186"/>
      <c r="D213" s="182" t="str">
        <f t="shared" ref="D213:D229" si="3">IF(B213="","",IF(B213&lt;4,DATE(2026,B213,C213),DATE(2025,B213,C213)))</f>
        <v/>
      </c>
      <c r="E213" s="383"/>
      <c r="F213" s="384"/>
      <c r="G213" s="385"/>
      <c r="H213" s="383"/>
      <c r="I213" s="385"/>
      <c r="J213" s="399"/>
      <c r="K213" s="400"/>
      <c r="L213" s="396"/>
      <c r="M213" s="397"/>
      <c r="N213" s="397"/>
      <c r="O213" s="397"/>
      <c r="P213" s="397"/>
      <c r="Q213" s="397"/>
      <c r="R213" s="397"/>
      <c r="S213" s="397"/>
      <c r="T213" s="397"/>
      <c r="U213" s="397"/>
      <c r="V213" s="397"/>
      <c r="W213" s="398"/>
      <c r="X213" s="394"/>
      <c r="Y213" s="395"/>
      <c r="Z213" s="383"/>
      <c r="AA213" s="385"/>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row>
    <row r="214" spans="1:47" ht="36.75" customHeight="1">
      <c r="A214" s="145">
        <v>195</v>
      </c>
      <c r="B214" s="186"/>
      <c r="C214" s="186"/>
      <c r="D214" s="182" t="str">
        <f t="shared" si="3"/>
        <v/>
      </c>
      <c r="E214" s="383"/>
      <c r="F214" s="384"/>
      <c r="G214" s="385"/>
      <c r="H214" s="383"/>
      <c r="I214" s="385"/>
      <c r="J214" s="399"/>
      <c r="K214" s="400"/>
      <c r="L214" s="396"/>
      <c r="M214" s="397"/>
      <c r="N214" s="397"/>
      <c r="O214" s="397"/>
      <c r="P214" s="397"/>
      <c r="Q214" s="397"/>
      <c r="R214" s="397"/>
      <c r="S214" s="397"/>
      <c r="T214" s="397"/>
      <c r="U214" s="397"/>
      <c r="V214" s="397"/>
      <c r="W214" s="398"/>
      <c r="X214" s="394"/>
      <c r="Y214" s="395"/>
      <c r="Z214" s="383"/>
      <c r="AA214" s="385"/>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row>
    <row r="215" spans="1:47" ht="36.75" customHeight="1">
      <c r="A215" s="145">
        <v>196</v>
      </c>
      <c r="B215" s="186"/>
      <c r="C215" s="186"/>
      <c r="D215" s="182" t="str">
        <f t="shared" si="3"/>
        <v/>
      </c>
      <c r="E215" s="383"/>
      <c r="F215" s="384"/>
      <c r="G215" s="385"/>
      <c r="H215" s="383"/>
      <c r="I215" s="385"/>
      <c r="J215" s="399"/>
      <c r="K215" s="400"/>
      <c r="L215" s="396"/>
      <c r="M215" s="397"/>
      <c r="N215" s="397"/>
      <c r="O215" s="397"/>
      <c r="P215" s="397"/>
      <c r="Q215" s="397"/>
      <c r="R215" s="397"/>
      <c r="S215" s="397"/>
      <c r="T215" s="397"/>
      <c r="U215" s="397"/>
      <c r="V215" s="397"/>
      <c r="W215" s="398"/>
      <c r="X215" s="394"/>
      <c r="Y215" s="395"/>
      <c r="Z215" s="383"/>
      <c r="AA215" s="385"/>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row>
    <row r="216" spans="1:47" ht="36.75" customHeight="1">
      <c r="A216" s="145">
        <v>197</v>
      </c>
      <c r="B216" s="186"/>
      <c r="C216" s="186"/>
      <c r="D216" s="182" t="str">
        <f t="shared" si="3"/>
        <v/>
      </c>
      <c r="E216" s="383"/>
      <c r="F216" s="384"/>
      <c r="G216" s="385"/>
      <c r="H216" s="383"/>
      <c r="I216" s="385"/>
      <c r="J216" s="399"/>
      <c r="K216" s="400"/>
      <c r="L216" s="396"/>
      <c r="M216" s="397"/>
      <c r="N216" s="397"/>
      <c r="O216" s="397"/>
      <c r="P216" s="397"/>
      <c r="Q216" s="397"/>
      <c r="R216" s="397"/>
      <c r="S216" s="397"/>
      <c r="T216" s="397"/>
      <c r="U216" s="397"/>
      <c r="V216" s="397"/>
      <c r="W216" s="398"/>
      <c r="X216" s="394"/>
      <c r="Y216" s="395"/>
      <c r="Z216" s="383"/>
      <c r="AA216" s="385"/>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row>
    <row r="217" spans="1:47" ht="36.75" customHeight="1">
      <c r="A217" s="145">
        <v>198</v>
      </c>
      <c r="B217" s="186"/>
      <c r="C217" s="186"/>
      <c r="D217" s="182" t="str">
        <f t="shared" si="3"/>
        <v/>
      </c>
      <c r="E217" s="383"/>
      <c r="F217" s="384"/>
      <c r="G217" s="385"/>
      <c r="H217" s="383"/>
      <c r="I217" s="385"/>
      <c r="J217" s="399"/>
      <c r="K217" s="400"/>
      <c r="L217" s="396"/>
      <c r="M217" s="397"/>
      <c r="N217" s="397"/>
      <c r="O217" s="397"/>
      <c r="P217" s="397"/>
      <c r="Q217" s="397"/>
      <c r="R217" s="397"/>
      <c r="S217" s="397"/>
      <c r="T217" s="397"/>
      <c r="U217" s="397"/>
      <c r="V217" s="397"/>
      <c r="W217" s="398"/>
      <c r="X217" s="394"/>
      <c r="Y217" s="395"/>
      <c r="Z217" s="383"/>
      <c r="AA217" s="385"/>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row>
    <row r="218" spans="1:47" ht="36.75" customHeight="1">
      <c r="A218" s="145">
        <v>199</v>
      </c>
      <c r="B218" s="186"/>
      <c r="C218" s="186"/>
      <c r="D218" s="182" t="str">
        <f t="shared" si="3"/>
        <v/>
      </c>
      <c r="E218" s="383"/>
      <c r="F218" s="384"/>
      <c r="G218" s="385"/>
      <c r="H218" s="383"/>
      <c r="I218" s="385"/>
      <c r="J218" s="399"/>
      <c r="K218" s="400"/>
      <c r="L218" s="396"/>
      <c r="M218" s="397"/>
      <c r="N218" s="397"/>
      <c r="O218" s="397"/>
      <c r="P218" s="397"/>
      <c r="Q218" s="397"/>
      <c r="R218" s="397"/>
      <c r="S218" s="397"/>
      <c r="T218" s="397"/>
      <c r="U218" s="397"/>
      <c r="V218" s="397"/>
      <c r="W218" s="398"/>
      <c r="X218" s="394"/>
      <c r="Y218" s="395"/>
      <c r="Z218" s="383"/>
      <c r="AA218" s="385"/>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row>
    <row r="219" spans="1:47" ht="36.75" customHeight="1">
      <c r="A219" s="145">
        <v>200</v>
      </c>
      <c r="B219" s="186"/>
      <c r="C219" s="186"/>
      <c r="D219" s="182" t="str">
        <f t="shared" si="3"/>
        <v/>
      </c>
      <c r="E219" s="383"/>
      <c r="F219" s="384"/>
      <c r="G219" s="385"/>
      <c r="H219" s="383"/>
      <c r="I219" s="385"/>
      <c r="J219" s="399"/>
      <c r="K219" s="400"/>
      <c r="L219" s="396"/>
      <c r="M219" s="397"/>
      <c r="N219" s="397"/>
      <c r="O219" s="397"/>
      <c r="P219" s="397"/>
      <c r="Q219" s="397"/>
      <c r="R219" s="397"/>
      <c r="S219" s="397"/>
      <c r="T219" s="397"/>
      <c r="U219" s="397"/>
      <c r="V219" s="397"/>
      <c r="W219" s="398"/>
      <c r="X219" s="394"/>
      <c r="Y219" s="395"/>
      <c r="Z219" s="383"/>
      <c r="AA219" s="385"/>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row>
    <row r="220" spans="1:47" ht="36.75" customHeight="1">
      <c r="A220" s="145">
        <v>201</v>
      </c>
      <c r="B220" s="186"/>
      <c r="C220" s="186"/>
      <c r="D220" s="182" t="str">
        <f t="shared" si="3"/>
        <v/>
      </c>
      <c r="E220" s="383"/>
      <c r="F220" s="384"/>
      <c r="G220" s="385"/>
      <c r="H220" s="383"/>
      <c r="I220" s="385"/>
      <c r="J220" s="399"/>
      <c r="K220" s="400"/>
      <c r="L220" s="396"/>
      <c r="M220" s="397"/>
      <c r="N220" s="397"/>
      <c r="O220" s="397"/>
      <c r="P220" s="397"/>
      <c r="Q220" s="397"/>
      <c r="R220" s="397"/>
      <c r="S220" s="397"/>
      <c r="T220" s="397"/>
      <c r="U220" s="397"/>
      <c r="V220" s="397"/>
      <c r="W220" s="398"/>
      <c r="X220" s="394"/>
      <c r="Y220" s="395"/>
      <c r="Z220" s="383"/>
      <c r="AA220" s="385"/>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row>
    <row r="221" spans="1:47" ht="36.75" customHeight="1">
      <c r="A221" s="145">
        <v>202</v>
      </c>
      <c r="B221" s="186"/>
      <c r="C221" s="186"/>
      <c r="D221" s="182" t="str">
        <f t="shared" si="3"/>
        <v/>
      </c>
      <c r="E221" s="383"/>
      <c r="F221" s="384"/>
      <c r="G221" s="385"/>
      <c r="H221" s="383"/>
      <c r="I221" s="385"/>
      <c r="J221" s="399"/>
      <c r="K221" s="400"/>
      <c r="L221" s="396"/>
      <c r="M221" s="397"/>
      <c r="N221" s="397"/>
      <c r="O221" s="397"/>
      <c r="P221" s="397"/>
      <c r="Q221" s="397"/>
      <c r="R221" s="397"/>
      <c r="S221" s="397"/>
      <c r="T221" s="397"/>
      <c r="U221" s="397"/>
      <c r="V221" s="397"/>
      <c r="W221" s="398"/>
      <c r="X221" s="394"/>
      <c r="Y221" s="395"/>
      <c r="Z221" s="383"/>
      <c r="AA221" s="385"/>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row>
    <row r="222" spans="1:47" ht="36.75" customHeight="1">
      <c r="A222" s="145">
        <v>203</v>
      </c>
      <c r="B222" s="186"/>
      <c r="C222" s="186"/>
      <c r="D222" s="182" t="str">
        <f t="shared" si="3"/>
        <v/>
      </c>
      <c r="E222" s="383"/>
      <c r="F222" s="384"/>
      <c r="G222" s="385"/>
      <c r="H222" s="383"/>
      <c r="I222" s="385"/>
      <c r="J222" s="399"/>
      <c r="K222" s="400"/>
      <c r="L222" s="396"/>
      <c r="M222" s="397"/>
      <c r="N222" s="397"/>
      <c r="O222" s="397"/>
      <c r="P222" s="397"/>
      <c r="Q222" s="397"/>
      <c r="R222" s="397"/>
      <c r="S222" s="397"/>
      <c r="T222" s="397"/>
      <c r="U222" s="397"/>
      <c r="V222" s="397"/>
      <c r="W222" s="398"/>
      <c r="X222" s="394"/>
      <c r="Y222" s="395"/>
      <c r="Z222" s="383"/>
      <c r="AA222" s="385"/>
      <c r="AB222" s="178"/>
      <c r="AC222" s="178"/>
      <c r="AD222" s="178"/>
      <c r="AE222" s="178"/>
      <c r="AF222" s="178"/>
      <c r="AG222" s="178"/>
      <c r="AH222" s="178"/>
      <c r="AI222" s="178"/>
      <c r="AJ222" s="178"/>
      <c r="AK222" s="178"/>
      <c r="AL222" s="178"/>
      <c r="AM222" s="178"/>
      <c r="AN222" s="178"/>
      <c r="AO222" s="178"/>
      <c r="AP222" s="178"/>
      <c r="AQ222" s="178"/>
      <c r="AR222" s="178"/>
      <c r="AS222" s="178"/>
      <c r="AT222" s="178"/>
      <c r="AU222" s="178"/>
    </row>
    <row r="223" spans="1:47" ht="36.75" customHeight="1">
      <c r="A223" s="145">
        <v>204</v>
      </c>
      <c r="B223" s="186"/>
      <c r="C223" s="186"/>
      <c r="D223" s="182" t="str">
        <f t="shared" si="3"/>
        <v/>
      </c>
      <c r="E223" s="383"/>
      <c r="F223" s="384"/>
      <c r="G223" s="385"/>
      <c r="H223" s="383"/>
      <c r="I223" s="385"/>
      <c r="J223" s="399"/>
      <c r="K223" s="400"/>
      <c r="L223" s="396"/>
      <c r="M223" s="397"/>
      <c r="N223" s="397"/>
      <c r="O223" s="397"/>
      <c r="P223" s="397"/>
      <c r="Q223" s="397"/>
      <c r="R223" s="397"/>
      <c r="S223" s="397"/>
      <c r="T223" s="397"/>
      <c r="U223" s="397"/>
      <c r="V223" s="397"/>
      <c r="W223" s="398"/>
      <c r="X223" s="394"/>
      <c r="Y223" s="395"/>
      <c r="Z223" s="383"/>
      <c r="AA223" s="385"/>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row>
    <row r="224" spans="1:47" ht="36.75" customHeight="1">
      <c r="A224" s="145">
        <v>205</v>
      </c>
      <c r="B224" s="186"/>
      <c r="C224" s="186"/>
      <c r="D224" s="182" t="str">
        <f t="shared" si="3"/>
        <v/>
      </c>
      <c r="E224" s="383"/>
      <c r="F224" s="384"/>
      <c r="G224" s="385"/>
      <c r="H224" s="383"/>
      <c r="I224" s="385"/>
      <c r="J224" s="399"/>
      <c r="K224" s="400"/>
      <c r="L224" s="396"/>
      <c r="M224" s="397"/>
      <c r="N224" s="397"/>
      <c r="O224" s="397"/>
      <c r="P224" s="397"/>
      <c r="Q224" s="397"/>
      <c r="R224" s="397"/>
      <c r="S224" s="397"/>
      <c r="T224" s="397"/>
      <c r="U224" s="397"/>
      <c r="V224" s="397"/>
      <c r="W224" s="398"/>
      <c r="X224" s="394"/>
      <c r="Y224" s="395"/>
      <c r="Z224" s="383"/>
      <c r="AA224" s="385"/>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row>
    <row r="225" spans="1:64" ht="36.75" customHeight="1">
      <c r="A225" s="145">
        <v>206</v>
      </c>
      <c r="B225" s="186"/>
      <c r="C225" s="186"/>
      <c r="D225" s="182" t="str">
        <f t="shared" si="3"/>
        <v/>
      </c>
      <c r="E225" s="383"/>
      <c r="F225" s="384"/>
      <c r="G225" s="385"/>
      <c r="H225" s="383"/>
      <c r="I225" s="385"/>
      <c r="J225" s="399"/>
      <c r="K225" s="400"/>
      <c r="L225" s="396"/>
      <c r="M225" s="397"/>
      <c r="N225" s="397"/>
      <c r="O225" s="397"/>
      <c r="P225" s="397"/>
      <c r="Q225" s="397"/>
      <c r="R225" s="397"/>
      <c r="S225" s="397"/>
      <c r="T225" s="397"/>
      <c r="U225" s="397"/>
      <c r="V225" s="397"/>
      <c r="W225" s="398"/>
      <c r="X225" s="394"/>
      <c r="Y225" s="395"/>
      <c r="Z225" s="383"/>
      <c r="AA225" s="385"/>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row>
    <row r="226" spans="1:64" ht="36.75" customHeight="1">
      <c r="A226" s="145">
        <v>207</v>
      </c>
      <c r="B226" s="186"/>
      <c r="C226" s="186"/>
      <c r="D226" s="182" t="str">
        <f t="shared" si="3"/>
        <v/>
      </c>
      <c r="E226" s="383"/>
      <c r="F226" s="384"/>
      <c r="G226" s="385"/>
      <c r="H226" s="383"/>
      <c r="I226" s="385"/>
      <c r="J226" s="399"/>
      <c r="K226" s="400"/>
      <c r="L226" s="396"/>
      <c r="M226" s="397"/>
      <c r="N226" s="397"/>
      <c r="O226" s="397"/>
      <c r="P226" s="397"/>
      <c r="Q226" s="397"/>
      <c r="R226" s="397"/>
      <c r="S226" s="397"/>
      <c r="T226" s="397"/>
      <c r="U226" s="397"/>
      <c r="V226" s="397"/>
      <c r="W226" s="398"/>
      <c r="X226" s="394"/>
      <c r="Y226" s="395"/>
      <c r="Z226" s="383"/>
      <c r="AA226" s="385"/>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row>
    <row r="227" spans="1:64" ht="36.75" customHeight="1">
      <c r="A227" s="145">
        <v>208</v>
      </c>
      <c r="B227" s="186"/>
      <c r="C227" s="186"/>
      <c r="D227" s="182" t="str">
        <f t="shared" si="3"/>
        <v/>
      </c>
      <c r="E227" s="383"/>
      <c r="F227" s="384"/>
      <c r="G227" s="385"/>
      <c r="H227" s="383"/>
      <c r="I227" s="385"/>
      <c r="J227" s="399"/>
      <c r="K227" s="400"/>
      <c r="L227" s="396"/>
      <c r="M227" s="397"/>
      <c r="N227" s="397"/>
      <c r="O227" s="397"/>
      <c r="P227" s="397"/>
      <c r="Q227" s="397"/>
      <c r="R227" s="397"/>
      <c r="S227" s="397"/>
      <c r="T227" s="397"/>
      <c r="U227" s="397"/>
      <c r="V227" s="397"/>
      <c r="W227" s="398"/>
      <c r="X227" s="394"/>
      <c r="Y227" s="395"/>
      <c r="Z227" s="383"/>
      <c r="AA227" s="385"/>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row>
    <row r="228" spans="1:64" ht="36.75" customHeight="1">
      <c r="A228" s="145">
        <v>209</v>
      </c>
      <c r="B228" s="186"/>
      <c r="C228" s="186"/>
      <c r="D228" s="182" t="str">
        <f t="shared" si="3"/>
        <v/>
      </c>
      <c r="E228" s="383"/>
      <c r="F228" s="384"/>
      <c r="G228" s="385"/>
      <c r="H228" s="383"/>
      <c r="I228" s="385"/>
      <c r="J228" s="399"/>
      <c r="K228" s="400"/>
      <c r="L228" s="396"/>
      <c r="M228" s="397"/>
      <c r="N228" s="397"/>
      <c r="O228" s="397"/>
      <c r="P228" s="397"/>
      <c r="Q228" s="397"/>
      <c r="R228" s="397"/>
      <c r="S228" s="397"/>
      <c r="T228" s="397"/>
      <c r="U228" s="397"/>
      <c r="V228" s="397"/>
      <c r="W228" s="398"/>
      <c r="X228" s="394"/>
      <c r="Y228" s="395"/>
      <c r="Z228" s="383"/>
      <c r="AA228" s="385"/>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row>
    <row r="229" spans="1:64" ht="36.75" customHeight="1">
      <c r="A229" s="145">
        <v>210</v>
      </c>
      <c r="B229" s="186"/>
      <c r="C229" s="186"/>
      <c r="D229" s="182" t="str">
        <f t="shared" si="3"/>
        <v/>
      </c>
      <c r="E229" s="383"/>
      <c r="F229" s="384"/>
      <c r="G229" s="385"/>
      <c r="H229" s="383"/>
      <c r="I229" s="385"/>
      <c r="J229" s="399"/>
      <c r="K229" s="400"/>
      <c r="L229" s="396"/>
      <c r="M229" s="397"/>
      <c r="N229" s="397"/>
      <c r="O229" s="397"/>
      <c r="P229" s="397"/>
      <c r="Q229" s="397"/>
      <c r="R229" s="397"/>
      <c r="S229" s="397"/>
      <c r="T229" s="397"/>
      <c r="U229" s="397"/>
      <c r="V229" s="397"/>
      <c r="W229" s="398"/>
      <c r="X229" s="394"/>
      <c r="Y229" s="395"/>
      <c r="Z229" s="383"/>
      <c r="AA229" s="385"/>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row>
    <row r="230" spans="1:64" ht="12.75" customHeight="1">
      <c r="A230" s="190"/>
      <c r="B230" s="190"/>
      <c r="C230" s="190"/>
      <c r="D230" s="191"/>
      <c r="E230" s="190"/>
      <c r="F230" s="190"/>
      <c r="G230" s="190"/>
      <c r="H230" s="190"/>
      <c r="I230" s="190"/>
      <c r="J230" s="190"/>
      <c r="K230" s="192"/>
      <c r="L230" s="192"/>
      <c r="M230" s="192"/>
      <c r="N230" s="192"/>
      <c r="O230" s="193"/>
      <c r="P230" s="193"/>
      <c r="Q230" s="193"/>
      <c r="R230" s="193"/>
      <c r="S230" s="193"/>
      <c r="T230" s="190"/>
      <c r="U230" s="190"/>
      <c r="V230" s="194"/>
      <c r="W230" s="194"/>
      <c r="X230" s="193"/>
      <c r="Y230" s="193"/>
      <c r="Z230" s="193"/>
      <c r="AA230" s="193"/>
      <c r="AB230" s="178"/>
      <c r="AR230" s="178"/>
      <c r="AS230" s="178"/>
      <c r="AT230" s="178"/>
      <c r="AU230" s="178"/>
    </row>
    <row r="231" spans="1:64" s="195" customFormat="1" ht="28.5" customHeight="1" thickBot="1">
      <c r="B231" s="376" t="s">
        <v>95</v>
      </c>
      <c r="C231" s="376"/>
      <c r="D231" s="376"/>
      <c r="E231" s="376"/>
      <c r="F231" s="376"/>
      <c r="G231" s="196"/>
      <c r="H231" s="388" t="s">
        <v>97</v>
      </c>
      <c r="I231" s="388"/>
      <c r="J231" s="388"/>
      <c r="K231" s="388"/>
      <c r="L231" s="388"/>
      <c r="M231" s="388"/>
      <c r="N231" s="388"/>
      <c r="O231" s="388"/>
      <c r="P231" s="388"/>
      <c r="Q231" s="388"/>
      <c r="R231" s="388"/>
      <c r="S231" s="388"/>
      <c r="T231" s="388"/>
      <c r="U231" s="388"/>
      <c r="V231" s="388"/>
      <c r="W231" s="388"/>
      <c r="X231" s="388"/>
      <c r="Y231" s="388"/>
      <c r="AB231" s="197"/>
      <c r="AR231" s="173"/>
      <c r="AS231" s="173"/>
      <c r="AT231" s="173"/>
      <c r="AU231" s="173"/>
    </row>
    <row r="232" spans="1:64" s="195" customFormat="1" ht="37.5" customHeight="1" thickTop="1" thickBot="1">
      <c r="B232" s="411" t="s">
        <v>92</v>
      </c>
      <c r="C232" s="373"/>
      <c r="D232" s="373"/>
      <c r="E232" s="373"/>
      <c r="F232" s="373">
        <f>B235+J235</f>
        <v>0</v>
      </c>
      <c r="G232" s="373"/>
      <c r="H232" s="373"/>
      <c r="I232" s="412"/>
      <c r="J232" s="413" t="s">
        <v>93</v>
      </c>
      <c r="K232" s="373"/>
      <c r="L232" s="373"/>
      <c r="M232" s="373"/>
      <c r="N232" s="373">
        <f>R235</f>
        <v>0</v>
      </c>
      <c r="O232" s="373"/>
      <c r="P232" s="373"/>
      <c r="Q232" s="412"/>
      <c r="R232" s="371" t="s">
        <v>94</v>
      </c>
      <c r="S232" s="372"/>
      <c r="T232" s="372"/>
      <c r="U232" s="372"/>
      <c r="V232" s="373">
        <f>F232+N232</f>
        <v>0</v>
      </c>
      <c r="W232" s="373"/>
      <c r="X232" s="373"/>
      <c r="Y232" s="374"/>
      <c r="AB232" s="339" t="s">
        <v>101</v>
      </c>
      <c r="AC232" s="339"/>
      <c r="AD232" s="339"/>
    </row>
    <row r="233" spans="1:64" ht="9" customHeight="1" thickTop="1" thickBot="1">
      <c r="B233" s="190"/>
      <c r="C233" s="190"/>
      <c r="D233" s="190"/>
      <c r="E233" s="198"/>
      <c r="F233" s="198"/>
      <c r="G233" s="198"/>
      <c r="H233" s="198"/>
      <c r="I233" s="198"/>
      <c r="J233" s="198"/>
      <c r="K233" s="198"/>
      <c r="L233" s="198"/>
      <c r="M233" s="198"/>
      <c r="N233" s="198"/>
      <c r="O233" s="198"/>
      <c r="P233" s="198"/>
      <c r="Q233" s="198"/>
      <c r="R233" s="198"/>
      <c r="S233" s="198"/>
      <c r="T233" s="198"/>
      <c r="U233" s="198"/>
      <c r="V233" s="198"/>
      <c r="W233" s="198"/>
      <c r="X233" s="198"/>
      <c r="Y233" s="198"/>
      <c r="AB233" s="340"/>
      <c r="AC233" s="340"/>
      <c r="AD233" s="340"/>
      <c r="AE233" s="190"/>
      <c r="AF233" s="190"/>
      <c r="AG233" s="195"/>
      <c r="AH233" s="195"/>
      <c r="AI233" s="198"/>
      <c r="AJ233" s="198"/>
      <c r="AK233" s="198"/>
      <c r="AL233" s="198"/>
      <c r="AM233" s="198"/>
      <c r="AN233" s="198"/>
      <c r="AO233" s="190"/>
      <c r="AP233" s="190"/>
      <c r="AQ233" s="198"/>
      <c r="AR233" s="195"/>
      <c r="AS233" s="195"/>
      <c r="AT233" s="195"/>
      <c r="AU233" s="195"/>
      <c r="AV233" s="198"/>
      <c r="AW233" s="198"/>
      <c r="AX233" s="198"/>
      <c r="AY233" s="198"/>
      <c r="AZ233" s="198"/>
      <c r="BA233" s="198"/>
      <c r="BB233" s="198"/>
      <c r="BC233" s="198"/>
      <c r="BD233" s="198"/>
      <c r="BE233" s="198"/>
      <c r="BF233" s="198"/>
      <c r="BG233" s="198"/>
      <c r="BH233" s="198"/>
      <c r="BI233" s="198"/>
      <c r="BJ233" s="198"/>
      <c r="BK233" s="198"/>
      <c r="BL233" s="198"/>
    </row>
    <row r="234" spans="1:64" s="195" customFormat="1" ht="24" customHeight="1">
      <c r="B234" s="320" t="s">
        <v>115</v>
      </c>
      <c r="C234" s="321"/>
      <c r="D234" s="321"/>
      <c r="E234" s="321"/>
      <c r="F234" s="321"/>
      <c r="G234" s="321"/>
      <c r="H234" s="321"/>
      <c r="I234" s="322"/>
      <c r="J234" s="401" t="s">
        <v>116</v>
      </c>
      <c r="K234" s="402"/>
      <c r="L234" s="402"/>
      <c r="M234" s="402"/>
      <c r="N234" s="402"/>
      <c r="O234" s="402"/>
      <c r="P234" s="402"/>
      <c r="Q234" s="402"/>
      <c r="R234" s="366" t="s">
        <v>187</v>
      </c>
      <c r="S234" s="367"/>
      <c r="T234" s="367"/>
      <c r="U234" s="367"/>
      <c r="V234" s="367"/>
      <c r="W234" s="367"/>
      <c r="X234" s="367"/>
      <c r="Y234" s="368"/>
      <c r="AB234" s="341" t="s">
        <v>99</v>
      </c>
      <c r="AC234" s="342"/>
      <c r="AD234" s="386" t="str">
        <f>IF($F$232=180,"規定時間数です",IF($F$232&lt;180,"規定時間数まであと"&amp;(180-$F$232)&amp;"時間です","規定時間数を"&amp;($F$232-180)&amp;"時間超過しています"))</f>
        <v>規定時間数まであと180時間です</v>
      </c>
      <c r="AE234" s="386"/>
      <c r="AF234" s="386"/>
      <c r="AG234" s="386"/>
      <c r="AH234" s="386"/>
      <c r="AI234" s="386"/>
      <c r="AJ234" s="386"/>
      <c r="AK234" s="387"/>
      <c r="AR234" s="198"/>
      <c r="AS234" s="198"/>
      <c r="AT234" s="198"/>
      <c r="AU234" s="198"/>
    </row>
    <row r="235" spans="1:64" s="195" customFormat="1" ht="24" customHeight="1">
      <c r="B235" s="323">
        <f>SUM(B237:I237)</f>
        <v>0</v>
      </c>
      <c r="C235" s="324"/>
      <c r="D235" s="324"/>
      <c r="E235" s="324"/>
      <c r="F235" s="324"/>
      <c r="G235" s="324"/>
      <c r="H235" s="324"/>
      <c r="I235" s="325"/>
      <c r="J235" s="414">
        <f>SUM(J237:Q237)</f>
        <v>0</v>
      </c>
      <c r="K235" s="415"/>
      <c r="L235" s="415"/>
      <c r="M235" s="415"/>
      <c r="N235" s="415"/>
      <c r="O235" s="415"/>
      <c r="P235" s="415"/>
      <c r="Q235" s="415"/>
      <c r="R235" s="407">
        <f>COUNTIF($H$20:$I$229,"Ｂ")</f>
        <v>0</v>
      </c>
      <c r="S235" s="408"/>
      <c r="T235" s="408"/>
      <c r="U235" s="408"/>
      <c r="V235" s="408">
        <f>COUNTIF($H$20:$I$229,"Ａ２参観")</f>
        <v>0</v>
      </c>
      <c r="W235" s="408"/>
      <c r="X235" s="408"/>
      <c r="Y235" s="409"/>
      <c r="AB235" s="343" t="s">
        <v>100</v>
      </c>
      <c r="AC235" s="344"/>
      <c r="AD235" s="347" t="str">
        <f>IF($N$232=30,"規定時間数です",IF($N$232&lt;30,"規定時間数まであと"&amp;(30-$N$232)&amp;"時間です","規定時間数を"&amp;($N$232-30)&amp;"時間超過しています"))</f>
        <v>規定時間数まであと30時間です</v>
      </c>
      <c r="AE235" s="347"/>
      <c r="AF235" s="347"/>
      <c r="AG235" s="347"/>
      <c r="AH235" s="347"/>
      <c r="AI235" s="347"/>
      <c r="AJ235" s="347"/>
      <c r="AK235" s="348"/>
    </row>
    <row r="236" spans="1:64" s="195" customFormat="1" ht="24" customHeight="1" thickBot="1">
      <c r="B236" s="326" t="s">
        <v>23</v>
      </c>
      <c r="C236" s="327"/>
      <c r="D236" s="327"/>
      <c r="E236" s="327"/>
      <c r="F236" s="327" t="s">
        <v>74</v>
      </c>
      <c r="G236" s="327"/>
      <c r="H236" s="327"/>
      <c r="I236" s="328"/>
      <c r="J236" s="403" t="s">
        <v>24</v>
      </c>
      <c r="K236" s="404"/>
      <c r="L236" s="404"/>
      <c r="M236" s="405"/>
      <c r="N236" s="406" t="s">
        <v>73</v>
      </c>
      <c r="O236" s="404"/>
      <c r="P236" s="404"/>
      <c r="Q236" s="404"/>
      <c r="R236" s="407">
        <f>COUNTIF($H$20:$I$229,"Ａ２参観")</f>
        <v>0</v>
      </c>
      <c r="S236" s="408"/>
      <c r="T236" s="408"/>
      <c r="U236" s="408"/>
      <c r="V236" s="408">
        <f>COUNTIF($H$20:$I$229,"Ａ２参観")</f>
        <v>0</v>
      </c>
      <c r="W236" s="408"/>
      <c r="X236" s="408"/>
      <c r="Y236" s="409"/>
      <c r="AB236" s="345" t="s">
        <v>94</v>
      </c>
      <c r="AC236" s="346"/>
      <c r="AD236" s="337" t="str">
        <f>IF(V232=210,"規定時間数です","規定時間数まであと"&amp;(210-V232)&amp;"時間です")</f>
        <v>規定時間数まであと210時間です</v>
      </c>
      <c r="AE236" s="337"/>
      <c r="AF236" s="337"/>
      <c r="AG236" s="337"/>
      <c r="AH236" s="337"/>
      <c r="AI236" s="337"/>
      <c r="AJ236" s="337"/>
      <c r="AK236" s="338"/>
    </row>
    <row r="237" spans="1:64" s="195" customFormat="1" ht="24" customHeight="1" thickBot="1">
      <c r="B237" s="369">
        <f>COUNTIF($H$20:$I$229,"Ａ１")</f>
        <v>0</v>
      </c>
      <c r="C237" s="370"/>
      <c r="D237" s="370"/>
      <c r="E237" s="370"/>
      <c r="F237" s="370">
        <f>COUNTIF($H$20:$I$229,"Ａ１実演")</f>
        <v>0</v>
      </c>
      <c r="G237" s="370"/>
      <c r="H237" s="370"/>
      <c r="I237" s="379"/>
      <c r="J237" s="381">
        <f>COUNTIF($H$20:$I$229,"Ａ２")</f>
        <v>0</v>
      </c>
      <c r="K237" s="380"/>
      <c r="L237" s="380"/>
      <c r="M237" s="382"/>
      <c r="N237" s="379">
        <f>COUNTIF($H$20:$I$229,"Ａ２参観")</f>
        <v>0</v>
      </c>
      <c r="O237" s="380"/>
      <c r="P237" s="380"/>
      <c r="Q237" s="380"/>
      <c r="R237" s="381">
        <f>COUNTIF($H$20:$I$229,"Ａ２参観")</f>
        <v>0</v>
      </c>
      <c r="S237" s="380"/>
      <c r="T237" s="380"/>
      <c r="U237" s="380"/>
      <c r="V237" s="380">
        <f>COUNTIF($H$20:$I$229,"Ａ２参観")</f>
        <v>0</v>
      </c>
      <c r="W237" s="380"/>
      <c r="X237" s="380"/>
      <c r="Y237" s="410"/>
      <c r="AB237" s="197"/>
      <c r="AC237" s="197"/>
      <c r="AD237" s="199"/>
      <c r="AE237" s="199"/>
      <c r="AF237" s="199"/>
      <c r="AG237" s="200"/>
      <c r="AH237" s="199"/>
      <c r="AI237" s="199"/>
      <c r="AJ237" s="199"/>
      <c r="AK237" s="199"/>
      <c r="AL237" s="199"/>
      <c r="AM237" s="199"/>
      <c r="AN237" s="201"/>
      <c r="AO237" s="201"/>
      <c r="AP237" s="201"/>
      <c r="AQ237" s="201"/>
      <c r="AX237" s="204"/>
      <c r="AY237" s="199"/>
      <c r="AZ237" s="199"/>
      <c r="BA237" s="201"/>
      <c r="BB237" s="201"/>
      <c r="BC237" s="204"/>
      <c r="BD237" s="204"/>
      <c r="BE237" s="204"/>
      <c r="BF237" s="204"/>
      <c r="BG237" s="204"/>
      <c r="BH237" s="204"/>
      <c r="BI237" s="204"/>
      <c r="BJ237" s="204"/>
      <c r="BK237" s="204"/>
      <c r="BL237" s="204"/>
    </row>
    <row r="238" spans="1:64" ht="13.5" customHeight="1">
      <c r="B238" s="190"/>
      <c r="C238" s="190"/>
      <c r="D238" s="190"/>
      <c r="E238" s="198"/>
      <c r="F238" s="198"/>
      <c r="G238" s="198"/>
      <c r="H238" s="198"/>
      <c r="I238" s="198"/>
      <c r="J238" s="198"/>
      <c r="K238" s="198"/>
      <c r="L238" s="198"/>
      <c r="M238" s="198"/>
      <c r="N238" s="198"/>
      <c r="O238" s="198"/>
      <c r="P238" s="198"/>
      <c r="Q238" s="198"/>
      <c r="R238" s="198"/>
      <c r="S238" s="198"/>
      <c r="T238" s="198"/>
      <c r="U238" s="198"/>
      <c r="V238" s="198"/>
      <c r="W238" s="198"/>
      <c r="X238" s="198"/>
      <c r="Y238" s="198"/>
      <c r="AB238" s="178"/>
      <c r="AC238" s="178"/>
      <c r="AD238" s="190"/>
      <c r="AE238" s="190"/>
      <c r="AF238" s="190"/>
      <c r="AG238" s="195"/>
      <c r="AH238" s="195"/>
      <c r="AI238" s="198"/>
      <c r="AJ238" s="198"/>
      <c r="AK238" s="198"/>
      <c r="AL238" s="198"/>
      <c r="AM238" s="198"/>
      <c r="AN238" s="198"/>
      <c r="AO238" s="190"/>
      <c r="AP238" s="190"/>
      <c r="AQ238" s="198"/>
      <c r="AR238" s="201"/>
      <c r="AS238" s="202"/>
      <c r="AT238" s="203"/>
      <c r="AU238" s="195"/>
      <c r="AV238" s="198"/>
      <c r="AW238" s="198"/>
      <c r="AX238" s="198"/>
      <c r="AY238" s="198"/>
      <c r="AZ238" s="198"/>
      <c r="BA238" s="198"/>
      <c r="BB238" s="198"/>
      <c r="BC238" s="198"/>
      <c r="BD238" s="198"/>
      <c r="BE238" s="198"/>
      <c r="BF238" s="198"/>
      <c r="BG238" s="198"/>
      <c r="BH238" s="198"/>
      <c r="BI238" s="198"/>
      <c r="BJ238" s="198"/>
      <c r="BK238" s="198"/>
      <c r="BL238" s="198"/>
    </row>
    <row r="239" spans="1:64" ht="22.5" customHeight="1" thickBot="1">
      <c r="B239" s="319" t="s">
        <v>186</v>
      </c>
      <c r="C239" s="319"/>
      <c r="D239" s="319"/>
      <c r="E239" s="319"/>
      <c r="F239" s="319"/>
      <c r="G239" s="319"/>
      <c r="H239" s="319"/>
      <c r="I239" s="319"/>
      <c r="J239" s="319"/>
      <c r="K239" s="355"/>
      <c r="L239" s="355"/>
      <c r="M239" s="355"/>
      <c r="N239" s="355"/>
      <c r="O239" s="355"/>
      <c r="P239" s="355"/>
      <c r="Q239" s="355"/>
      <c r="R239" s="355"/>
      <c r="S239" s="355"/>
      <c r="T239" s="355"/>
      <c r="U239" s="355"/>
      <c r="V239" s="355"/>
      <c r="W239" s="355"/>
      <c r="X239" s="355"/>
      <c r="Y239" s="355"/>
      <c r="AB239" s="178"/>
      <c r="AC239" s="178"/>
      <c r="AD239" s="190"/>
      <c r="AE239" s="190"/>
      <c r="AF239" s="190"/>
      <c r="AG239" s="195"/>
      <c r="AH239" s="195"/>
      <c r="AI239" s="198"/>
      <c r="AJ239" s="198"/>
      <c r="AK239" s="198"/>
      <c r="AL239" s="198"/>
      <c r="AM239" s="198"/>
      <c r="AN239" s="198"/>
      <c r="AO239" s="190"/>
      <c r="AP239" s="190"/>
      <c r="AQ239" s="198"/>
      <c r="AR239" s="198"/>
      <c r="AS239" s="198"/>
      <c r="AT239" s="198"/>
      <c r="AU239" s="198"/>
      <c r="AV239" s="198"/>
      <c r="AW239" s="198"/>
      <c r="AX239" s="198"/>
      <c r="AY239" s="198"/>
      <c r="AZ239" s="198"/>
      <c r="BA239" s="198"/>
      <c r="BB239" s="198"/>
      <c r="BC239" s="198"/>
      <c r="BD239" s="198"/>
      <c r="BE239" s="198"/>
      <c r="BF239" s="198"/>
      <c r="BG239" s="198"/>
      <c r="BH239" s="198"/>
      <c r="BI239" s="198"/>
      <c r="BJ239" s="198"/>
    </row>
    <row r="240" spans="1:64" ht="22.5" customHeight="1" thickBot="1">
      <c r="B240" s="391" t="s">
        <v>75</v>
      </c>
      <c r="C240" s="365"/>
      <c r="D240" s="392"/>
      <c r="E240" s="364">
        <f>$AD22</f>
        <v>0</v>
      </c>
      <c r="F240" s="365"/>
      <c r="G240" s="365"/>
      <c r="H240" s="365">
        <f>$AD23</f>
        <v>0</v>
      </c>
      <c r="I240" s="365"/>
      <c r="J240" s="365"/>
      <c r="K240" s="365">
        <f>$AD24</f>
        <v>0</v>
      </c>
      <c r="L240" s="365"/>
      <c r="M240" s="365"/>
      <c r="N240" s="365">
        <f>$AD25</f>
        <v>0</v>
      </c>
      <c r="O240" s="365"/>
      <c r="P240" s="365"/>
      <c r="Q240" s="365">
        <f>$AD26</f>
        <v>0</v>
      </c>
      <c r="R240" s="365"/>
      <c r="S240" s="365"/>
      <c r="T240" s="365">
        <f>$AD27</f>
        <v>0</v>
      </c>
      <c r="U240" s="365"/>
      <c r="V240" s="365"/>
      <c r="W240" s="365">
        <f>$AD28</f>
        <v>0</v>
      </c>
      <c r="X240" s="365"/>
      <c r="Y240" s="377"/>
      <c r="Z240" s="193"/>
      <c r="AA240" s="193"/>
      <c r="AL240" s="178"/>
      <c r="AM240" s="178"/>
      <c r="AN240" s="178"/>
      <c r="AO240" s="178"/>
      <c r="AP240" s="178"/>
      <c r="AQ240" s="178"/>
      <c r="AR240" s="349" t="s">
        <v>194</v>
      </c>
      <c r="AS240" s="349"/>
      <c r="AT240" s="349"/>
      <c r="AU240" s="349"/>
      <c r="AV240" s="349"/>
      <c r="AW240" s="349"/>
      <c r="AX240" s="349"/>
      <c r="AY240" s="349"/>
      <c r="AZ240" s="349"/>
      <c r="BA240" s="349"/>
    </row>
    <row r="241" spans="1:53" ht="22.5" customHeight="1" thickTop="1">
      <c r="B241" s="361" t="s">
        <v>76</v>
      </c>
      <c r="C241" s="362"/>
      <c r="D241" s="363"/>
      <c r="E241" s="353">
        <f>COUNTIF($J$20:$K$229,E240)</f>
        <v>0</v>
      </c>
      <c r="F241" s="354"/>
      <c r="G241" s="354"/>
      <c r="H241" s="354">
        <f>COUNTIF($J$20:$K$229,H240)</f>
        <v>0</v>
      </c>
      <c r="I241" s="354"/>
      <c r="J241" s="354"/>
      <c r="K241" s="354">
        <f>COUNTIF($J$20:$K$229,K240)</f>
        <v>0</v>
      </c>
      <c r="L241" s="354"/>
      <c r="M241" s="354"/>
      <c r="N241" s="354">
        <f>COUNTIF($J$20:$K$229,N240)</f>
        <v>0</v>
      </c>
      <c r="O241" s="354"/>
      <c r="P241" s="354"/>
      <c r="Q241" s="354">
        <f>COUNTIF($J$20:$K$229,Q240)</f>
        <v>0</v>
      </c>
      <c r="R241" s="354"/>
      <c r="S241" s="354"/>
      <c r="T241" s="354">
        <f>COUNTIF($J$20:$K$229,T240)</f>
        <v>0</v>
      </c>
      <c r="U241" s="354"/>
      <c r="V241" s="354"/>
      <c r="W241" s="354">
        <f>COUNTIF($J$20:$K$229,W240)</f>
        <v>0</v>
      </c>
      <c r="X241" s="354"/>
      <c r="Y241" s="378"/>
      <c r="Z241" s="193"/>
      <c r="AA241" s="193"/>
      <c r="AR241" s="375">
        <f>SUM(E241:AA241)</f>
        <v>0</v>
      </c>
      <c r="AS241" s="375"/>
      <c r="AT241" s="375"/>
      <c r="AU241" s="375"/>
      <c r="AV241" s="375"/>
      <c r="AW241" s="375"/>
      <c r="AX241" s="375"/>
      <c r="AY241" s="375"/>
      <c r="AZ241" s="375"/>
      <c r="BA241" s="375"/>
    </row>
    <row r="242" spans="1:53" ht="22.5" customHeight="1" thickBot="1">
      <c r="B242" s="316" t="s">
        <v>96</v>
      </c>
      <c r="C242" s="317"/>
      <c r="D242" s="318"/>
      <c r="E242" s="331" t="str">
        <f>IF($AD22="","",IF(COUNTIFS($H$20:$I$229,"Ａ２参観",$J$20:$K$229,E240),COUNTIFS($H$20:$I$229,"Ａ２参観",$J$20:$K$229,E240),""))</f>
        <v/>
      </c>
      <c r="F242" s="330"/>
      <c r="G242" s="330"/>
      <c r="H242" s="330" t="str">
        <f>IF($AD23="","",IF(COUNTIFS($H$20:$I$229,"Ａ２参観",$J$20:$K$229,H240),COUNTIFS($H$20:$I$229,"Ａ２参観",$J$20:$K$229,H240),""))</f>
        <v/>
      </c>
      <c r="I242" s="330"/>
      <c r="J242" s="330"/>
      <c r="K242" s="330" t="str">
        <f>IF($AD24="","",IF(COUNTIFS($H$20:$I$229,"Ａ２参観",$J$20:$K$229,K240),COUNTIFS($H$20:$I$229,"Ａ２参観",$J$20:$K$229,K240),""))</f>
        <v/>
      </c>
      <c r="L242" s="330"/>
      <c r="M242" s="330"/>
      <c r="N242" s="330" t="str">
        <f>IF($AD25="","",IF(COUNTIFS($H$20:$I$229,"Ａ２参観",$J$20:$K$229,N240),COUNTIFS($H$20:$I$229,"Ａ２参観",$J$20:$K$229,N240),""))</f>
        <v/>
      </c>
      <c r="O242" s="330"/>
      <c r="P242" s="330"/>
      <c r="Q242" s="330" t="str">
        <f>IF($AD26="","",IF(COUNTIFS($H$20:$I$229,"Ａ２参観",$J$20:$K$229,Q240),COUNTIFS($H$20:$I$229,"Ａ２参観",$J$20:$K$229,Q240),""))</f>
        <v/>
      </c>
      <c r="R242" s="330"/>
      <c r="S242" s="330"/>
      <c r="T242" s="330" t="str">
        <f>IF($AD27="","",IF(COUNTIFS($H$20:$I$229,"Ａ２参観",$J$20:$K$229,T240),COUNTIFS($H$20:$I$229,"Ａ２参観",$J$20:$K$229,T240),""))</f>
        <v/>
      </c>
      <c r="U242" s="330"/>
      <c r="V242" s="330"/>
      <c r="W242" s="330" t="str">
        <f>IF($AD28="","",IF(COUNTIFS($H$20:$I$229,"Ａ２参観",$J$20:$K$229,W240),COUNTIFS($H$20:$I$229,"Ａ２参観",$J$20:$K$229,W240),""))</f>
        <v/>
      </c>
      <c r="X242" s="330"/>
      <c r="Y242" s="356"/>
      <c r="Z242" s="193"/>
      <c r="AA242" s="193"/>
      <c r="AB242" s="447"/>
      <c r="AC242" s="447"/>
      <c r="AD242" s="447"/>
      <c r="AE242" s="447"/>
      <c r="AF242" s="447"/>
      <c r="AG242" s="447"/>
      <c r="AH242" s="447"/>
      <c r="AI242" s="447"/>
      <c r="AJ242" s="447"/>
      <c r="AK242" s="447"/>
      <c r="AR242" s="349" t="s">
        <v>195</v>
      </c>
      <c r="AS242" s="349"/>
      <c r="AT242" s="349"/>
      <c r="AU242" s="349"/>
      <c r="AV242" s="349"/>
      <c r="AW242" s="349"/>
      <c r="AX242" s="349"/>
      <c r="AY242" s="349"/>
      <c r="AZ242" s="349"/>
      <c r="BA242" s="349"/>
    </row>
    <row r="243" spans="1:53" ht="22.5" customHeight="1" thickBot="1">
      <c r="B243" s="389" t="s">
        <v>75</v>
      </c>
      <c r="C243" s="350"/>
      <c r="D243" s="390"/>
      <c r="E243" s="393">
        <f>$AD29</f>
        <v>0</v>
      </c>
      <c r="F243" s="350"/>
      <c r="G243" s="350"/>
      <c r="H243" s="350">
        <f>$AD30</f>
        <v>0</v>
      </c>
      <c r="I243" s="350"/>
      <c r="J243" s="350"/>
      <c r="K243" s="350">
        <f>$AD31</f>
        <v>0</v>
      </c>
      <c r="L243" s="350"/>
      <c r="M243" s="350"/>
      <c r="N243" s="350">
        <f>$AD32</f>
        <v>0</v>
      </c>
      <c r="O243" s="350"/>
      <c r="P243" s="350"/>
      <c r="Q243" s="350">
        <f>$AD33</f>
        <v>0</v>
      </c>
      <c r="R243" s="350"/>
      <c r="S243" s="350"/>
      <c r="T243" s="350">
        <f>$AD34</f>
        <v>0</v>
      </c>
      <c r="U243" s="350"/>
      <c r="V243" s="350"/>
      <c r="W243" s="350">
        <f>$AD35</f>
        <v>0</v>
      </c>
      <c r="X243" s="350"/>
      <c r="Y243" s="351"/>
      <c r="Z243" s="193"/>
      <c r="AA243" s="193"/>
      <c r="AR243" s="335">
        <f>SUM(E244:AA244)</f>
        <v>0</v>
      </c>
      <c r="AS243" s="336"/>
      <c r="AT243" s="336"/>
      <c r="AU243" s="336"/>
      <c r="AV243" s="336"/>
      <c r="AW243" s="336"/>
      <c r="AX243" s="336"/>
      <c r="AY243" s="336"/>
      <c r="AZ243" s="336"/>
      <c r="BA243" s="336"/>
    </row>
    <row r="244" spans="1:53" ht="22.5" customHeight="1" thickTop="1">
      <c r="A244" s="190"/>
      <c r="B244" s="332" t="s">
        <v>76</v>
      </c>
      <c r="C244" s="333"/>
      <c r="D244" s="334"/>
      <c r="E244" s="360">
        <f>COUNTIF($J$20:$K$229,E243)</f>
        <v>0</v>
      </c>
      <c r="F244" s="329"/>
      <c r="G244" s="329"/>
      <c r="H244" s="329">
        <f>COUNTIF($J$20:$K$229,H243)</f>
        <v>0</v>
      </c>
      <c r="I244" s="329"/>
      <c r="J244" s="329"/>
      <c r="K244" s="329">
        <f>COUNTIF($J$20:$K$229,K243)</f>
        <v>0</v>
      </c>
      <c r="L244" s="329"/>
      <c r="M244" s="329"/>
      <c r="N244" s="329">
        <f>COUNTIF($J$20:$K$229,N243)</f>
        <v>0</v>
      </c>
      <c r="O244" s="329"/>
      <c r="P244" s="329"/>
      <c r="Q244" s="329">
        <f>COUNTIF($J$20:$K$229,Q243)</f>
        <v>0</v>
      </c>
      <c r="R244" s="329"/>
      <c r="S244" s="329"/>
      <c r="T244" s="329">
        <f>COUNTIF($J$20:$K$229,T243)</f>
        <v>0</v>
      </c>
      <c r="U244" s="329"/>
      <c r="V244" s="329"/>
      <c r="W244" s="329">
        <f>COUNTIF($J$20:$K$229,W243)</f>
        <v>0</v>
      </c>
      <c r="X244" s="329"/>
      <c r="Y244" s="352"/>
      <c r="Z244" s="193"/>
      <c r="AA244" s="193"/>
    </row>
    <row r="245" spans="1:53" ht="22.5" customHeight="1" thickBot="1">
      <c r="A245" s="190"/>
      <c r="B245" s="316" t="s">
        <v>96</v>
      </c>
      <c r="C245" s="317"/>
      <c r="D245" s="318"/>
      <c r="E245" s="331" t="str">
        <f>IF($AD29="","",IF(COUNTIFS($H$20:$I$229,"Ａ２参観",$J$20:$K$229,E243),COUNTIFS($H$20:$I$229,"Ａ２参観",$J$20:$K$229,E243),""))</f>
        <v/>
      </c>
      <c r="F245" s="330"/>
      <c r="G245" s="330"/>
      <c r="H245" s="330" t="str">
        <f>IF($AD30="","",IF(COUNTIFS($H$20:$I$229,"Ａ２参観",$J$20:$K$229,H243),COUNTIFS($H$20:$I$229,"Ａ２参観",$J$20:$K$229,H243),""))</f>
        <v/>
      </c>
      <c r="I245" s="330"/>
      <c r="J245" s="330"/>
      <c r="K245" s="330" t="str">
        <f>IF($AD31="","",IF(COUNTIFS($H$20:$I$229,"Ａ２参観",$J$20:$K$229,K243),COUNTIFS($H$20:$I$229,"Ａ２参観",$J$20:$K$229,K243),""))</f>
        <v/>
      </c>
      <c r="L245" s="330"/>
      <c r="M245" s="330"/>
      <c r="N245" s="330" t="str">
        <f>IF($AD32="","",IF(COUNTIFS($H$20:$I$229,"Ａ２参観",$J$20:$K$229,N243),COUNTIFS($H$20:$I$229,"Ａ２参観",$J$20:$K$229,N243),""))</f>
        <v/>
      </c>
      <c r="O245" s="330"/>
      <c r="P245" s="330"/>
      <c r="Q245" s="330" t="str">
        <f>IF($AD33="","",IF(COUNTIFS($H$20:$I$229,"Ａ２参観",$J$20:$K$229,Q243),COUNTIFS($H$20:$I$229,"Ａ２参観",$J$20:$K$229,Q243),""))</f>
        <v/>
      </c>
      <c r="R245" s="330"/>
      <c r="S245" s="330"/>
      <c r="T245" s="330" t="str">
        <f>IF($AD34="","",IF(COUNTIFS($H$20:$I$229,"Ａ２参観",$J$20:$K$229,T243),COUNTIFS($H$20:$I$229,"Ａ２参観",$J$20:$K$229,T243),""))</f>
        <v/>
      </c>
      <c r="U245" s="330"/>
      <c r="V245" s="330"/>
      <c r="W245" s="330" t="str">
        <f>IF($AD35="","",IF(COUNTIFS($H$20:$I$229,"Ａ２参観",$J$20:$K$229,W243),COUNTIFS($H$20:$I$229,"Ａ２参観",$J$20:$K$229,W243),""))</f>
        <v/>
      </c>
      <c r="X245" s="330"/>
      <c r="Y245" s="356"/>
      <c r="Z245" s="193"/>
      <c r="AA245" s="193"/>
      <c r="AB245" s="446"/>
      <c r="AC245" s="446"/>
      <c r="AD245" s="446"/>
      <c r="AE245" s="446"/>
      <c r="AF245" s="446"/>
      <c r="AG245" s="446"/>
      <c r="AH245" s="446"/>
      <c r="AI245" s="446"/>
      <c r="AJ245" s="446"/>
      <c r="AK245" s="446"/>
    </row>
    <row r="246" spans="1:53" ht="30.75" customHeight="1" thickBot="1">
      <c r="A246" s="190"/>
      <c r="B246" s="190"/>
      <c r="C246" s="190"/>
      <c r="D246" s="191"/>
      <c r="E246" s="190"/>
      <c r="F246" s="190"/>
      <c r="G246" s="190"/>
      <c r="H246" s="190"/>
      <c r="I246" s="190"/>
      <c r="J246" s="190"/>
      <c r="K246" s="192"/>
      <c r="L246" s="192"/>
      <c r="M246" s="192"/>
      <c r="N246" s="192"/>
      <c r="O246" s="193"/>
      <c r="P246" s="193"/>
      <c r="Q246" s="314" t="s">
        <v>193</v>
      </c>
      <c r="R246" s="315"/>
      <c r="S246" s="315"/>
      <c r="T246" s="315"/>
      <c r="U246" s="315"/>
      <c r="V246" s="315"/>
      <c r="W246" s="311">
        <f>AR241+AR243</f>
        <v>0</v>
      </c>
      <c r="X246" s="312"/>
      <c r="Y246" s="313"/>
      <c r="Z246" s="193"/>
      <c r="AA246" s="193"/>
      <c r="AB246" s="178"/>
    </row>
    <row r="247" spans="1:53" s="139" customFormat="1" ht="37.5" customHeight="1" thickBot="1">
      <c r="A247" s="275" t="s">
        <v>108</v>
      </c>
      <c r="B247" s="275"/>
      <c r="C247" s="275"/>
      <c r="D247" s="275"/>
      <c r="E247" s="275"/>
      <c r="F247" s="275"/>
      <c r="G247" s="275"/>
      <c r="H247" s="275"/>
      <c r="I247" s="275"/>
      <c r="J247" s="275"/>
      <c r="K247" s="275"/>
      <c r="L247" s="275"/>
      <c r="M247" s="275"/>
      <c r="N247" s="275"/>
      <c r="O247" s="157"/>
      <c r="P247" s="140"/>
      <c r="Q247" s="140"/>
      <c r="R247" s="158"/>
      <c r="S247" s="158"/>
      <c r="T247" s="155"/>
      <c r="U247" s="155"/>
      <c r="V247" s="155"/>
      <c r="W247" s="155"/>
      <c r="X247" s="159"/>
      <c r="Y247" s="159"/>
      <c r="Z247" s="159"/>
      <c r="AA247" s="141"/>
      <c r="AB247" s="141"/>
      <c r="AC247" s="141"/>
      <c r="AD247" s="141"/>
      <c r="AE247" s="141"/>
      <c r="AF247" s="141"/>
      <c r="AG247" s="141"/>
      <c r="AH247" s="141"/>
      <c r="AI247" s="141"/>
      <c r="AJ247" s="141"/>
      <c r="AK247" s="141"/>
      <c r="AL247" s="141"/>
      <c r="AM247" s="141"/>
      <c r="AN247" s="141"/>
      <c r="AO247" s="141"/>
      <c r="AP247" s="141"/>
      <c r="AQ247" s="141"/>
      <c r="AR247" s="173"/>
      <c r="AS247" s="173"/>
      <c r="AT247" s="173"/>
      <c r="AU247" s="173"/>
      <c r="AV247" s="140"/>
      <c r="AW247" s="140"/>
    </row>
    <row r="248" spans="1:53" s="139" customFormat="1" ht="27" customHeight="1" thickBot="1">
      <c r="A248" s="160" t="s">
        <v>23</v>
      </c>
      <c r="B248" s="357" t="s">
        <v>265</v>
      </c>
      <c r="C248" s="358"/>
      <c r="D248" s="358"/>
      <c r="E248" s="358"/>
      <c r="F248" s="358"/>
      <c r="G248" s="358"/>
      <c r="H248" s="358"/>
      <c r="I248" s="358"/>
      <c r="J248" s="358"/>
      <c r="K248" s="358"/>
      <c r="L248" s="359"/>
      <c r="M248" s="161">
        <f>COUNTIFS($H$20:$I$229,"Ｂ",$Z$20:$AA$229,A248)</f>
        <v>0</v>
      </c>
      <c r="N248" s="282">
        <f>SUM(M248:M251)</f>
        <v>0</v>
      </c>
      <c r="O248" s="162"/>
      <c r="P248" s="162"/>
      <c r="Q248" s="162"/>
      <c r="R248" s="162"/>
      <c r="S248" s="162"/>
      <c r="T248" s="162"/>
      <c r="U248" s="162"/>
      <c r="W248" s="163"/>
      <c r="X248" s="163"/>
      <c r="Y248" s="159"/>
      <c r="Z248" s="159"/>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V248" s="140"/>
      <c r="AW248" s="140"/>
    </row>
    <row r="249" spans="1:53" s="139" customFormat="1" ht="27" customHeight="1" thickBot="1">
      <c r="A249" s="164" t="s">
        <v>43</v>
      </c>
      <c r="B249" s="267" t="s">
        <v>11</v>
      </c>
      <c r="C249" s="268"/>
      <c r="D249" s="268"/>
      <c r="E249" s="268"/>
      <c r="F249" s="268"/>
      <c r="G249" s="268"/>
      <c r="H249" s="268"/>
      <c r="I249" s="268"/>
      <c r="J249" s="268"/>
      <c r="K249" s="268"/>
      <c r="L249" s="269"/>
      <c r="M249" s="170">
        <f>COUNTIFS($H$20:$I$229,"Ｂ",$Z$20:$AA$229,A249)</f>
        <v>0</v>
      </c>
      <c r="N249" s="283"/>
      <c r="O249" s="162"/>
      <c r="P249" s="162"/>
      <c r="Q249" s="163">
        <f>N248</f>
        <v>0</v>
      </c>
      <c r="R249" s="163">
        <f>N252</f>
        <v>0</v>
      </c>
      <c r="S249" s="163">
        <f>N255</f>
        <v>0</v>
      </c>
      <c r="T249" s="163">
        <f>N260</f>
        <v>0</v>
      </c>
      <c r="U249" s="162"/>
      <c r="W249" s="163"/>
      <c r="X249" s="163"/>
      <c r="Y249" s="159"/>
      <c r="Z249" s="159"/>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V249" s="140"/>
      <c r="AW249" s="140"/>
    </row>
    <row r="250" spans="1:53" s="139" customFormat="1" ht="27" customHeight="1" thickBot="1">
      <c r="A250" s="164" t="s">
        <v>44</v>
      </c>
      <c r="B250" s="267" t="s">
        <v>262</v>
      </c>
      <c r="C250" s="268"/>
      <c r="D250" s="268"/>
      <c r="E250" s="268"/>
      <c r="F250" s="268"/>
      <c r="G250" s="268"/>
      <c r="H250" s="268"/>
      <c r="I250" s="268"/>
      <c r="J250" s="268"/>
      <c r="K250" s="268"/>
      <c r="L250" s="269"/>
      <c r="M250" s="165">
        <f t="shared" ref="M250:M266" si="4">COUNTIFS($H$20:$I$229,"Ｂ",$Z$20:$AA$229,A250)</f>
        <v>0</v>
      </c>
      <c r="N250" s="283"/>
      <c r="O250" s="162"/>
      <c r="P250" s="162"/>
      <c r="Q250" s="162"/>
      <c r="R250" s="162"/>
      <c r="S250" s="162"/>
      <c r="T250" s="162"/>
      <c r="U250" s="162"/>
      <c r="W250" s="163"/>
      <c r="X250" s="163"/>
      <c r="Y250" s="159"/>
      <c r="Z250" s="159"/>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V250" s="140"/>
      <c r="AW250" s="140"/>
    </row>
    <row r="251" spans="1:53" s="139" customFormat="1" ht="27" customHeight="1" thickBot="1">
      <c r="A251" s="166" t="s">
        <v>45</v>
      </c>
      <c r="B251" s="279" t="s">
        <v>13</v>
      </c>
      <c r="C251" s="280"/>
      <c r="D251" s="280"/>
      <c r="E251" s="280"/>
      <c r="F251" s="280"/>
      <c r="G251" s="280"/>
      <c r="H251" s="280"/>
      <c r="I251" s="280"/>
      <c r="J251" s="280"/>
      <c r="K251" s="280"/>
      <c r="L251" s="281"/>
      <c r="M251" s="169">
        <f t="shared" si="4"/>
        <v>0</v>
      </c>
      <c r="N251" s="284"/>
      <c r="O251" s="162"/>
      <c r="P251" s="162"/>
      <c r="Q251" s="162"/>
      <c r="R251" s="162"/>
      <c r="S251" s="162"/>
      <c r="T251" s="162"/>
      <c r="U251" s="162"/>
      <c r="W251" s="163"/>
      <c r="X251" s="163"/>
      <c r="Y251" s="159"/>
      <c r="Z251" s="159"/>
      <c r="AA251" s="141"/>
      <c r="AB251" s="141"/>
      <c r="AC251" s="141"/>
      <c r="AD251" s="141"/>
      <c r="AE251" s="141"/>
      <c r="AF251" s="141"/>
      <c r="AG251" s="141"/>
      <c r="AH251" s="141"/>
      <c r="AI251" s="141"/>
      <c r="AJ251" s="141"/>
      <c r="AK251" s="141"/>
      <c r="AL251" s="141"/>
      <c r="AM251" s="141"/>
      <c r="AN251" s="141"/>
      <c r="AO251" s="141"/>
      <c r="AP251" s="141"/>
      <c r="AQ251" s="141"/>
      <c r="AR251" s="141"/>
      <c r="AS251" s="141"/>
      <c r="AT251" s="141"/>
      <c r="AV251" s="140"/>
      <c r="AW251" s="140"/>
    </row>
    <row r="252" spans="1:53" s="139" customFormat="1" ht="27" customHeight="1">
      <c r="A252" s="160" t="s">
        <v>25</v>
      </c>
      <c r="B252" s="258" t="s">
        <v>14</v>
      </c>
      <c r="C252" s="259"/>
      <c r="D252" s="259"/>
      <c r="E252" s="259"/>
      <c r="F252" s="259"/>
      <c r="G252" s="259"/>
      <c r="H252" s="259"/>
      <c r="I252" s="259"/>
      <c r="J252" s="259"/>
      <c r="K252" s="259"/>
      <c r="L252" s="260"/>
      <c r="M252" s="161">
        <f t="shared" si="4"/>
        <v>0</v>
      </c>
      <c r="N252" s="255">
        <f>SUM(M252:M253)</f>
        <v>0</v>
      </c>
      <c r="O252" s="162"/>
      <c r="P252" s="162"/>
      <c r="Q252" s="162"/>
      <c r="R252" s="162"/>
      <c r="S252" s="162"/>
      <c r="T252" s="162"/>
      <c r="U252" s="162"/>
      <c r="W252" s="163"/>
      <c r="X252" s="163"/>
      <c r="Y252" s="159"/>
      <c r="Z252" s="159"/>
      <c r="AA252" s="141"/>
      <c r="AB252" s="141"/>
      <c r="AC252" s="141"/>
      <c r="AD252" s="141"/>
      <c r="AE252" s="141"/>
      <c r="AF252" s="141"/>
      <c r="AG252" s="141"/>
      <c r="AH252" s="141"/>
      <c r="AI252" s="141"/>
      <c r="AJ252" s="141"/>
      <c r="AK252" s="141"/>
      <c r="AL252" s="141"/>
      <c r="AM252" s="141"/>
      <c r="AN252" s="141"/>
      <c r="AO252" s="141"/>
      <c r="AP252" s="141"/>
      <c r="AQ252" s="141"/>
      <c r="AR252" s="141"/>
      <c r="AS252" s="141"/>
      <c r="AT252" s="141"/>
      <c r="AV252" s="140"/>
      <c r="AW252" s="140"/>
    </row>
    <row r="253" spans="1:53" s="139" customFormat="1" ht="27" customHeight="1" thickBot="1">
      <c r="A253" s="168" t="s">
        <v>26</v>
      </c>
      <c r="B253" s="270" t="s">
        <v>15</v>
      </c>
      <c r="C253" s="271"/>
      <c r="D253" s="271"/>
      <c r="E253" s="271"/>
      <c r="F253" s="271"/>
      <c r="G253" s="271"/>
      <c r="H253" s="271"/>
      <c r="I253" s="271"/>
      <c r="J253" s="271"/>
      <c r="K253" s="271"/>
      <c r="L253" s="272"/>
      <c r="M253" s="169">
        <f t="shared" si="4"/>
        <v>0</v>
      </c>
      <c r="N253" s="257"/>
      <c r="O253" s="162"/>
      <c r="P253" s="162"/>
      <c r="Q253" s="162"/>
      <c r="R253" s="162"/>
      <c r="S253" s="162"/>
      <c r="T253" s="162"/>
      <c r="U253" s="162"/>
      <c r="W253" s="163"/>
      <c r="X253" s="163"/>
      <c r="Y253" s="159"/>
      <c r="Z253" s="159"/>
      <c r="AA253" s="141"/>
      <c r="AB253" s="141"/>
      <c r="AC253" s="141"/>
      <c r="AD253" s="141"/>
      <c r="AE253" s="141"/>
      <c r="AF253" s="141"/>
      <c r="AG253" s="141"/>
      <c r="AH253" s="141"/>
      <c r="AI253" s="141"/>
      <c r="AJ253" s="141"/>
      <c r="AK253" s="141"/>
      <c r="AL253" s="141"/>
      <c r="AM253" s="141"/>
      <c r="AN253" s="141"/>
      <c r="AO253" s="141"/>
      <c r="AP253" s="141"/>
      <c r="AQ253" s="141"/>
      <c r="AR253" s="141"/>
      <c r="AS253" s="141"/>
      <c r="AT253" s="141"/>
      <c r="AV253" s="140"/>
      <c r="AW253" s="140"/>
    </row>
    <row r="254" spans="1:53" s="139" customFormat="1" ht="27" customHeight="1">
      <c r="A254" s="160" t="s">
        <v>210</v>
      </c>
      <c r="B254" s="258" t="s">
        <v>264</v>
      </c>
      <c r="C254" s="259"/>
      <c r="D254" s="259"/>
      <c r="E254" s="259"/>
      <c r="F254" s="259"/>
      <c r="G254" s="259"/>
      <c r="H254" s="259"/>
      <c r="I254" s="259"/>
      <c r="J254" s="259"/>
      <c r="K254" s="259"/>
      <c r="L254" s="260"/>
      <c r="M254" s="161">
        <f t="shared" si="4"/>
        <v>0</v>
      </c>
      <c r="N254" s="255">
        <f>SUM(M254:M257)</f>
        <v>0</v>
      </c>
      <c r="O254" s="162"/>
      <c r="P254" s="162"/>
      <c r="Q254" s="162"/>
      <c r="R254" s="162"/>
      <c r="S254" s="162"/>
      <c r="T254" s="162"/>
      <c r="U254" s="162"/>
      <c r="W254" s="163"/>
      <c r="X254" s="163"/>
      <c r="Y254" s="159"/>
      <c r="Z254" s="159"/>
      <c r="AA254" s="141"/>
      <c r="AB254" s="141"/>
      <c r="AC254" s="141"/>
      <c r="AD254" s="141"/>
      <c r="AE254" s="141"/>
      <c r="AF254" s="141"/>
      <c r="AG254" s="141"/>
      <c r="AH254" s="141"/>
      <c r="AI254" s="141"/>
      <c r="AJ254" s="141"/>
      <c r="AK254" s="141"/>
      <c r="AL254" s="141"/>
      <c r="AM254" s="141"/>
      <c r="AN254" s="141"/>
      <c r="AO254" s="141"/>
      <c r="AP254" s="141"/>
      <c r="AQ254" s="141"/>
      <c r="AR254" s="141"/>
      <c r="AS254" s="141"/>
      <c r="AT254" s="141"/>
      <c r="AV254" s="140"/>
      <c r="AW254" s="140"/>
    </row>
    <row r="255" spans="1:53" s="139" customFormat="1" ht="27" customHeight="1">
      <c r="A255" s="171" t="s">
        <v>27</v>
      </c>
      <c r="B255" s="276" t="s">
        <v>16</v>
      </c>
      <c r="C255" s="277"/>
      <c r="D255" s="277"/>
      <c r="E255" s="277"/>
      <c r="F255" s="277"/>
      <c r="G255" s="277"/>
      <c r="H255" s="277"/>
      <c r="I255" s="277"/>
      <c r="J255" s="277"/>
      <c r="K255" s="277"/>
      <c r="L255" s="278"/>
      <c r="M255" s="170">
        <f t="shared" si="4"/>
        <v>0</v>
      </c>
      <c r="N255" s="256"/>
      <c r="O255" s="162"/>
      <c r="P255" s="162"/>
      <c r="Q255" s="162"/>
      <c r="R255" s="162"/>
      <c r="S255" s="162"/>
      <c r="T255" s="162"/>
      <c r="U255" s="162"/>
      <c r="W255" s="163"/>
      <c r="X255" s="163"/>
      <c r="Y255" s="159"/>
      <c r="Z255" s="159"/>
      <c r="AA255" s="141"/>
      <c r="AB255" s="141"/>
      <c r="AC255" s="141"/>
      <c r="AD255" s="141"/>
      <c r="AE255" s="141"/>
      <c r="AF255" s="141"/>
      <c r="AG255" s="141"/>
      <c r="AH255" s="141"/>
      <c r="AI255" s="141"/>
      <c r="AJ255" s="141"/>
      <c r="AK255" s="141"/>
      <c r="AL255" s="141"/>
      <c r="AM255" s="141"/>
      <c r="AN255" s="141"/>
      <c r="AO255" s="141"/>
      <c r="AP255" s="141"/>
      <c r="AQ255" s="141"/>
      <c r="AR255" s="141"/>
      <c r="AS255" s="141"/>
      <c r="AT255" s="141"/>
      <c r="AV255" s="140"/>
      <c r="AW255" s="140"/>
    </row>
    <row r="256" spans="1:53" s="139" customFormat="1" ht="27" customHeight="1">
      <c r="A256" s="164" t="s">
        <v>46</v>
      </c>
      <c r="B256" s="267" t="s">
        <v>212</v>
      </c>
      <c r="C256" s="268"/>
      <c r="D256" s="268"/>
      <c r="E256" s="268"/>
      <c r="F256" s="268"/>
      <c r="G256" s="268"/>
      <c r="H256" s="268"/>
      <c r="I256" s="268"/>
      <c r="J256" s="268"/>
      <c r="K256" s="268"/>
      <c r="L256" s="269"/>
      <c r="M256" s="165">
        <f t="shared" si="4"/>
        <v>0</v>
      </c>
      <c r="N256" s="256"/>
      <c r="O256" s="162"/>
      <c r="P256" s="162"/>
      <c r="Q256" s="162"/>
      <c r="R256" s="162"/>
      <c r="S256" s="162"/>
      <c r="T256" s="162"/>
      <c r="U256" s="162"/>
      <c r="W256" s="163"/>
      <c r="X256" s="163"/>
      <c r="Y256" s="159"/>
      <c r="Z256" s="159"/>
      <c r="AA256" s="141"/>
      <c r="AB256" s="141"/>
      <c r="AC256" s="141"/>
      <c r="AD256" s="141"/>
      <c r="AE256" s="141"/>
      <c r="AF256" s="141"/>
      <c r="AG256" s="141"/>
      <c r="AH256" s="141"/>
      <c r="AI256" s="141"/>
      <c r="AJ256" s="141"/>
      <c r="AK256" s="141"/>
      <c r="AL256" s="141"/>
      <c r="AM256" s="141"/>
      <c r="AN256" s="141"/>
      <c r="AO256" s="141"/>
      <c r="AP256" s="141"/>
      <c r="AQ256" s="141"/>
      <c r="AR256" s="141"/>
      <c r="AS256" s="141"/>
      <c r="AT256" s="141"/>
      <c r="AV256" s="140"/>
      <c r="AW256" s="140"/>
    </row>
    <row r="257" spans="1:49" s="139" customFormat="1" ht="27" customHeight="1" thickBot="1">
      <c r="A257" s="168" t="s">
        <v>267</v>
      </c>
      <c r="B257" s="270" t="s">
        <v>213</v>
      </c>
      <c r="C257" s="271"/>
      <c r="D257" s="271"/>
      <c r="E257" s="271"/>
      <c r="F257" s="271"/>
      <c r="G257" s="271"/>
      <c r="H257" s="271"/>
      <c r="I257" s="271"/>
      <c r="J257" s="271"/>
      <c r="K257" s="271"/>
      <c r="L257" s="272"/>
      <c r="M257" s="169">
        <f t="shared" si="4"/>
        <v>0</v>
      </c>
      <c r="N257" s="257"/>
      <c r="O257" s="162"/>
      <c r="P257" s="162"/>
      <c r="Q257" s="162"/>
      <c r="R257" s="162"/>
      <c r="S257" s="162"/>
      <c r="T257" s="162"/>
      <c r="U257" s="162"/>
      <c r="W257" s="163"/>
      <c r="X257" s="163"/>
      <c r="Y257" s="159"/>
      <c r="Z257" s="159"/>
      <c r="AA257" s="141"/>
      <c r="AB257" s="141"/>
      <c r="AC257" s="141"/>
      <c r="AD257" s="141"/>
      <c r="AE257" s="141"/>
      <c r="AF257" s="141"/>
      <c r="AG257" s="141"/>
      <c r="AH257" s="141"/>
      <c r="AI257" s="141"/>
      <c r="AJ257" s="141"/>
      <c r="AK257" s="141"/>
      <c r="AL257" s="141"/>
      <c r="AM257" s="141"/>
      <c r="AN257" s="141"/>
      <c r="AO257" s="141"/>
      <c r="AP257" s="141"/>
      <c r="AQ257" s="141"/>
      <c r="AR257" s="141"/>
      <c r="AS257" s="141"/>
      <c r="AT257" s="141"/>
      <c r="AV257" s="140"/>
      <c r="AW257" s="140"/>
    </row>
    <row r="258" spans="1:49" s="139" customFormat="1" ht="27" customHeight="1">
      <c r="A258" s="160" t="s">
        <v>214</v>
      </c>
      <c r="B258" s="258" t="s">
        <v>258</v>
      </c>
      <c r="C258" s="259"/>
      <c r="D258" s="259"/>
      <c r="E258" s="259"/>
      <c r="F258" s="259"/>
      <c r="G258" s="259"/>
      <c r="H258" s="259"/>
      <c r="I258" s="259"/>
      <c r="J258" s="259"/>
      <c r="K258" s="259"/>
      <c r="L258" s="260"/>
      <c r="M258" s="161">
        <f t="shared" si="4"/>
        <v>0</v>
      </c>
      <c r="N258" s="255">
        <f>SUM(M258:M261)</f>
        <v>0</v>
      </c>
      <c r="O258" s="162"/>
      <c r="P258" s="162"/>
      <c r="Q258" s="162"/>
      <c r="R258" s="162"/>
      <c r="S258" s="162"/>
      <c r="T258" s="162"/>
      <c r="U258" s="162"/>
      <c r="W258" s="163"/>
      <c r="X258" s="163"/>
      <c r="Y258" s="159"/>
      <c r="Z258" s="159"/>
      <c r="AA258" s="141"/>
      <c r="AB258" s="141"/>
      <c r="AC258" s="141"/>
      <c r="AD258" s="141"/>
      <c r="AE258" s="141"/>
      <c r="AF258" s="141"/>
      <c r="AG258" s="141"/>
      <c r="AH258" s="141"/>
      <c r="AI258" s="141"/>
      <c r="AJ258" s="141"/>
      <c r="AK258" s="141"/>
      <c r="AL258" s="141"/>
      <c r="AM258" s="141"/>
      <c r="AN258" s="141"/>
      <c r="AO258" s="141"/>
      <c r="AP258" s="141"/>
      <c r="AQ258" s="141"/>
      <c r="AR258" s="141"/>
      <c r="AS258" s="141"/>
      <c r="AT258" s="141"/>
      <c r="AV258" s="140"/>
      <c r="AW258" s="140"/>
    </row>
    <row r="259" spans="1:49" s="139" customFormat="1" ht="27" customHeight="1">
      <c r="A259" s="164" t="s">
        <v>216</v>
      </c>
      <c r="B259" s="267" t="s">
        <v>270</v>
      </c>
      <c r="C259" s="268"/>
      <c r="D259" s="268"/>
      <c r="E259" s="268"/>
      <c r="F259" s="268"/>
      <c r="G259" s="268"/>
      <c r="H259" s="268"/>
      <c r="I259" s="268"/>
      <c r="J259" s="268"/>
      <c r="K259" s="268"/>
      <c r="L259" s="269"/>
      <c r="M259" s="165">
        <f t="shared" si="4"/>
        <v>0</v>
      </c>
      <c r="N259" s="256"/>
      <c r="O259" s="162"/>
      <c r="P259" s="162"/>
      <c r="Q259" s="162"/>
      <c r="R259" s="162"/>
      <c r="S259" s="162"/>
      <c r="T259" s="162"/>
      <c r="U259" s="162"/>
      <c r="W259" s="163"/>
      <c r="X259" s="163"/>
      <c r="Y259" s="159"/>
      <c r="Z259" s="159"/>
      <c r="AA259" s="141"/>
      <c r="AB259" s="141"/>
      <c r="AC259" s="141"/>
      <c r="AD259" s="141"/>
      <c r="AE259" s="141"/>
      <c r="AF259" s="141"/>
      <c r="AG259" s="141"/>
      <c r="AH259" s="141"/>
      <c r="AI259" s="141"/>
      <c r="AJ259" s="141"/>
      <c r="AK259" s="141"/>
      <c r="AL259" s="141"/>
      <c r="AM259" s="141"/>
      <c r="AN259" s="141"/>
      <c r="AO259" s="141"/>
      <c r="AP259" s="141"/>
      <c r="AQ259" s="141"/>
      <c r="AR259" s="141"/>
      <c r="AS259" s="141"/>
      <c r="AT259" s="141"/>
      <c r="AV259" s="140"/>
      <c r="AW259" s="140"/>
    </row>
    <row r="260" spans="1:49" s="139" customFormat="1" ht="27" customHeight="1">
      <c r="A260" s="171" t="s">
        <v>29</v>
      </c>
      <c r="B260" s="276" t="s">
        <v>271</v>
      </c>
      <c r="C260" s="277"/>
      <c r="D260" s="277"/>
      <c r="E260" s="277"/>
      <c r="F260" s="277"/>
      <c r="G260" s="277"/>
      <c r="H260" s="277"/>
      <c r="I260" s="277"/>
      <c r="J260" s="277"/>
      <c r="K260" s="277"/>
      <c r="L260" s="278"/>
      <c r="M260" s="170">
        <f t="shared" si="4"/>
        <v>0</v>
      </c>
      <c r="N260" s="256"/>
      <c r="O260" s="162"/>
      <c r="P260" s="139" t="s">
        <v>84</v>
      </c>
      <c r="Q260" s="162"/>
      <c r="R260" s="162"/>
      <c r="S260" s="162"/>
      <c r="T260" s="162"/>
      <c r="U260" s="162"/>
      <c r="W260" s="163"/>
      <c r="X260" s="163"/>
      <c r="Y260" s="159"/>
      <c r="Z260" s="159"/>
      <c r="AA260" s="141"/>
      <c r="AB260" s="141"/>
      <c r="AC260" s="141"/>
      <c r="AD260" s="141"/>
      <c r="AE260" s="141"/>
      <c r="AF260" s="141"/>
      <c r="AG260" s="141"/>
      <c r="AH260" s="141"/>
      <c r="AI260" s="141"/>
      <c r="AJ260" s="141"/>
      <c r="AK260" s="141"/>
      <c r="AL260" s="141"/>
      <c r="AM260" s="141"/>
      <c r="AN260" s="141"/>
      <c r="AO260" s="141"/>
      <c r="AP260" s="141"/>
      <c r="AQ260" s="141"/>
      <c r="AR260" s="141"/>
      <c r="AS260" s="141"/>
      <c r="AT260" s="141"/>
      <c r="AV260" s="140"/>
      <c r="AW260" s="140"/>
    </row>
    <row r="261" spans="1:49" s="139" customFormat="1" ht="27" customHeight="1" thickBot="1">
      <c r="A261" s="168" t="s">
        <v>269</v>
      </c>
      <c r="B261" s="270" t="s">
        <v>18</v>
      </c>
      <c r="C261" s="271"/>
      <c r="D261" s="271"/>
      <c r="E261" s="271"/>
      <c r="F261" s="271"/>
      <c r="G261" s="271"/>
      <c r="H261" s="271"/>
      <c r="I261" s="271"/>
      <c r="J261" s="271"/>
      <c r="K261" s="271"/>
      <c r="L261" s="272"/>
      <c r="M261" s="169">
        <f t="shared" si="4"/>
        <v>0</v>
      </c>
      <c r="N261" s="257"/>
      <c r="O261" s="162"/>
      <c r="P261" s="139" t="s">
        <v>85</v>
      </c>
      <c r="Q261" s="162"/>
      <c r="R261" s="162"/>
      <c r="S261" s="162"/>
      <c r="T261" s="162"/>
      <c r="U261" s="162"/>
      <c r="W261" s="163"/>
      <c r="X261" s="163"/>
      <c r="Y261" s="159"/>
      <c r="Z261" s="159"/>
      <c r="AA261" s="141"/>
      <c r="AB261" s="141"/>
      <c r="AC261" s="141"/>
      <c r="AD261" s="141"/>
      <c r="AE261" s="141"/>
      <c r="AF261" s="141"/>
      <c r="AG261" s="141"/>
      <c r="AH261" s="141"/>
      <c r="AI261" s="141"/>
      <c r="AJ261" s="141"/>
      <c r="AK261" s="141"/>
      <c r="AL261" s="141"/>
      <c r="AM261" s="141"/>
      <c r="AN261" s="141"/>
      <c r="AO261" s="141"/>
      <c r="AP261" s="141"/>
      <c r="AQ261" s="141"/>
      <c r="AR261" s="141"/>
      <c r="AS261" s="141"/>
      <c r="AT261" s="141"/>
      <c r="AV261" s="140"/>
      <c r="AW261" s="140"/>
    </row>
    <row r="262" spans="1:49" s="139" customFormat="1" ht="27" customHeight="1">
      <c r="A262" s="171" t="s">
        <v>219</v>
      </c>
      <c r="B262" s="276" t="s">
        <v>224</v>
      </c>
      <c r="C262" s="277"/>
      <c r="D262" s="277"/>
      <c r="E262" s="277"/>
      <c r="F262" s="277"/>
      <c r="G262" s="277"/>
      <c r="H262" s="277"/>
      <c r="I262" s="277"/>
      <c r="J262" s="277"/>
      <c r="K262" s="277"/>
      <c r="L262" s="278"/>
      <c r="M262" s="170">
        <f t="shared" si="4"/>
        <v>0</v>
      </c>
      <c r="N262" s="255">
        <f>SUM(M262:M263)</f>
        <v>0</v>
      </c>
      <c r="O262" s="162"/>
      <c r="P262" s="139" t="s">
        <v>86</v>
      </c>
      <c r="Q262" s="162"/>
      <c r="R262" s="162"/>
      <c r="S262" s="162"/>
      <c r="T262" s="162"/>
      <c r="U262" s="162"/>
      <c r="W262" s="163"/>
      <c r="X262" s="163"/>
      <c r="Y262" s="159"/>
      <c r="Z262" s="159"/>
      <c r="AA262" s="141"/>
      <c r="AB262" s="141"/>
      <c r="AC262" s="141"/>
      <c r="AD262" s="141"/>
      <c r="AE262" s="141"/>
      <c r="AF262" s="141"/>
      <c r="AG262" s="141"/>
      <c r="AH262" s="141"/>
      <c r="AI262" s="141"/>
      <c r="AJ262" s="141"/>
      <c r="AK262" s="141"/>
      <c r="AL262" s="141"/>
      <c r="AM262" s="141"/>
      <c r="AN262" s="141"/>
      <c r="AO262" s="141"/>
      <c r="AP262" s="141"/>
      <c r="AQ262" s="141"/>
      <c r="AR262" s="141"/>
      <c r="AS262" s="141"/>
      <c r="AT262" s="141"/>
      <c r="AV262" s="140"/>
      <c r="AW262" s="140"/>
    </row>
    <row r="263" spans="1:49" s="139" customFormat="1" ht="27" customHeight="1" thickBot="1">
      <c r="A263" s="168" t="s">
        <v>220</v>
      </c>
      <c r="B263" s="270" t="s">
        <v>226</v>
      </c>
      <c r="C263" s="271"/>
      <c r="D263" s="271"/>
      <c r="E263" s="271"/>
      <c r="F263" s="271"/>
      <c r="G263" s="271"/>
      <c r="H263" s="271"/>
      <c r="I263" s="271"/>
      <c r="J263" s="271"/>
      <c r="K263" s="271"/>
      <c r="L263" s="272"/>
      <c r="M263" s="169">
        <f t="shared" si="4"/>
        <v>0</v>
      </c>
      <c r="N263" s="257"/>
      <c r="O263" s="162"/>
      <c r="P263" s="139" t="s">
        <v>87</v>
      </c>
      <c r="Q263" s="162"/>
      <c r="R263" s="162"/>
      <c r="S263" s="162"/>
      <c r="T263" s="162"/>
      <c r="U263" s="162"/>
      <c r="W263" s="163"/>
      <c r="X263" s="163"/>
      <c r="Y263" s="159"/>
      <c r="Z263" s="159"/>
      <c r="AA263" s="141"/>
      <c r="AB263" s="141"/>
      <c r="AC263" s="141"/>
      <c r="AD263" s="141"/>
      <c r="AE263" s="141"/>
      <c r="AF263" s="141"/>
      <c r="AG263" s="141"/>
      <c r="AH263" s="141"/>
      <c r="AI263" s="141"/>
      <c r="AJ263" s="141"/>
      <c r="AK263" s="141"/>
      <c r="AL263" s="141"/>
      <c r="AM263" s="141"/>
      <c r="AN263" s="141"/>
      <c r="AO263" s="141"/>
      <c r="AP263" s="141"/>
      <c r="AQ263" s="141"/>
      <c r="AR263" s="141"/>
      <c r="AS263" s="141"/>
      <c r="AT263" s="141"/>
      <c r="AV263" s="140"/>
      <c r="AW263" s="140"/>
    </row>
    <row r="264" spans="1:49" ht="27" customHeight="1">
      <c r="A264" s="160" t="s">
        <v>221</v>
      </c>
      <c r="B264" s="258" t="s">
        <v>227</v>
      </c>
      <c r="C264" s="259"/>
      <c r="D264" s="259"/>
      <c r="E264" s="259"/>
      <c r="F264" s="259"/>
      <c r="G264" s="259"/>
      <c r="H264" s="259"/>
      <c r="I264" s="259"/>
      <c r="J264" s="259"/>
      <c r="K264" s="259"/>
      <c r="L264" s="260"/>
      <c r="M264" s="161">
        <f t="shared" si="4"/>
        <v>0</v>
      </c>
      <c r="N264" s="255">
        <f>SUM(M264:M266)</f>
        <v>0</v>
      </c>
      <c r="P264" s="139" t="s">
        <v>278</v>
      </c>
      <c r="Y264" s="172"/>
      <c r="Z264" s="172"/>
      <c r="AA264" s="172"/>
      <c r="AB264" s="172"/>
      <c r="AC264" s="172"/>
      <c r="AD264" s="172"/>
      <c r="AE264" s="172"/>
      <c r="AF264" s="172"/>
      <c r="AG264" s="172"/>
      <c r="AH264" s="172"/>
      <c r="AI264" s="172"/>
      <c r="AJ264" s="172"/>
      <c r="AK264" s="172"/>
      <c r="AL264" s="172"/>
      <c r="AM264" s="172"/>
      <c r="AN264" s="172"/>
      <c r="AO264" s="172"/>
      <c r="AP264" s="172"/>
      <c r="AQ264" s="172"/>
      <c r="AR264" s="141"/>
      <c r="AS264" s="141"/>
      <c r="AT264" s="141"/>
      <c r="AU264" s="139"/>
    </row>
    <row r="265" spans="1:49" ht="27" customHeight="1">
      <c r="A265" s="164" t="s">
        <v>222</v>
      </c>
      <c r="B265" s="267" t="s">
        <v>277</v>
      </c>
      <c r="C265" s="268"/>
      <c r="D265" s="268"/>
      <c r="E265" s="268"/>
      <c r="F265" s="268"/>
      <c r="G265" s="268"/>
      <c r="H265" s="268"/>
      <c r="I265" s="268"/>
      <c r="J265" s="268"/>
      <c r="K265" s="268"/>
      <c r="L265" s="269"/>
      <c r="M265" s="165">
        <f t="shared" si="4"/>
        <v>0</v>
      </c>
      <c r="N265" s="256"/>
      <c r="P265" s="139" t="s">
        <v>249</v>
      </c>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row>
    <row r="266" spans="1:49" ht="27" customHeight="1" thickBot="1">
      <c r="A266" s="246" t="s">
        <v>223</v>
      </c>
      <c r="B266" s="270" t="s">
        <v>228</v>
      </c>
      <c r="C266" s="271"/>
      <c r="D266" s="271"/>
      <c r="E266" s="271"/>
      <c r="F266" s="271"/>
      <c r="G266" s="271"/>
      <c r="H266" s="271"/>
      <c r="I266" s="271"/>
      <c r="J266" s="271"/>
      <c r="K266" s="271"/>
      <c r="L266" s="272"/>
      <c r="M266" s="238">
        <f t="shared" si="4"/>
        <v>0</v>
      </c>
      <c r="N266" s="257"/>
      <c r="Y266" s="172"/>
      <c r="Z266" s="172"/>
      <c r="AA266" s="172"/>
      <c r="AB266" s="172"/>
      <c r="AC266" s="172"/>
      <c r="AD266" s="172"/>
      <c r="AE266" s="172"/>
      <c r="AF266" s="172"/>
      <c r="AG266" s="172"/>
      <c r="AH266" s="172"/>
      <c r="AI266" s="172"/>
      <c r="AJ266" s="172"/>
      <c r="AK266" s="172"/>
      <c r="AL266" s="172"/>
      <c r="AM266" s="172"/>
      <c r="AN266" s="172"/>
      <c r="AO266" s="172"/>
      <c r="AP266" s="172"/>
      <c r="AQ266" s="172"/>
      <c r="AR266" s="172"/>
      <c r="AS266" s="172"/>
      <c r="AT266" s="172"/>
      <c r="AU266" s="172"/>
    </row>
    <row r="267" spans="1:49">
      <c r="Y267" s="172"/>
      <c r="Z267" s="172"/>
      <c r="AA267" s="172"/>
      <c r="AB267" s="172"/>
      <c r="AC267" s="172"/>
      <c r="AD267" s="172"/>
      <c r="AE267" s="172"/>
      <c r="AF267" s="172"/>
      <c r="AG267" s="172"/>
      <c r="AH267" s="172"/>
      <c r="AI267" s="172"/>
      <c r="AJ267" s="172"/>
      <c r="AK267" s="172"/>
      <c r="AL267" s="172"/>
      <c r="AM267" s="172"/>
      <c r="AN267" s="172"/>
      <c r="AO267" s="172"/>
      <c r="AP267" s="172"/>
      <c r="AQ267" s="172"/>
      <c r="AR267" s="172"/>
      <c r="AS267" s="172"/>
      <c r="AT267" s="172"/>
      <c r="AU267" s="172"/>
    </row>
    <row r="268" spans="1:49">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row>
    <row r="269" spans="1:49">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row>
    <row r="270" spans="1:49">
      <c r="Y270" s="172"/>
      <c r="Z270" s="172"/>
      <c r="AA270" s="172"/>
      <c r="AB270" s="172"/>
      <c r="AC270" s="172"/>
      <c r="AD270" s="172"/>
      <c r="AE270" s="172"/>
      <c r="AF270" s="172"/>
      <c r="AG270" s="172"/>
      <c r="AH270" s="172"/>
      <c r="AI270" s="172"/>
      <c r="AJ270" s="172"/>
      <c r="AK270" s="172"/>
      <c r="AL270" s="172"/>
      <c r="AM270" s="172"/>
      <c r="AN270" s="172"/>
      <c r="AO270" s="172"/>
      <c r="AP270" s="172"/>
      <c r="AQ270" s="172"/>
      <c r="AR270" s="172"/>
      <c r="AS270" s="172"/>
      <c r="AT270" s="172"/>
      <c r="AU270" s="172"/>
    </row>
    <row r="271" spans="1:49">
      <c r="Y271" s="172"/>
      <c r="Z271" s="172"/>
      <c r="AA271" s="172"/>
      <c r="AB271" s="172"/>
      <c r="AC271" s="172"/>
      <c r="AD271" s="172"/>
      <c r="AE271" s="172"/>
      <c r="AF271" s="172"/>
      <c r="AG271" s="172"/>
      <c r="AH271" s="172"/>
      <c r="AI271" s="172"/>
      <c r="AJ271" s="172"/>
      <c r="AK271" s="172"/>
      <c r="AL271" s="172"/>
      <c r="AM271" s="172"/>
      <c r="AN271" s="172"/>
      <c r="AO271" s="172"/>
      <c r="AP271" s="172"/>
      <c r="AQ271" s="172"/>
      <c r="AR271" s="172"/>
      <c r="AS271" s="172"/>
      <c r="AT271" s="172"/>
      <c r="AU271" s="172"/>
    </row>
    <row r="272" spans="1:49">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row>
    <row r="273" spans="25:47">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row>
    <row r="274" spans="25:47">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row>
    <row r="275" spans="25:47">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row>
    <row r="276" spans="25:47">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row>
    <row r="277" spans="25:47">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row>
    <row r="278" spans="25:47">
      <c r="AR278" s="172"/>
      <c r="AS278" s="172"/>
      <c r="AT278" s="172"/>
      <c r="AU278" s="172"/>
    </row>
  </sheetData>
  <sheetProtection algorithmName="SHA-512" hashValue="lsm17r3foeYPgD16/kurrV0qd9GYGVl2vbb4uBxeevi8+YW9MHQDrw/yv0ohpzwB5D4V3q8TLviXclhJcG5H4Q==" saltValue="ZFJc46esRSZJigt/Jec4yw==" spinCount="100000" sheet="1" selectLockedCells="1"/>
  <mergeCells count="1449">
    <mergeCell ref="B3:E3"/>
    <mergeCell ref="F3:J3"/>
    <mergeCell ref="K3:O3"/>
    <mergeCell ref="B4:E4"/>
    <mergeCell ref="F4:J4"/>
    <mergeCell ref="K4:O4"/>
    <mergeCell ref="B5:E5"/>
    <mergeCell ref="F5:J5"/>
    <mergeCell ref="K5:O5"/>
    <mergeCell ref="B6:E6"/>
    <mergeCell ref="F6:J6"/>
    <mergeCell ref="K6:O6"/>
    <mergeCell ref="B260:L260"/>
    <mergeCell ref="B261:L261"/>
    <mergeCell ref="B262:L262"/>
    <mergeCell ref="B263:L263"/>
    <mergeCell ref="B252:L252"/>
    <mergeCell ref="B253:L253"/>
    <mergeCell ref="B254:L254"/>
    <mergeCell ref="B255:L255"/>
    <mergeCell ref="B256:L256"/>
    <mergeCell ref="B257:L257"/>
    <mergeCell ref="B258:L258"/>
    <mergeCell ref="B259:L259"/>
    <mergeCell ref="A247:N247"/>
    <mergeCell ref="B248:L248"/>
    <mergeCell ref="N248:N251"/>
    <mergeCell ref="B249:L249"/>
    <mergeCell ref="B250:L250"/>
    <mergeCell ref="B251:L251"/>
    <mergeCell ref="B245:D245"/>
    <mergeCell ref="E245:G245"/>
    <mergeCell ref="H245:J245"/>
    <mergeCell ref="K245:M245"/>
    <mergeCell ref="N245:P245"/>
    <mergeCell ref="Q245:S245"/>
    <mergeCell ref="T245:V245"/>
    <mergeCell ref="W245:Y245"/>
    <mergeCell ref="W243:Y243"/>
    <mergeCell ref="B244:D244"/>
    <mergeCell ref="E244:G244"/>
    <mergeCell ref="H244:J244"/>
    <mergeCell ref="K244:M244"/>
    <mergeCell ref="N244:P244"/>
    <mergeCell ref="Q244:S244"/>
    <mergeCell ref="T244:V244"/>
    <mergeCell ref="W244:Y244"/>
    <mergeCell ref="T242:V242"/>
    <mergeCell ref="W242:Y242"/>
    <mergeCell ref="B243:D243"/>
    <mergeCell ref="E243:G243"/>
    <mergeCell ref="H243:J243"/>
    <mergeCell ref="K243:M243"/>
    <mergeCell ref="N243:P243"/>
    <mergeCell ref="Q243:S243"/>
    <mergeCell ref="T243:V243"/>
    <mergeCell ref="B242:D242"/>
    <mergeCell ref="E242:G242"/>
    <mergeCell ref="H242:J242"/>
    <mergeCell ref="K242:M242"/>
    <mergeCell ref="N242:P242"/>
    <mergeCell ref="Q242:S242"/>
    <mergeCell ref="T240:V240"/>
    <mergeCell ref="W240:Y240"/>
    <mergeCell ref="B241:D241"/>
    <mergeCell ref="E241:G241"/>
    <mergeCell ref="H241:J241"/>
    <mergeCell ref="K241:M241"/>
    <mergeCell ref="N241:P241"/>
    <mergeCell ref="Q241:S241"/>
    <mergeCell ref="T241:V241"/>
    <mergeCell ref="W241:Y241"/>
    <mergeCell ref="B240:D240"/>
    <mergeCell ref="E240:G240"/>
    <mergeCell ref="H240:J240"/>
    <mergeCell ref="K240:M240"/>
    <mergeCell ref="N240:P240"/>
    <mergeCell ref="Q240:S240"/>
    <mergeCell ref="AD236:AK236"/>
    <mergeCell ref="B237:E237"/>
    <mergeCell ref="F237:I237"/>
    <mergeCell ref="J237:M237"/>
    <mergeCell ref="N237:Q237"/>
    <mergeCell ref="B239:J239"/>
    <mergeCell ref="K239:Y239"/>
    <mergeCell ref="B235:I235"/>
    <mergeCell ref="J235:Q235"/>
    <mergeCell ref="R235:Y237"/>
    <mergeCell ref="AB235:AC235"/>
    <mergeCell ref="AD235:AK235"/>
    <mergeCell ref="B236:E236"/>
    <mergeCell ref="F236:I236"/>
    <mergeCell ref="J236:M236"/>
    <mergeCell ref="N236:Q236"/>
    <mergeCell ref="AB236:AC236"/>
    <mergeCell ref="AB232:AD233"/>
    <mergeCell ref="B234:I234"/>
    <mergeCell ref="J234:Q234"/>
    <mergeCell ref="R234:Y234"/>
    <mergeCell ref="AB234:AC234"/>
    <mergeCell ref="AD234:AK234"/>
    <mergeCell ref="B231:F231"/>
    <mergeCell ref="H231:Y231"/>
    <mergeCell ref="B232:E232"/>
    <mergeCell ref="F232:I232"/>
    <mergeCell ref="J232:M232"/>
    <mergeCell ref="N232:Q232"/>
    <mergeCell ref="R232:U232"/>
    <mergeCell ref="V232:Y232"/>
    <mergeCell ref="E229:G229"/>
    <mergeCell ref="Z229:AA229"/>
    <mergeCell ref="X229:Y229"/>
    <mergeCell ref="L229:W229"/>
    <mergeCell ref="H229:I229"/>
    <mergeCell ref="J229:K229"/>
    <mergeCell ref="E228:G228"/>
    <mergeCell ref="Z228:AA228"/>
    <mergeCell ref="X228:Y228"/>
    <mergeCell ref="L228:W228"/>
    <mergeCell ref="H228:I228"/>
    <mergeCell ref="J228:K228"/>
    <mergeCell ref="E227:G227"/>
    <mergeCell ref="Z227:AA227"/>
    <mergeCell ref="X227:Y227"/>
    <mergeCell ref="L227:W227"/>
    <mergeCell ref="H227:I227"/>
    <mergeCell ref="J227:K227"/>
    <mergeCell ref="E226:G226"/>
    <mergeCell ref="Z226:AA226"/>
    <mergeCell ref="X226:Y226"/>
    <mergeCell ref="L226:W226"/>
    <mergeCell ref="H226:I226"/>
    <mergeCell ref="J226:K226"/>
    <mergeCell ref="E225:G225"/>
    <mergeCell ref="Z225:AA225"/>
    <mergeCell ref="X225:Y225"/>
    <mergeCell ref="L225:W225"/>
    <mergeCell ref="H225:I225"/>
    <mergeCell ref="J225:K225"/>
    <mergeCell ref="E224:G224"/>
    <mergeCell ref="Z224:AA224"/>
    <mergeCell ref="X224:Y224"/>
    <mergeCell ref="L224:W224"/>
    <mergeCell ref="H224:I224"/>
    <mergeCell ref="J224:K224"/>
    <mergeCell ref="E223:G223"/>
    <mergeCell ref="Z223:AA223"/>
    <mergeCell ref="X223:Y223"/>
    <mergeCell ref="L223:W223"/>
    <mergeCell ref="H223:I223"/>
    <mergeCell ref="J223:K223"/>
    <mergeCell ref="E222:G222"/>
    <mergeCell ref="Z222:AA222"/>
    <mergeCell ref="X222:Y222"/>
    <mergeCell ref="L222:W222"/>
    <mergeCell ref="H222:I222"/>
    <mergeCell ref="J222:K222"/>
    <mergeCell ref="E221:G221"/>
    <mergeCell ref="Z221:AA221"/>
    <mergeCell ref="X221:Y221"/>
    <mergeCell ref="L221:W221"/>
    <mergeCell ref="H221:I221"/>
    <mergeCell ref="J221:K221"/>
    <mergeCell ref="E220:G220"/>
    <mergeCell ref="Z220:AA220"/>
    <mergeCell ref="X220:Y220"/>
    <mergeCell ref="L220:W220"/>
    <mergeCell ref="H220:I220"/>
    <mergeCell ref="J220:K220"/>
    <mergeCell ref="E219:G219"/>
    <mergeCell ref="Z219:AA219"/>
    <mergeCell ref="X219:Y219"/>
    <mergeCell ref="L219:W219"/>
    <mergeCell ref="H219:I219"/>
    <mergeCell ref="J219:K219"/>
    <mergeCell ref="E218:G218"/>
    <mergeCell ref="Z218:AA218"/>
    <mergeCell ref="X218:Y218"/>
    <mergeCell ref="L218:W218"/>
    <mergeCell ref="H218:I218"/>
    <mergeCell ref="J218:K218"/>
    <mergeCell ref="E217:G217"/>
    <mergeCell ref="Z217:AA217"/>
    <mergeCell ref="X217:Y217"/>
    <mergeCell ref="L217:W217"/>
    <mergeCell ref="H217:I217"/>
    <mergeCell ref="J217:K217"/>
    <mergeCell ref="E216:G216"/>
    <mergeCell ref="Z216:AA216"/>
    <mergeCell ref="X216:Y216"/>
    <mergeCell ref="L216:W216"/>
    <mergeCell ref="H216:I216"/>
    <mergeCell ref="J216:K216"/>
    <mergeCell ref="E215:G215"/>
    <mergeCell ref="Z215:AA215"/>
    <mergeCell ref="X215:Y215"/>
    <mergeCell ref="L215:W215"/>
    <mergeCell ref="H215:I215"/>
    <mergeCell ref="J215:K215"/>
    <mergeCell ref="E214:G214"/>
    <mergeCell ref="Z214:AA214"/>
    <mergeCell ref="X214:Y214"/>
    <mergeCell ref="L214:W214"/>
    <mergeCell ref="H214:I214"/>
    <mergeCell ref="J214:K214"/>
    <mergeCell ref="E213:G213"/>
    <mergeCell ref="Z213:AA213"/>
    <mergeCell ref="X213:Y213"/>
    <mergeCell ref="L213:W213"/>
    <mergeCell ref="H213:I213"/>
    <mergeCell ref="J213:K213"/>
    <mergeCell ref="E212:G212"/>
    <mergeCell ref="Z212:AA212"/>
    <mergeCell ref="X212:Y212"/>
    <mergeCell ref="L212:W212"/>
    <mergeCell ref="H212:I212"/>
    <mergeCell ref="J212:K212"/>
    <mergeCell ref="E211:G211"/>
    <mergeCell ref="Z211:AA211"/>
    <mergeCell ref="X211:Y211"/>
    <mergeCell ref="L211:W211"/>
    <mergeCell ref="H211:I211"/>
    <mergeCell ref="J211:K211"/>
    <mergeCell ref="E210:G210"/>
    <mergeCell ref="Z210:AA210"/>
    <mergeCell ref="X210:Y210"/>
    <mergeCell ref="L210:W210"/>
    <mergeCell ref="H210:I210"/>
    <mergeCell ref="J210:K210"/>
    <mergeCell ref="E209:G209"/>
    <mergeCell ref="Z209:AA209"/>
    <mergeCell ref="X209:Y209"/>
    <mergeCell ref="L209:W209"/>
    <mergeCell ref="H209:I209"/>
    <mergeCell ref="J209:K209"/>
    <mergeCell ref="E208:G208"/>
    <mergeCell ref="Z208:AA208"/>
    <mergeCell ref="X208:Y208"/>
    <mergeCell ref="L208:W208"/>
    <mergeCell ref="H208:I208"/>
    <mergeCell ref="J208:K208"/>
    <mergeCell ref="E207:G207"/>
    <mergeCell ref="Z207:AA207"/>
    <mergeCell ref="X207:Y207"/>
    <mergeCell ref="L207:W207"/>
    <mergeCell ref="H207:I207"/>
    <mergeCell ref="J207:K207"/>
    <mergeCell ref="E206:G206"/>
    <mergeCell ref="Z206:AA206"/>
    <mergeCell ref="X206:Y206"/>
    <mergeCell ref="L206:W206"/>
    <mergeCell ref="H206:I206"/>
    <mergeCell ref="J206:K206"/>
    <mergeCell ref="E205:G205"/>
    <mergeCell ref="Z205:AA205"/>
    <mergeCell ref="X205:Y205"/>
    <mergeCell ref="L205:W205"/>
    <mergeCell ref="H205:I205"/>
    <mergeCell ref="J205:K205"/>
    <mergeCell ref="E204:G204"/>
    <mergeCell ref="Z204:AA204"/>
    <mergeCell ref="X204:Y204"/>
    <mergeCell ref="L204:W204"/>
    <mergeCell ref="H204:I204"/>
    <mergeCell ref="J204:K204"/>
    <mergeCell ref="E203:G203"/>
    <mergeCell ref="Z203:AA203"/>
    <mergeCell ref="X203:Y203"/>
    <mergeCell ref="L203:W203"/>
    <mergeCell ref="H203:I203"/>
    <mergeCell ref="J203:K203"/>
    <mergeCell ref="E202:G202"/>
    <mergeCell ref="Z202:AA202"/>
    <mergeCell ref="X202:Y202"/>
    <mergeCell ref="L202:W202"/>
    <mergeCell ref="H202:I202"/>
    <mergeCell ref="J202:K202"/>
    <mergeCell ref="E201:G201"/>
    <mergeCell ref="Z201:AA201"/>
    <mergeCell ref="X201:Y201"/>
    <mergeCell ref="L201:W201"/>
    <mergeCell ref="H201:I201"/>
    <mergeCell ref="J201:K201"/>
    <mergeCell ref="E200:G200"/>
    <mergeCell ref="Z200:AA200"/>
    <mergeCell ref="X200:Y200"/>
    <mergeCell ref="L200:W200"/>
    <mergeCell ref="H200:I200"/>
    <mergeCell ref="J200:K200"/>
    <mergeCell ref="E199:G199"/>
    <mergeCell ref="Z199:AA199"/>
    <mergeCell ref="X199:Y199"/>
    <mergeCell ref="L199:W199"/>
    <mergeCell ref="H199:I199"/>
    <mergeCell ref="J199:K199"/>
    <mergeCell ref="E198:G198"/>
    <mergeCell ref="Z198:AA198"/>
    <mergeCell ref="X198:Y198"/>
    <mergeCell ref="L198:W198"/>
    <mergeCell ref="H198:I198"/>
    <mergeCell ref="J198:K198"/>
    <mergeCell ref="E197:G197"/>
    <mergeCell ref="Z197:AA197"/>
    <mergeCell ref="X197:Y197"/>
    <mergeCell ref="L197:W197"/>
    <mergeCell ref="H197:I197"/>
    <mergeCell ref="J197:K197"/>
    <mergeCell ref="E196:G196"/>
    <mergeCell ref="Z196:AA196"/>
    <mergeCell ref="X196:Y196"/>
    <mergeCell ref="L196:W196"/>
    <mergeCell ref="H196:I196"/>
    <mergeCell ref="J196:K196"/>
    <mergeCell ref="E195:G195"/>
    <mergeCell ref="Z195:AA195"/>
    <mergeCell ref="X195:Y195"/>
    <mergeCell ref="L195:W195"/>
    <mergeCell ref="H195:I195"/>
    <mergeCell ref="J195:K195"/>
    <mergeCell ref="E194:G194"/>
    <mergeCell ref="Z194:AA194"/>
    <mergeCell ref="X194:Y194"/>
    <mergeCell ref="L194:W194"/>
    <mergeCell ref="H194:I194"/>
    <mergeCell ref="J194:K194"/>
    <mergeCell ref="E193:G193"/>
    <mergeCell ref="Z193:AA193"/>
    <mergeCell ref="X193:Y193"/>
    <mergeCell ref="L193:W193"/>
    <mergeCell ref="H193:I193"/>
    <mergeCell ref="J193:K193"/>
    <mergeCell ref="E192:G192"/>
    <mergeCell ref="Z192:AA192"/>
    <mergeCell ref="X192:Y192"/>
    <mergeCell ref="L192:W192"/>
    <mergeCell ref="H192:I192"/>
    <mergeCell ref="J192:K192"/>
    <mergeCell ref="E191:G191"/>
    <mergeCell ref="Z191:AA191"/>
    <mergeCell ref="X191:Y191"/>
    <mergeCell ref="L191:W191"/>
    <mergeCell ref="H191:I191"/>
    <mergeCell ref="J191:K191"/>
    <mergeCell ref="E190:G190"/>
    <mergeCell ref="Z190:AA190"/>
    <mergeCell ref="X190:Y190"/>
    <mergeCell ref="L190:W190"/>
    <mergeCell ref="H190:I190"/>
    <mergeCell ref="J190:K190"/>
    <mergeCell ref="E189:G189"/>
    <mergeCell ref="Z189:AA189"/>
    <mergeCell ref="X189:Y189"/>
    <mergeCell ref="L189:W189"/>
    <mergeCell ref="H189:I189"/>
    <mergeCell ref="J189:K189"/>
    <mergeCell ref="E188:G188"/>
    <mergeCell ref="Z188:AA188"/>
    <mergeCell ref="X188:Y188"/>
    <mergeCell ref="L188:W188"/>
    <mergeCell ref="H188:I188"/>
    <mergeCell ref="J188:K188"/>
    <mergeCell ref="E187:G187"/>
    <mergeCell ref="Z187:AA187"/>
    <mergeCell ref="X187:Y187"/>
    <mergeCell ref="L187:W187"/>
    <mergeCell ref="H187:I187"/>
    <mergeCell ref="J187:K187"/>
    <mergeCell ref="E186:G186"/>
    <mergeCell ref="Z186:AA186"/>
    <mergeCell ref="X186:Y186"/>
    <mergeCell ref="L186:W186"/>
    <mergeCell ref="H186:I186"/>
    <mergeCell ref="J186:K186"/>
    <mergeCell ref="E185:G185"/>
    <mergeCell ref="Z185:AA185"/>
    <mergeCell ref="X185:Y185"/>
    <mergeCell ref="L185:W185"/>
    <mergeCell ref="H185:I185"/>
    <mergeCell ref="J185:K185"/>
    <mergeCell ref="E184:G184"/>
    <mergeCell ref="Z184:AA184"/>
    <mergeCell ref="X184:Y184"/>
    <mergeCell ref="L184:W184"/>
    <mergeCell ref="H184:I184"/>
    <mergeCell ref="J184:K184"/>
    <mergeCell ref="E183:G183"/>
    <mergeCell ref="Z183:AA183"/>
    <mergeCell ref="X183:Y183"/>
    <mergeCell ref="L183:W183"/>
    <mergeCell ref="H183:I183"/>
    <mergeCell ref="J183:K183"/>
    <mergeCell ref="E182:G182"/>
    <mergeCell ref="Z182:AA182"/>
    <mergeCell ref="X182:Y182"/>
    <mergeCell ref="L182:W182"/>
    <mergeCell ref="H182:I182"/>
    <mergeCell ref="J182:K182"/>
    <mergeCell ref="E181:G181"/>
    <mergeCell ref="Z181:AA181"/>
    <mergeCell ref="X181:Y181"/>
    <mergeCell ref="L181:W181"/>
    <mergeCell ref="H181:I181"/>
    <mergeCell ref="J181:K181"/>
    <mergeCell ref="E180:G180"/>
    <mergeCell ref="Z180:AA180"/>
    <mergeCell ref="X180:Y180"/>
    <mergeCell ref="L180:W180"/>
    <mergeCell ref="H180:I180"/>
    <mergeCell ref="J180:K180"/>
    <mergeCell ref="E179:G179"/>
    <mergeCell ref="Z179:AA179"/>
    <mergeCell ref="X179:Y179"/>
    <mergeCell ref="L179:W179"/>
    <mergeCell ref="H179:I179"/>
    <mergeCell ref="J179:K179"/>
    <mergeCell ref="E178:G178"/>
    <mergeCell ref="Z178:AA178"/>
    <mergeCell ref="X178:Y178"/>
    <mergeCell ref="L178:W178"/>
    <mergeCell ref="H178:I178"/>
    <mergeCell ref="J178:K178"/>
    <mergeCell ref="E177:G177"/>
    <mergeCell ref="Z177:AA177"/>
    <mergeCell ref="X177:Y177"/>
    <mergeCell ref="L177:W177"/>
    <mergeCell ref="H177:I177"/>
    <mergeCell ref="J177:K177"/>
    <mergeCell ref="E176:G176"/>
    <mergeCell ref="Z176:AA176"/>
    <mergeCell ref="X176:Y176"/>
    <mergeCell ref="L176:W176"/>
    <mergeCell ref="H176:I176"/>
    <mergeCell ref="J176:K176"/>
    <mergeCell ref="E175:G175"/>
    <mergeCell ref="Z175:AA175"/>
    <mergeCell ref="X175:Y175"/>
    <mergeCell ref="L175:W175"/>
    <mergeCell ref="H175:I175"/>
    <mergeCell ref="J175:K175"/>
    <mergeCell ref="E174:G174"/>
    <mergeCell ref="Z174:AA174"/>
    <mergeCell ref="X174:Y174"/>
    <mergeCell ref="L174:W174"/>
    <mergeCell ref="H174:I174"/>
    <mergeCell ref="J174:K174"/>
    <mergeCell ref="E173:G173"/>
    <mergeCell ref="Z173:AA173"/>
    <mergeCell ref="X173:Y173"/>
    <mergeCell ref="L173:W173"/>
    <mergeCell ref="H173:I173"/>
    <mergeCell ref="J173:K173"/>
    <mergeCell ref="E172:G172"/>
    <mergeCell ref="Z172:AA172"/>
    <mergeCell ref="X172:Y172"/>
    <mergeCell ref="L172:W172"/>
    <mergeCell ref="H172:I172"/>
    <mergeCell ref="J172:K172"/>
    <mergeCell ref="E171:G171"/>
    <mergeCell ref="Z171:AA171"/>
    <mergeCell ref="X171:Y171"/>
    <mergeCell ref="L171:W171"/>
    <mergeCell ref="H171:I171"/>
    <mergeCell ref="J171:K171"/>
    <mergeCell ref="E170:G170"/>
    <mergeCell ref="Z170:AA170"/>
    <mergeCell ref="X170:Y170"/>
    <mergeCell ref="L170:W170"/>
    <mergeCell ref="H170:I170"/>
    <mergeCell ref="J170:K170"/>
    <mergeCell ref="E169:G169"/>
    <mergeCell ref="Z169:AA169"/>
    <mergeCell ref="X169:Y169"/>
    <mergeCell ref="L169:W169"/>
    <mergeCell ref="H169:I169"/>
    <mergeCell ref="J169:K169"/>
    <mergeCell ref="E168:G168"/>
    <mergeCell ref="Z168:AA168"/>
    <mergeCell ref="X168:Y168"/>
    <mergeCell ref="L168:W168"/>
    <mergeCell ref="H168:I168"/>
    <mergeCell ref="J168:K168"/>
    <mergeCell ref="E167:G167"/>
    <mergeCell ref="Z167:AA167"/>
    <mergeCell ref="X167:Y167"/>
    <mergeCell ref="L167:W167"/>
    <mergeCell ref="H167:I167"/>
    <mergeCell ref="J167:K167"/>
    <mergeCell ref="E166:G166"/>
    <mergeCell ref="Z166:AA166"/>
    <mergeCell ref="X166:Y166"/>
    <mergeCell ref="L166:W166"/>
    <mergeCell ref="H166:I166"/>
    <mergeCell ref="J166:K166"/>
    <mergeCell ref="E165:G165"/>
    <mergeCell ref="Z165:AA165"/>
    <mergeCell ref="X165:Y165"/>
    <mergeCell ref="L165:W165"/>
    <mergeCell ref="H165:I165"/>
    <mergeCell ref="J165:K165"/>
    <mergeCell ref="E164:G164"/>
    <mergeCell ref="Z164:AA164"/>
    <mergeCell ref="X164:Y164"/>
    <mergeCell ref="L164:W164"/>
    <mergeCell ref="H164:I164"/>
    <mergeCell ref="J164:K164"/>
    <mergeCell ref="E163:G163"/>
    <mergeCell ref="Z163:AA163"/>
    <mergeCell ref="X163:Y163"/>
    <mergeCell ref="L163:W163"/>
    <mergeCell ref="H163:I163"/>
    <mergeCell ref="J163:K163"/>
    <mergeCell ref="E162:G162"/>
    <mergeCell ref="Z162:AA162"/>
    <mergeCell ref="X162:Y162"/>
    <mergeCell ref="L162:W162"/>
    <mergeCell ref="H162:I162"/>
    <mergeCell ref="J162:K162"/>
    <mergeCell ref="E161:G161"/>
    <mergeCell ref="Z161:AA161"/>
    <mergeCell ref="X161:Y161"/>
    <mergeCell ref="L161:W161"/>
    <mergeCell ref="H161:I161"/>
    <mergeCell ref="J161:K161"/>
    <mergeCell ref="E160:G160"/>
    <mergeCell ref="Z160:AA160"/>
    <mergeCell ref="X160:Y160"/>
    <mergeCell ref="L160:W160"/>
    <mergeCell ref="H160:I160"/>
    <mergeCell ref="J160:K160"/>
    <mergeCell ref="E159:G159"/>
    <mergeCell ref="Z159:AA159"/>
    <mergeCell ref="X159:Y159"/>
    <mergeCell ref="L159:W159"/>
    <mergeCell ref="H159:I159"/>
    <mergeCell ref="J159:K159"/>
    <mergeCell ref="E158:G158"/>
    <mergeCell ref="Z158:AA158"/>
    <mergeCell ref="X158:Y158"/>
    <mergeCell ref="L158:W158"/>
    <mergeCell ref="H158:I158"/>
    <mergeCell ref="J158:K158"/>
    <mergeCell ref="E157:G157"/>
    <mergeCell ref="Z157:AA157"/>
    <mergeCell ref="X157:Y157"/>
    <mergeCell ref="L157:W157"/>
    <mergeCell ref="H157:I157"/>
    <mergeCell ref="J157:K157"/>
    <mergeCell ref="E156:G156"/>
    <mergeCell ref="Z156:AA156"/>
    <mergeCell ref="X156:Y156"/>
    <mergeCell ref="L156:W156"/>
    <mergeCell ref="H156:I156"/>
    <mergeCell ref="J156:K156"/>
    <mergeCell ref="E155:G155"/>
    <mergeCell ref="Z155:AA155"/>
    <mergeCell ref="X155:Y155"/>
    <mergeCell ref="L155:W155"/>
    <mergeCell ref="H155:I155"/>
    <mergeCell ref="J155:K155"/>
    <mergeCell ref="E154:G154"/>
    <mergeCell ref="Z154:AA154"/>
    <mergeCell ref="X154:Y154"/>
    <mergeCell ref="L154:W154"/>
    <mergeCell ref="H154:I154"/>
    <mergeCell ref="J154:K154"/>
    <mergeCell ref="E153:G153"/>
    <mergeCell ref="Z153:AA153"/>
    <mergeCell ref="X153:Y153"/>
    <mergeCell ref="L153:W153"/>
    <mergeCell ref="H153:I153"/>
    <mergeCell ref="J153:K153"/>
    <mergeCell ref="E152:G152"/>
    <mergeCell ref="Z152:AA152"/>
    <mergeCell ref="X152:Y152"/>
    <mergeCell ref="L152:W152"/>
    <mergeCell ref="H152:I152"/>
    <mergeCell ref="J152:K152"/>
    <mergeCell ref="E151:G151"/>
    <mergeCell ref="Z151:AA151"/>
    <mergeCell ref="X151:Y151"/>
    <mergeCell ref="L151:W151"/>
    <mergeCell ref="H151:I151"/>
    <mergeCell ref="J151:K151"/>
    <mergeCell ref="E150:G150"/>
    <mergeCell ref="Z150:AA150"/>
    <mergeCell ref="X150:Y150"/>
    <mergeCell ref="L150:W150"/>
    <mergeCell ref="H150:I150"/>
    <mergeCell ref="J150:K150"/>
    <mergeCell ref="E149:G149"/>
    <mergeCell ref="Z149:AA149"/>
    <mergeCell ref="X149:Y149"/>
    <mergeCell ref="L149:W149"/>
    <mergeCell ref="H149:I149"/>
    <mergeCell ref="J149:K149"/>
    <mergeCell ref="E148:G148"/>
    <mergeCell ref="Z148:AA148"/>
    <mergeCell ref="X148:Y148"/>
    <mergeCell ref="L148:W148"/>
    <mergeCell ref="H148:I148"/>
    <mergeCell ref="J148:K148"/>
    <mergeCell ref="E147:G147"/>
    <mergeCell ref="Z147:AA147"/>
    <mergeCell ref="X147:Y147"/>
    <mergeCell ref="L147:W147"/>
    <mergeCell ref="H147:I147"/>
    <mergeCell ref="J147:K147"/>
    <mergeCell ref="E146:G146"/>
    <mergeCell ref="Z146:AA146"/>
    <mergeCell ref="X146:Y146"/>
    <mergeCell ref="L146:W146"/>
    <mergeCell ref="H146:I146"/>
    <mergeCell ref="J146:K146"/>
    <mergeCell ref="E145:G145"/>
    <mergeCell ref="Z145:AA145"/>
    <mergeCell ref="X145:Y145"/>
    <mergeCell ref="L145:W145"/>
    <mergeCell ref="H145:I145"/>
    <mergeCell ref="J145:K145"/>
    <mergeCell ref="E144:G144"/>
    <mergeCell ref="Z144:AA144"/>
    <mergeCell ref="X144:Y144"/>
    <mergeCell ref="L144:W144"/>
    <mergeCell ref="H144:I144"/>
    <mergeCell ref="J144:K144"/>
    <mergeCell ref="E143:G143"/>
    <mergeCell ref="Z143:AA143"/>
    <mergeCell ref="X143:Y143"/>
    <mergeCell ref="L143:W143"/>
    <mergeCell ref="H143:I143"/>
    <mergeCell ref="J143:K143"/>
    <mergeCell ref="E142:G142"/>
    <mergeCell ref="Z142:AA142"/>
    <mergeCell ref="X142:Y142"/>
    <mergeCell ref="L142:W142"/>
    <mergeCell ref="H142:I142"/>
    <mergeCell ref="J142:K142"/>
    <mergeCell ref="E141:G141"/>
    <mergeCell ref="Z141:AA141"/>
    <mergeCell ref="X141:Y141"/>
    <mergeCell ref="L141:W141"/>
    <mergeCell ref="H141:I141"/>
    <mergeCell ref="J141:K141"/>
    <mergeCell ref="E140:G140"/>
    <mergeCell ref="Z140:AA140"/>
    <mergeCell ref="X140:Y140"/>
    <mergeCell ref="L140:W140"/>
    <mergeCell ref="H140:I140"/>
    <mergeCell ref="J140:K140"/>
    <mergeCell ref="E139:G139"/>
    <mergeCell ref="Z139:AA139"/>
    <mergeCell ref="X139:Y139"/>
    <mergeCell ref="L139:W139"/>
    <mergeCell ref="H139:I139"/>
    <mergeCell ref="J139:K139"/>
    <mergeCell ref="E138:G138"/>
    <mergeCell ref="Z138:AA138"/>
    <mergeCell ref="X138:Y138"/>
    <mergeCell ref="L138:W138"/>
    <mergeCell ref="H138:I138"/>
    <mergeCell ref="J138:K138"/>
    <mergeCell ref="E137:G137"/>
    <mergeCell ref="Z137:AA137"/>
    <mergeCell ref="X137:Y137"/>
    <mergeCell ref="L137:W137"/>
    <mergeCell ref="H137:I137"/>
    <mergeCell ref="J137:K137"/>
    <mergeCell ref="E136:G136"/>
    <mergeCell ref="Z136:AA136"/>
    <mergeCell ref="X136:Y136"/>
    <mergeCell ref="L136:W136"/>
    <mergeCell ref="H136:I136"/>
    <mergeCell ref="J136:K136"/>
    <mergeCell ref="E135:G135"/>
    <mergeCell ref="Z135:AA135"/>
    <mergeCell ref="X135:Y135"/>
    <mergeCell ref="L135:W135"/>
    <mergeCell ref="H135:I135"/>
    <mergeCell ref="J135:K135"/>
    <mergeCell ref="E134:G134"/>
    <mergeCell ref="Z134:AA134"/>
    <mergeCell ref="X134:Y134"/>
    <mergeCell ref="L134:W134"/>
    <mergeCell ref="H134:I134"/>
    <mergeCell ref="J134:K134"/>
    <mergeCell ref="E133:G133"/>
    <mergeCell ref="Z133:AA133"/>
    <mergeCell ref="X133:Y133"/>
    <mergeCell ref="L133:W133"/>
    <mergeCell ref="H133:I133"/>
    <mergeCell ref="J133:K133"/>
    <mergeCell ref="E132:G132"/>
    <mergeCell ref="Z132:AA132"/>
    <mergeCell ref="X132:Y132"/>
    <mergeCell ref="L132:W132"/>
    <mergeCell ref="H132:I132"/>
    <mergeCell ref="J132:K132"/>
    <mergeCell ref="E131:G131"/>
    <mergeCell ref="Z131:AA131"/>
    <mergeCell ref="X131:Y131"/>
    <mergeCell ref="L131:W131"/>
    <mergeCell ref="H131:I131"/>
    <mergeCell ref="J131:K131"/>
    <mergeCell ref="E130:G130"/>
    <mergeCell ref="Z130:AA130"/>
    <mergeCell ref="X130:Y130"/>
    <mergeCell ref="L130:W130"/>
    <mergeCell ref="H130:I130"/>
    <mergeCell ref="J130:K130"/>
    <mergeCell ref="E129:G129"/>
    <mergeCell ref="Z129:AA129"/>
    <mergeCell ref="X129:Y129"/>
    <mergeCell ref="L129:W129"/>
    <mergeCell ref="H129:I129"/>
    <mergeCell ref="J129:K129"/>
    <mergeCell ref="E128:G128"/>
    <mergeCell ref="Z128:AA128"/>
    <mergeCell ref="X128:Y128"/>
    <mergeCell ref="L128:W128"/>
    <mergeCell ref="H128:I128"/>
    <mergeCell ref="J128:K128"/>
    <mergeCell ref="E127:G127"/>
    <mergeCell ref="Z127:AA127"/>
    <mergeCell ref="X127:Y127"/>
    <mergeCell ref="L127:W127"/>
    <mergeCell ref="H127:I127"/>
    <mergeCell ref="J127:K127"/>
    <mergeCell ref="E126:G126"/>
    <mergeCell ref="Z126:AA126"/>
    <mergeCell ref="X126:Y126"/>
    <mergeCell ref="L126:W126"/>
    <mergeCell ref="H126:I126"/>
    <mergeCell ref="J126:K126"/>
    <mergeCell ref="E125:G125"/>
    <mergeCell ref="Z125:AA125"/>
    <mergeCell ref="X125:Y125"/>
    <mergeCell ref="L125:W125"/>
    <mergeCell ref="H125:I125"/>
    <mergeCell ref="J125:K125"/>
    <mergeCell ref="E124:G124"/>
    <mergeCell ref="Z124:AA124"/>
    <mergeCell ref="X124:Y124"/>
    <mergeCell ref="L124:W124"/>
    <mergeCell ref="H124:I124"/>
    <mergeCell ref="J124:K124"/>
    <mergeCell ref="E123:G123"/>
    <mergeCell ref="Z123:AA123"/>
    <mergeCell ref="X123:Y123"/>
    <mergeCell ref="L123:W123"/>
    <mergeCell ref="H123:I123"/>
    <mergeCell ref="J123:K123"/>
    <mergeCell ref="E122:G122"/>
    <mergeCell ref="Z122:AA122"/>
    <mergeCell ref="X122:Y122"/>
    <mergeCell ref="L122:W122"/>
    <mergeCell ref="H122:I122"/>
    <mergeCell ref="J122:K122"/>
    <mergeCell ref="E121:G121"/>
    <mergeCell ref="Z121:AA121"/>
    <mergeCell ref="X121:Y121"/>
    <mergeCell ref="L121:W121"/>
    <mergeCell ref="H121:I121"/>
    <mergeCell ref="J121:K121"/>
    <mergeCell ref="E120:G120"/>
    <mergeCell ref="Z120:AA120"/>
    <mergeCell ref="X120:Y120"/>
    <mergeCell ref="L120:W120"/>
    <mergeCell ref="H120:I120"/>
    <mergeCell ref="J120:K120"/>
    <mergeCell ref="E119:G119"/>
    <mergeCell ref="Z119:AA119"/>
    <mergeCell ref="X119:Y119"/>
    <mergeCell ref="L119:W119"/>
    <mergeCell ref="H119:I119"/>
    <mergeCell ref="J119:K119"/>
    <mergeCell ref="E118:G118"/>
    <mergeCell ref="Z118:AA118"/>
    <mergeCell ref="X118:Y118"/>
    <mergeCell ref="L118:W118"/>
    <mergeCell ref="H118:I118"/>
    <mergeCell ref="J118:K118"/>
    <mergeCell ref="E117:G117"/>
    <mergeCell ref="Z117:AA117"/>
    <mergeCell ref="X117:Y117"/>
    <mergeCell ref="L117:W117"/>
    <mergeCell ref="H117:I117"/>
    <mergeCell ref="J117:K117"/>
    <mergeCell ref="E116:G116"/>
    <mergeCell ref="Z116:AA116"/>
    <mergeCell ref="X116:Y116"/>
    <mergeCell ref="L116:W116"/>
    <mergeCell ref="H116:I116"/>
    <mergeCell ref="J116:K116"/>
    <mergeCell ref="E115:G115"/>
    <mergeCell ref="Z115:AA115"/>
    <mergeCell ref="X115:Y115"/>
    <mergeCell ref="L115:W115"/>
    <mergeCell ref="H115:I115"/>
    <mergeCell ref="J115:K115"/>
    <mergeCell ref="E114:G114"/>
    <mergeCell ref="Z114:AA114"/>
    <mergeCell ref="X114:Y114"/>
    <mergeCell ref="L114:W114"/>
    <mergeCell ref="H114:I114"/>
    <mergeCell ref="J114:K114"/>
    <mergeCell ref="E113:G113"/>
    <mergeCell ref="Z113:AA113"/>
    <mergeCell ref="X113:Y113"/>
    <mergeCell ref="L113:W113"/>
    <mergeCell ref="H113:I113"/>
    <mergeCell ref="J113:K113"/>
    <mergeCell ref="E112:G112"/>
    <mergeCell ref="Z112:AA112"/>
    <mergeCell ref="X112:Y112"/>
    <mergeCell ref="L112:W112"/>
    <mergeCell ref="H112:I112"/>
    <mergeCell ref="J112:K112"/>
    <mergeCell ref="E111:G111"/>
    <mergeCell ref="Z111:AA111"/>
    <mergeCell ref="X111:Y111"/>
    <mergeCell ref="L111:W111"/>
    <mergeCell ref="H111:I111"/>
    <mergeCell ref="J111:K111"/>
    <mergeCell ref="E110:G110"/>
    <mergeCell ref="Z110:AA110"/>
    <mergeCell ref="X110:Y110"/>
    <mergeCell ref="L110:W110"/>
    <mergeCell ref="H110:I110"/>
    <mergeCell ref="J110:K110"/>
    <mergeCell ref="E109:G109"/>
    <mergeCell ref="Z109:AA109"/>
    <mergeCell ref="X109:Y109"/>
    <mergeCell ref="L109:W109"/>
    <mergeCell ref="H109:I109"/>
    <mergeCell ref="J109:K109"/>
    <mergeCell ref="E108:G108"/>
    <mergeCell ref="Z108:AA108"/>
    <mergeCell ref="X108:Y108"/>
    <mergeCell ref="L108:W108"/>
    <mergeCell ref="H108:I108"/>
    <mergeCell ref="J108:K108"/>
    <mergeCell ref="E107:G107"/>
    <mergeCell ref="Z107:AA107"/>
    <mergeCell ref="X107:Y107"/>
    <mergeCell ref="L107:W107"/>
    <mergeCell ref="H107:I107"/>
    <mergeCell ref="J107:K107"/>
    <mergeCell ref="E106:G106"/>
    <mergeCell ref="Z106:AA106"/>
    <mergeCell ref="X106:Y106"/>
    <mergeCell ref="L106:W106"/>
    <mergeCell ref="H106:I106"/>
    <mergeCell ref="J106:K106"/>
    <mergeCell ref="E105:G105"/>
    <mergeCell ref="Z105:AA105"/>
    <mergeCell ref="X105:Y105"/>
    <mergeCell ref="L105:W105"/>
    <mergeCell ref="H105:I105"/>
    <mergeCell ref="J105:K105"/>
    <mergeCell ref="E104:G104"/>
    <mergeCell ref="Z104:AA104"/>
    <mergeCell ref="X104:Y104"/>
    <mergeCell ref="L104:W104"/>
    <mergeCell ref="H104:I104"/>
    <mergeCell ref="J104:K104"/>
    <mergeCell ref="E103:G103"/>
    <mergeCell ref="Z103:AA103"/>
    <mergeCell ref="X103:Y103"/>
    <mergeCell ref="L103:W103"/>
    <mergeCell ref="H103:I103"/>
    <mergeCell ref="J103:K103"/>
    <mergeCell ref="E102:G102"/>
    <mergeCell ref="Z102:AA102"/>
    <mergeCell ref="X102:Y102"/>
    <mergeCell ref="L102:W102"/>
    <mergeCell ref="H102:I102"/>
    <mergeCell ref="J102:K102"/>
    <mergeCell ref="E101:G101"/>
    <mergeCell ref="Z101:AA101"/>
    <mergeCell ref="X101:Y101"/>
    <mergeCell ref="L101:W101"/>
    <mergeCell ref="H101:I101"/>
    <mergeCell ref="J101:K101"/>
    <mergeCell ref="E100:G100"/>
    <mergeCell ref="Z100:AA100"/>
    <mergeCell ref="X100:Y100"/>
    <mergeCell ref="L100:W100"/>
    <mergeCell ref="H100:I100"/>
    <mergeCell ref="J100:K100"/>
    <mergeCell ref="E99:G99"/>
    <mergeCell ref="Z99:AA99"/>
    <mergeCell ref="X99:Y99"/>
    <mergeCell ref="L99:W99"/>
    <mergeCell ref="H99:I99"/>
    <mergeCell ref="J99:K99"/>
    <mergeCell ref="E98:G98"/>
    <mergeCell ref="Z98:AA98"/>
    <mergeCell ref="X98:Y98"/>
    <mergeCell ref="L98:W98"/>
    <mergeCell ref="H98:I98"/>
    <mergeCell ref="J98:K98"/>
    <mergeCell ref="E97:G97"/>
    <mergeCell ref="Z97:AA97"/>
    <mergeCell ref="X97:Y97"/>
    <mergeCell ref="L97:W97"/>
    <mergeCell ref="H97:I97"/>
    <mergeCell ref="J97:K97"/>
    <mergeCell ref="E96:G96"/>
    <mergeCell ref="Z96:AA96"/>
    <mergeCell ref="X96:Y96"/>
    <mergeCell ref="L96:W96"/>
    <mergeCell ref="H96:I96"/>
    <mergeCell ref="J96:K96"/>
    <mergeCell ref="E95:G95"/>
    <mergeCell ref="Z95:AA95"/>
    <mergeCell ref="X95:Y95"/>
    <mergeCell ref="L95:W95"/>
    <mergeCell ref="H95:I95"/>
    <mergeCell ref="J95:K95"/>
    <mergeCell ref="E94:G94"/>
    <mergeCell ref="Z94:AA94"/>
    <mergeCell ref="X94:Y94"/>
    <mergeCell ref="L94:W94"/>
    <mergeCell ref="H94:I94"/>
    <mergeCell ref="J94:K94"/>
    <mergeCell ref="E93:G93"/>
    <mergeCell ref="Z93:AA93"/>
    <mergeCell ref="X93:Y93"/>
    <mergeCell ref="L93:W93"/>
    <mergeCell ref="H93:I93"/>
    <mergeCell ref="J93:K93"/>
    <mergeCell ref="E92:G92"/>
    <mergeCell ref="Z92:AA92"/>
    <mergeCell ref="X92:Y92"/>
    <mergeCell ref="L92:W92"/>
    <mergeCell ref="H92:I92"/>
    <mergeCell ref="J92:K92"/>
    <mergeCell ref="E91:G91"/>
    <mergeCell ref="Z91:AA91"/>
    <mergeCell ref="X91:Y91"/>
    <mergeCell ref="L91:W91"/>
    <mergeCell ref="H91:I91"/>
    <mergeCell ref="J91:K91"/>
    <mergeCell ref="E90:G90"/>
    <mergeCell ref="Z90:AA90"/>
    <mergeCell ref="X90:Y90"/>
    <mergeCell ref="L90:W90"/>
    <mergeCell ref="H90:I90"/>
    <mergeCell ref="J90:K90"/>
    <mergeCell ref="E89:G89"/>
    <mergeCell ref="Z89:AA89"/>
    <mergeCell ref="X89:Y89"/>
    <mergeCell ref="L89:W89"/>
    <mergeCell ref="H89:I89"/>
    <mergeCell ref="J89:K89"/>
    <mergeCell ref="E88:G88"/>
    <mergeCell ref="Z88:AA88"/>
    <mergeCell ref="X88:Y88"/>
    <mergeCell ref="L88:W88"/>
    <mergeCell ref="H88:I88"/>
    <mergeCell ref="J88:K88"/>
    <mergeCell ref="E87:G87"/>
    <mergeCell ref="Z87:AA87"/>
    <mergeCell ref="X87:Y87"/>
    <mergeCell ref="L87:W87"/>
    <mergeCell ref="H87:I87"/>
    <mergeCell ref="J87:K87"/>
    <mergeCell ref="E86:G86"/>
    <mergeCell ref="Z86:AA86"/>
    <mergeCell ref="X86:Y86"/>
    <mergeCell ref="L86:W86"/>
    <mergeCell ref="H86:I86"/>
    <mergeCell ref="J86:K86"/>
    <mergeCell ref="E85:G85"/>
    <mergeCell ref="Z85:AA85"/>
    <mergeCell ref="X85:Y85"/>
    <mergeCell ref="L85:W85"/>
    <mergeCell ref="H85:I85"/>
    <mergeCell ref="J85:K85"/>
    <mergeCell ref="E84:G84"/>
    <mergeCell ref="Z84:AA84"/>
    <mergeCell ref="X84:Y84"/>
    <mergeCell ref="L84:W84"/>
    <mergeCell ref="H84:I84"/>
    <mergeCell ref="J84:K84"/>
    <mergeCell ref="E83:G83"/>
    <mergeCell ref="Z83:AA83"/>
    <mergeCell ref="X83:Y83"/>
    <mergeCell ref="L83:W83"/>
    <mergeCell ref="H83:I83"/>
    <mergeCell ref="J83:K83"/>
    <mergeCell ref="E82:G82"/>
    <mergeCell ref="Z82:AA82"/>
    <mergeCell ref="X82:Y82"/>
    <mergeCell ref="L82:W82"/>
    <mergeCell ref="H82:I82"/>
    <mergeCell ref="J82:K82"/>
    <mergeCell ref="E81:G81"/>
    <mergeCell ref="Z81:AA81"/>
    <mergeCell ref="X81:Y81"/>
    <mergeCell ref="L81:W81"/>
    <mergeCell ref="H81:I81"/>
    <mergeCell ref="J81:K81"/>
    <mergeCell ref="E80:G80"/>
    <mergeCell ref="Z80:AA80"/>
    <mergeCell ref="X80:Y80"/>
    <mergeCell ref="L80:W80"/>
    <mergeCell ref="H80:I80"/>
    <mergeCell ref="J80:K80"/>
    <mergeCell ref="E79:G79"/>
    <mergeCell ref="Z79:AA79"/>
    <mergeCell ref="X79:Y79"/>
    <mergeCell ref="L79:W79"/>
    <mergeCell ref="H79:I79"/>
    <mergeCell ref="J79:K79"/>
    <mergeCell ref="E78:G78"/>
    <mergeCell ref="Z78:AA78"/>
    <mergeCell ref="X78:Y78"/>
    <mergeCell ref="L78:W78"/>
    <mergeCell ref="H78:I78"/>
    <mergeCell ref="J78:K78"/>
    <mergeCell ref="E77:G77"/>
    <mergeCell ref="Z77:AA77"/>
    <mergeCell ref="X77:Y77"/>
    <mergeCell ref="L77:W77"/>
    <mergeCell ref="H77:I77"/>
    <mergeCell ref="J77:K77"/>
    <mergeCell ref="E76:G76"/>
    <mergeCell ref="Z76:AA76"/>
    <mergeCell ref="X76:Y76"/>
    <mergeCell ref="L76:W76"/>
    <mergeCell ref="H76:I76"/>
    <mergeCell ref="J76:K76"/>
    <mergeCell ref="E75:G75"/>
    <mergeCell ref="Z75:AA75"/>
    <mergeCell ref="X75:Y75"/>
    <mergeCell ref="L75:W75"/>
    <mergeCell ref="H75:I75"/>
    <mergeCell ref="J75:K75"/>
    <mergeCell ref="E74:G74"/>
    <mergeCell ref="Z74:AA74"/>
    <mergeCell ref="X74:Y74"/>
    <mergeCell ref="L74:W74"/>
    <mergeCell ref="H74:I74"/>
    <mergeCell ref="J74:K74"/>
    <mergeCell ref="E73:G73"/>
    <mergeCell ref="Z73:AA73"/>
    <mergeCell ref="X73:Y73"/>
    <mergeCell ref="L73:W73"/>
    <mergeCell ref="H73:I73"/>
    <mergeCell ref="J73:K73"/>
    <mergeCell ref="E72:G72"/>
    <mergeCell ref="Z72:AA72"/>
    <mergeCell ref="X72:Y72"/>
    <mergeCell ref="L72:W72"/>
    <mergeCell ref="H72:I72"/>
    <mergeCell ref="J72:K72"/>
    <mergeCell ref="E71:G71"/>
    <mergeCell ref="Z71:AA71"/>
    <mergeCell ref="X71:Y71"/>
    <mergeCell ref="L71:W71"/>
    <mergeCell ref="H71:I71"/>
    <mergeCell ref="J71:K71"/>
    <mergeCell ref="E70:G70"/>
    <mergeCell ref="Z70:AA70"/>
    <mergeCell ref="X70:Y70"/>
    <mergeCell ref="L70:W70"/>
    <mergeCell ref="H70:I70"/>
    <mergeCell ref="J70:K70"/>
    <mergeCell ref="E69:G69"/>
    <mergeCell ref="Z69:AA69"/>
    <mergeCell ref="X69:Y69"/>
    <mergeCell ref="L69:W69"/>
    <mergeCell ref="H69:I69"/>
    <mergeCell ref="J69:K69"/>
    <mergeCell ref="E68:G68"/>
    <mergeCell ref="Z68:AA68"/>
    <mergeCell ref="X68:Y68"/>
    <mergeCell ref="L68:W68"/>
    <mergeCell ref="H68:I68"/>
    <mergeCell ref="J68:K68"/>
    <mergeCell ref="E67:G67"/>
    <mergeCell ref="Z67:AA67"/>
    <mergeCell ref="X67:Y67"/>
    <mergeCell ref="L67:W67"/>
    <mergeCell ref="H67:I67"/>
    <mergeCell ref="J67:K67"/>
    <mergeCell ref="E66:G66"/>
    <mergeCell ref="Z66:AA66"/>
    <mergeCell ref="X66:Y66"/>
    <mergeCell ref="L66:W66"/>
    <mergeCell ref="H66:I66"/>
    <mergeCell ref="J66:K66"/>
    <mergeCell ref="E65:G65"/>
    <mergeCell ref="Z65:AA65"/>
    <mergeCell ref="X65:Y65"/>
    <mergeCell ref="L65:W65"/>
    <mergeCell ref="H65:I65"/>
    <mergeCell ref="J65:K65"/>
    <mergeCell ref="E64:G64"/>
    <mergeCell ref="Z64:AA64"/>
    <mergeCell ref="X64:Y64"/>
    <mergeCell ref="L64:W64"/>
    <mergeCell ref="H64:I64"/>
    <mergeCell ref="J64:K64"/>
    <mergeCell ref="E63:G63"/>
    <mergeCell ref="Z63:AA63"/>
    <mergeCell ref="X63:Y63"/>
    <mergeCell ref="L63:W63"/>
    <mergeCell ref="H63:I63"/>
    <mergeCell ref="J63:K63"/>
    <mergeCell ref="E62:G62"/>
    <mergeCell ref="Z62:AA62"/>
    <mergeCell ref="X62:Y62"/>
    <mergeCell ref="L62:W62"/>
    <mergeCell ref="H62:I62"/>
    <mergeCell ref="J62:K62"/>
    <mergeCell ref="E61:G61"/>
    <mergeCell ref="Z61:AA61"/>
    <mergeCell ref="X61:Y61"/>
    <mergeCell ref="L61:W61"/>
    <mergeCell ref="H61:I61"/>
    <mergeCell ref="J61:K61"/>
    <mergeCell ref="E60:G60"/>
    <mergeCell ref="Z60:AA60"/>
    <mergeCell ref="X60:Y60"/>
    <mergeCell ref="L60:W60"/>
    <mergeCell ref="H60:I60"/>
    <mergeCell ref="J60:K60"/>
    <mergeCell ref="E59:G59"/>
    <mergeCell ref="Z59:AA59"/>
    <mergeCell ref="X59:Y59"/>
    <mergeCell ref="L59:W59"/>
    <mergeCell ref="H59:I59"/>
    <mergeCell ref="J59:K59"/>
    <mergeCell ref="E58:G58"/>
    <mergeCell ref="Z58:AA58"/>
    <mergeCell ref="X58:Y58"/>
    <mergeCell ref="L58:W58"/>
    <mergeCell ref="H58:I58"/>
    <mergeCell ref="J58:K58"/>
    <mergeCell ref="E57:G57"/>
    <mergeCell ref="Z57:AA57"/>
    <mergeCell ref="X57:Y57"/>
    <mergeCell ref="L57:W57"/>
    <mergeCell ref="H57:I57"/>
    <mergeCell ref="J57:K57"/>
    <mergeCell ref="E56:G56"/>
    <mergeCell ref="Z56:AA56"/>
    <mergeCell ref="X56:Y56"/>
    <mergeCell ref="L56:W56"/>
    <mergeCell ref="H56:I56"/>
    <mergeCell ref="J56:K56"/>
    <mergeCell ref="E55:G55"/>
    <mergeCell ref="Z55:AA55"/>
    <mergeCell ref="X55:Y55"/>
    <mergeCell ref="L55:W55"/>
    <mergeCell ref="H55:I55"/>
    <mergeCell ref="J55:K55"/>
    <mergeCell ref="E54:G54"/>
    <mergeCell ref="Z54:AA54"/>
    <mergeCell ref="X54:Y54"/>
    <mergeCell ref="L54:W54"/>
    <mergeCell ref="H54:I54"/>
    <mergeCell ref="J54:K54"/>
    <mergeCell ref="E53:G53"/>
    <mergeCell ref="Z53:AA53"/>
    <mergeCell ref="X53:Y53"/>
    <mergeCell ref="L53:W53"/>
    <mergeCell ref="H53:I53"/>
    <mergeCell ref="J53:K53"/>
    <mergeCell ref="E52:G52"/>
    <mergeCell ref="Z52:AA52"/>
    <mergeCell ref="X52:Y52"/>
    <mergeCell ref="L52:W52"/>
    <mergeCell ref="H52:I52"/>
    <mergeCell ref="J52:K52"/>
    <mergeCell ref="E51:G51"/>
    <mergeCell ref="Z51:AA51"/>
    <mergeCell ref="X51:Y51"/>
    <mergeCell ref="L51:W51"/>
    <mergeCell ref="H51:I51"/>
    <mergeCell ref="J51:K51"/>
    <mergeCell ref="E50:G50"/>
    <mergeCell ref="Z50:AA50"/>
    <mergeCell ref="X50:Y50"/>
    <mergeCell ref="L50:W50"/>
    <mergeCell ref="H50:I50"/>
    <mergeCell ref="J50:K50"/>
    <mergeCell ref="E49:G49"/>
    <mergeCell ref="Z49:AA49"/>
    <mergeCell ref="X49:Y49"/>
    <mergeCell ref="L49:W49"/>
    <mergeCell ref="H49:I49"/>
    <mergeCell ref="J49:K49"/>
    <mergeCell ref="E48:G48"/>
    <mergeCell ref="Z48:AA48"/>
    <mergeCell ref="X48:Y48"/>
    <mergeCell ref="L48:W48"/>
    <mergeCell ref="H48:I48"/>
    <mergeCell ref="J48:K48"/>
    <mergeCell ref="E47:G47"/>
    <mergeCell ref="Z47:AA47"/>
    <mergeCell ref="X47:Y47"/>
    <mergeCell ref="L47:W47"/>
    <mergeCell ref="H47:I47"/>
    <mergeCell ref="J47:K47"/>
    <mergeCell ref="J41:K41"/>
    <mergeCell ref="E46:G46"/>
    <mergeCell ref="Z46:AA46"/>
    <mergeCell ref="X46:Y46"/>
    <mergeCell ref="L46:W46"/>
    <mergeCell ref="H46:I46"/>
    <mergeCell ref="J46:K46"/>
    <mergeCell ref="E45:G45"/>
    <mergeCell ref="Z45:AA45"/>
    <mergeCell ref="X45:Y45"/>
    <mergeCell ref="L45:W45"/>
    <mergeCell ref="H45:I45"/>
    <mergeCell ref="J45:K45"/>
    <mergeCell ref="E44:G44"/>
    <mergeCell ref="Z44:AA44"/>
    <mergeCell ref="X44:Y44"/>
    <mergeCell ref="L44:W44"/>
    <mergeCell ref="H44:I44"/>
    <mergeCell ref="J44:K44"/>
    <mergeCell ref="X40:Y40"/>
    <mergeCell ref="L40:W40"/>
    <mergeCell ref="H40:I40"/>
    <mergeCell ref="J40:K40"/>
    <mergeCell ref="Z39:AA39"/>
    <mergeCell ref="X39:Y39"/>
    <mergeCell ref="L39:W39"/>
    <mergeCell ref="H39:I39"/>
    <mergeCell ref="J39:K39"/>
    <mergeCell ref="E38:G38"/>
    <mergeCell ref="Z38:AA38"/>
    <mergeCell ref="X38:Y38"/>
    <mergeCell ref="L38:W38"/>
    <mergeCell ref="H38:I38"/>
    <mergeCell ref="J38:K38"/>
    <mergeCell ref="E43:G43"/>
    <mergeCell ref="Z43:AA43"/>
    <mergeCell ref="X43:Y43"/>
    <mergeCell ref="L43:W43"/>
    <mergeCell ref="H43:I43"/>
    <mergeCell ref="J43:K43"/>
    <mergeCell ref="E42:G42"/>
    <mergeCell ref="Z42:AA42"/>
    <mergeCell ref="X42:Y42"/>
    <mergeCell ref="L42:W42"/>
    <mergeCell ref="H42:I42"/>
    <mergeCell ref="J42:K42"/>
    <mergeCell ref="E41:G41"/>
    <mergeCell ref="Z41:AA41"/>
    <mergeCell ref="X41:Y41"/>
    <mergeCell ref="L41:W41"/>
    <mergeCell ref="H41:I41"/>
    <mergeCell ref="AD33:AF33"/>
    <mergeCell ref="AW33:AX33"/>
    <mergeCell ref="E34:G34"/>
    <mergeCell ref="Z34:AA34"/>
    <mergeCell ref="X34:Y34"/>
    <mergeCell ref="L34:W34"/>
    <mergeCell ref="H34:I34"/>
    <mergeCell ref="J34:K34"/>
    <mergeCell ref="AW34:AX34"/>
    <mergeCell ref="E33:G33"/>
    <mergeCell ref="Z33:AA33"/>
    <mergeCell ref="X33:Y33"/>
    <mergeCell ref="L33:W33"/>
    <mergeCell ref="H33:I33"/>
    <mergeCell ref="J33:K33"/>
    <mergeCell ref="AW35:AX35"/>
    <mergeCell ref="AW36:AX36"/>
    <mergeCell ref="AD34:AF34"/>
    <mergeCell ref="AD35:AF35"/>
    <mergeCell ref="E35:G35"/>
    <mergeCell ref="Z35:AA35"/>
    <mergeCell ref="X35:Y35"/>
    <mergeCell ref="L35:W35"/>
    <mergeCell ref="H35:I35"/>
    <mergeCell ref="J35:K35"/>
    <mergeCell ref="AD31:AF31"/>
    <mergeCell ref="Z31:AA31"/>
    <mergeCell ref="X31:Y31"/>
    <mergeCell ref="L31:W31"/>
    <mergeCell ref="H31:I31"/>
    <mergeCell ref="AW31:AX31"/>
    <mergeCell ref="E32:G32"/>
    <mergeCell ref="Z32:AA32"/>
    <mergeCell ref="X32:Y32"/>
    <mergeCell ref="L32:W32"/>
    <mergeCell ref="H32:I32"/>
    <mergeCell ref="J32:K32"/>
    <mergeCell ref="AD32:AF32"/>
    <mergeCell ref="AW32:AX32"/>
    <mergeCell ref="E31:G31"/>
    <mergeCell ref="J31:K31"/>
    <mergeCell ref="AD29:AF29"/>
    <mergeCell ref="AW29:AX29"/>
    <mergeCell ref="E30:G30"/>
    <mergeCell ref="Z30:AA30"/>
    <mergeCell ref="X30:Y30"/>
    <mergeCell ref="L30:W30"/>
    <mergeCell ref="H30:I30"/>
    <mergeCell ref="J30:K30"/>
    <mergeCell ref="AD30:AF30"/>
    <mergeCell ref="AW30:AX30"/>
    <mergeCell ref="E29:G29"/>
    <mergeCell ref="Z29:AA29"/>
    <mergeCell ref="X29:Y29"/>
    <mergeCell ref="L29:W29"/>
    <mergeCell ref="H29:I29"/>
    <mergeCell ref="J29:K29"/>
    <mergeCell ref="AD27:AF27"/>
    <mergeCell ref="AW27:AX27"/>
    <mergeCell ref="E28:G28"/>
    <mergeCell ref="Z28:AA28"/>
    <mergeCell ref="X28:Y28"/>
    <mergeCell ref="L28:W28"/>
    <mergeCell ref="H28:I28"/>
    <mergeCell ref="J28:K28"/>
    <mergeCell ref="AD28:AF28"/>
    <mergeCell ref="AW28:AX28"/>
    <mergeCell ref="E27:G27"/>
    <mergeCell ref="Z27:AA27"/>
    <mergeCell ref="X27:Y27"/>
    <mergeCell ref="L27:W27"/>
    <mergeCell ref="H27:I27"/>
    <mergeCell ref="J27:K27"/>
    <mergeCell ref="AW25:AX25"/>
    <mergeCell ref="E26:G26"/>
    <mergeCell ref="Z26:AA26"/>
    <mergeCell ref="X26:Y26"/>
    <mergeCell ref="L26:W26"/>
    <mergeCell ref="H26:I26"/>
    <mergeCell ref="J26:K26"/>
    <mergeCell ref="AD26:AF26"/>
    <mergeCell ref="AS27:AU27"/>
    <mergeCell ref="AW26:AX26"/>
    <mergeCell ref="AS26:AU26"/>
    <mergeCell ref="AS24:AU24"/>
    <mergeCell ref="AW24:AX24"/>
    <mergeCell ref="E25:G25"/>
    <mergeCell ref="Z25:AA25"/>
    <mergeCell ref="X25:Y25"/>
    <mergeCell ref="L25:W25"/>
    <mergeCell ref="H25:I25"/>
    <mergeCell ref="J25:K25"/>
    <mergeCell ref="AD25:AF25"/>
    <mergeCell ref="AS25:AU25"/>
    <mergeCell ref="AD23:AF23"/>
    <mergeCell ref="AS23:AU23"/>
    <mergeCell ref="AW23:AX23"/>
    <mergeCell ref="E24:G24"/>
    <mergeCell ref="Z24:AA24"/>
    <mergeCell ref="X24:Y24"/>
    <mergeCell ref="L24:W24"/>
    <mergeCell ref="H24:I24"/>
    <mergeCell ref="J24:K24"/>
    <mergeCell ref="AD24:AF24"/>
    <mergeCell ref="E23:G23"/>
    <mergeCell ref="Z23:AA23"/>
    <mergeCell ref="X23:Y23"/>
    <mergeCell ref="L23:W23"/>
    <mergeCell ref="H23:I23"/>
    <mergeCell ref="J23:K23"/>
    <mergeCell ref="AD22:AF22"/>
    <mergeCell ref="E19:G19"/>
    <mergeCell ref="Z19:AA19"/>
    <mergeCell ref="X19:Y19"/>
    <mergeCell ref="L19:W19"/>
    <mergeCell ref="H19:I19"/>
    <mergeCell ref="J19:K19"/>
    <mergeCell ref="E18:G18"/>
    <mergeCell ref="Z18:AA18"/>
    <mergeCell ref="X18:Y18"/>
    <mergeCell ref="L18:W18"/>
    <mergeCell ref="H18:I18"/>
    <mergeCell ref="AW21:AX21"/>
    <mergeCell ref="E22:G22"/>
    <mergeCell ref="Z22:AA22"/>
    <mergeCell ref="X22:Y22"/>
    <mergeCell ref="L22:W22"/>
    <mergeCell ref="H22:I22"/>
    <mergeCell ref="J22:K22"/>
    <mergeCell ref="AS22:AU22"/>
    <mergeCell ref="AW22:AX22"/>
    <mergeCell ref="AS20:AU20"/>
    <mergeCell ref="AW20:AX20"/>
    <mergeCell ref="E21:G21"/>
    <mergeCell ref="Z21:AA21"/>
    <mergeCell ref="X21:Y21"/>
    <mergeCell ref="L21:W21"/>
    <mergeCell ref="H21:I21"/>
    <mergeCell ref="J21:K21"/>
    <mergeCell ref="AS21:AU21"/>
    <mergeCell ref="J18:K18"/>
    <mergeCell ref="B16:D16"/>
    <mergeCell ref="D11:W11"/>
    <mergeCell ref="B13:D13"/>
    <mergeCell ref="E13:Q13"/>
    <mergeCell ref="B14:D14"/>
    <mergeCell ref="E14:Q14"/>
    <mergeCell ref="B15:D15"/>
    <mergeCell ref="E15:Q15"/>
    <mergeCell ref="E16:Q16"/>
    <mergeCell ref="AC21:AG21"/>
    <mergeCell ref="AR19:AU19"/>
    <mergeCell ref="AW19:AX19"/>
    <mergeCell ref="E20:G20"/>
    <mergeCell ref="Z20:AA20"/>
    <mergeCell ref="X20:Y20"/>
    <mergeCell ref="L20:W20"/>
    <mergeCell ref="H20:I20"/>
    <mergeCell ref="J20:K20"/>
    <mergeCell ref="N252:N253"/>
    <mergeCell ref="N254:N257"/>
    <mergeCell ref="N258:N261"/>
    <mergeCell ref="N262:N263"/>
    <mergeCell ref="B264:L264"/>
    <mergeCell ref="N264:N266"/>
    <mergeCell ref="B265:L265"/>
    <mergeCell ref="B266:L266"/>
    <mergeCell ref="AR240:BA240"/>
    <mergeCell ref="AR241:BA241"/>
    <mergeCell ref="AB242:AK242"/>
    <mergeCell ref="AR242:BA242"/>
    <mergeCell ref="AR243:BA243"/>
    <mergeCell ref="AB245:AK245"/>
    <mergeCell ref="Q246:V246"/>
    <mergeCell ref="W246:Y246"/>
    <mergeCell ref="E36:G36"/>
    <mergeCell ref="Z36:AA36"/>
    <mergeCell ref="X36:Y36"/>
    <mergeCell ref="L36:W36"/>
    <mergeCell ref="H36:I36"/>
    <mergeCell ref="J36:K36"/>
    <mergeCell ref="E39:G39"/>
    <mergeCell ref="E37:G37"/>
    <mergeCell ref="Z37:AA37"/>
    <mergeCell ref="X37:Y37"/>
    <mergeCell ref="L37:W37"/>
    <mergeCell ref="H37:I37"/>
    <mergeCell ref="J37:K37"/>
    <mergeCell ref="AW37:AX37"/>
    <mergeCell ref="E40:G40"/>
    <mergeCell ref="Z40:AA40"/>
  </mergeCells>
  <phoneticPr fontId="2"/>
  <conditionalFormatting sqref="A20:A229">
    <cfRule type="expression" dxfId="147" priority="419" stopIfTrue="1">
      <formula>COUNTIFS($D$20:$D$229,D20,$E$20:$E$229,E20)&gt;1</formula>
    </cfRule>
    <cfRule type="expression" dxfId="146" priority="420" stopIfTrue="1">
      <formula>H20="Ｂ"</formula>
    </cfRule>
  </conditionalFormatting>
  <conditionalFormatting sqref="B20:B229">
    <cfRule type="expression" dxfId="145" priority="421" stopIfTrue="1">
      <formula>COUNTIFS($D$20:$D$229,D20,$E$20:$E$229,E20)&gt;1</formula>
    </cfRule>
    <cfRule type="expression" dxfId="144" priority="422" stopIfTrue="1">
      <formula>H20="Ｂ"</formula>
    </cfRule>
  </conditionalFormatting>
  <conditionalFormatting sqref="B235:I235">
    <cfRule type="expression" dxfId="143" priority="7" stopIfTrue="1">
      <formula>$B$235&gt;150</formula>
    </cfRule>
    <cfRule type="expression" dxfId="142" priority="8" stopIfTrue="1">
      <formula>$B$235&lt;90</formula>
    </cfRule>
  </conditionalFormatting>
  <conditionalFormatting sqref="C20:C229">
    <cfRule type="expression" dxfId="141" priority="423" stopIfTrue="1">
      <formula>COUNTIFS($D$20:$D$229,D20,$E$20:$E$229,E20)&gt;1</formula>
    </cfRule>
    <cfRule type="expression" dxfId="140" priority="424" stopIfTrue="1">
      <formula>H20="Ｂ"</formula>
    </cfRule>
  </conditionalFormatting>
  <conditionalFormatting sqref="D20:D229">
    <cfRule type="expression" dxfId="139" priority="425" stopIfTrue="1">
      <formula>COUNTIFS($D$20:$D$229,D20,$E$20:$E$229,E20)&gt;1</formula>
    </cfRule>
    <cfRule type="expression" dxfId="138" priority="426" stopIfTrue="1">
      <formula>H20="Ｂ"</formula>
    </cfRule>
  </conditionalFormatting>
  <conditionalFormatting sqref="E20:G229">
    <cfRule type="expression" dxfId="137" priority="427" stopIfTrue="1">
      <formula>COUNTIFS($D$20:$D$229,D20,$E$20:$E$229,E20)&gt;1</formula>
    </cfRule>
    <cfRule type="expression" dxfId="136" priority="428" stopIfTrue="1">
      <formula>H20="Ｂ"</formula>
    </cfRule>
  </conditionalFormatting>
  <conditionalFormatting sqref="F232">
    <cfRule type="expression" dxfId="135" priority="4" stopIfTrue="1">
      <formula>$F$232&lt;180</formula>
    </cfRule>
  </conditionalFormatting>
  <conditionalFormatting sqref="F232:I232">
    <cfRule type="expression" dxfId="134" priority="3" stopIfTrue="1">
      <formula>$F$232&gt;180</formula>
    </cfRule>
  </conditionalFormatting>
  <conditionalFormatting sqref="H20:I229">
    <cfRule type="expression" dxfId="133" priority="10" stopIfTrue="1">
      <formula>COUNTIFS($D$20:$D$229,D20,$E$20:$E$229,E20)&gt;1</formula>
    </cfRule>
    <cfRule type="expression" dxfId="132" priority="20" stopIfTrue="1">
      <formula>H20="Ｂ"</formula>
    </cfRule>
  </conditionalFormatting>
  <conditionalFormatting sqref="J20:K229">
    <cfRule type="expression" dxfId="131" priority="437" stopIfTrue="1">
      <formula>COUNTIFS($D$20:$D$229,D20,$E$20:$E$229,E20)&gt;1</formula>
    </cfRule>
    <cfRule type="expression" dxfId="130" priority="438" stopIfTrue="1">
      <formula>H20="Ｂ"</formula>
    </cfRule>
  </conditionalFormatting>
  <conditionalFormatting sqref="J235:Q235">
    <cfRule type="expression" dxfId="129" priority="5" stopIfTrue="1">
      <formula>$J$235&gt;90</formula>
    </cfRule>
    <cfRule type="expression" dxfId="128" priority="6" stopIfTrue="1">
      <formula>$J$235&lt;30</formula>
    </cfRule>
  </conditionalFormatting>
  <conditionalFormatting sqref="L20:O229">
    <cfRule type="expression" dxfId="127" priority="435" stopIfTrue="1">
      <formula>COUNTIFS($D$20:$D$229,D20,$E$20:$E$229,E20)&gt;1</formula>
    </cfRule>
    <cfRule type="expression" dxfId="126" priority="436" stopIfTrue="1">
      <formula>H20="Ｂ"</formula>
    </cfRule>
  </conditionalFormatting>
  <conditionalFormatting sqref="N232">
    <cfRule type="expression" dxfId="125" priority="2" stopIfTrue="1">
      <formula>$N$232&lt;30</formula>
    </cfRule>
  </conditionalFormatting>
  <conditionalFormatting sqref="N232:Q232">
    <cfRule type="expression" dxfId="124" priority="1" stopIfTrue="1">
      <formula>$N$232&gt;30</formula>
    </cfRule>
  </conditionalFormatting>
  <conditionalFormatting sqref="P20:P229 V20:W229 Q37:U229">
    <cfRule type="expression" dxfId="123" priority="433" stopIfTrue="1">
      <formula>COUNTIFS($D$20:$D$229,#REF!,$E$20:$E$229,#REF!)&gt;1</formula>
    </cfRule>
    <cfRule type="expression" dxfId="122" priority="434" stopIfTrue="1">
      <formula>AB20="Ｂ"</formula>
    </cfRule>
  </conditionalFormatting>
  <conditionalFormatting sqref="Q20:U34">
    <cfRule type="expression" dxfId="121" priority="528" stopIfTrue="1">
      <formula>AC22="Ｂ"</formula>
    </cfRule>
  </conditionalFormatting>
  <conditionalFormatting sqref="Q20:U36">
    <cfRule type="expression" dxfId="120" priority="527" stopIfTrue="1">
      <formula>COUNTIFS($D$20:$D$229,#REF!,$E$20:$E$229,#REF!)&gt;1</formula>
    </cfRule>
  </conditionalFormatting>
  <conditionalFormatting sqref="Q35:U36">
    <cfRule type="expression" dxfId="119" priority="530" stopIfTrue="1">
      <formula>#REF!="Ｂ"</formula>
    </cfRule>
  </conditionalFormatting>
  <conditionalFormatting sqref="V232">
    <cfRule type="expression" dxfId="118" priority="32" stopIfTrue="1">
      <formula>V232&lt;&gt;210</formula>
    </cfRule>
  </conditionalFormatting>
  <conditionalFormatting sqref="X20:Y229">
    <cfRule type="expression" dxfId="117" priority="432" stopIfTrue="1">
      <formula>H20="Ｂ"</formula>
    </cfRule>
    <cfRule type="expression" dxfId="116" priority="431" stopIfTrue="1">
      <formula>COUNTIFS($D$20:$D$229,D20,$E$20:$E$229,E20)&gt;1</formula>
    </cfRule>
  </conditionalFormatting>
  <conditionalFormatting sqref="Z20:AA229">
    <cfRule type="expression" dxfId="115" priority="429" stopIfTrue="1">
      <formula>COUNTIFS($D$20:$D$229,D20,$E$20:$E$229,E20)&gt;1</formula>
    </cfRule>
    <cfRule type="expression" dxfId="114" priority="430" stopIfTrue="1">
      <formula>H20="Ｂ"</formula>
    </cfRule>
  </conditionalFormatting>
  <dataValidations count="20">
    <dataValidation allowBlank="1" showErrorMessage="1" prompt="　　　　" sqref="E13:Q13" xr:uid="{00000000-0002-0000-0B00-000001000000}"/>
    <dataValidation type="list" allowBlank="1" sqref="L20:W229" xr:uid="{00000000-0002-0000-0B00-000003000000}">
      <formula1>$BY$19:$BY$48</formula1>
    </dataValidation>
    <dataValidation type="list" allowBlank="1" showInputMessage="1" sqref="L19:W19" xr:uid="{00000000-0002-0000-0B00-000004000000}">
      <formula1>$BY$19:$BY$48</formula1>
    </dataValidation>
    <dataValidation type="list" allowBlank="1" showErrorMessage="1" errorTitle="該当しません" error="▼で選択してください" sqref="H20:I229" xr:uid="{00000000-0002-0000-0B00-000006000000}">
      <formula1>"Ａ１,Ａ１実演,Ａ２,Ａ２参観,Ｂ"</formula1>
    </dataValidation>
    <dataValidation allowBlank="1" showErrorMessage="1" promptTitle="例：○○市立○○中学校" prompt="　　　　" sqref="E14:Q14" xr:uid="{00000000-0002-0000-0B00-000008000000}"/>
    <dataValidation type="list" allowBlank="1" showInputMessage="1" showErrorMessage="1" sqref="V12:AH12 V10:AH10" xr:uid="{00000000-0002-0000-0B00-000009000000}">
      <formula1>#REF!</formula1>
    </dataValidation>
    <dataValidation type="list" allowBlank="1" showErrorMessage="1" errorTitle="該当しません" error="▼で選択してください" sqref="E16:Q16" xr:uid="{00000000-0002-0000-0B00-00000A000000}">
      <formula1>方式１</formula1>
    </dataValidation>
    <dataValidation type="list" allowBlank="1" showInputMessage="1" showErrorMessage="1" sqref="C19" xr:uid="{00000000-0002-0000-0B00-00000B000000}">
      <formula1>$BR$19:$BR$49</formula1>
    </dataValidation>
    <dataValidation type="list" allowBlank="1" showInputMessage="1" showErrorMessage="1" sqref="B19" xr:uid="{00000000-0002-0000-0B00-00000C000000}">
      <formula1>$BR$19:$BR$30</formula1>
    </dataValidation>
    <dataValidation type="list" allowBlank="1" showInputMessage="1" showErrorMessage="1" sqref="Z19" xr:uid="{00000000-0002-0000-0B00-00000D000000}">
      <formula1>$AW$19:$AW$34</formula1>
    </dataValidation>
    <dataValidation type="list" allowBlank="1" showInputMessage="1" showErrorMessage="1" sqref="H19" xr:uid="{00000000-0002-0000-0B00-00000E000000}">
      <formula1>"Ａ１,Ａ１実演,Ａ２,Ａ２参観"</formula1>
    </dataValidation>
    <dataValidation type="list" allowBlank="1" showErrorMessage="1" sqref="B20:B229" xr:uid="{00000000-0002-0000-0B00-00000F000000}">
      <formula1>$BR$19:$BR$30</formula1>
    </dataValidation>
    <dataValidation type="list" allowBlank="1" showErrorMessage="1" sqref="C20:C229" xr:uid="{00000000-0002-0000-0B00-000010000000}">
      <formula1>$BR$19:$BR$49</formula1>
    </dataValidation>
    <dataValidation allowBlank="1" showErrorMessage="1" sqref="E15:Q15 AD22:AF35" xr:uid="{00000000-0002-0000-0B00-000011000000}"/>
    <dataValidation type="list" allowBlank="1" showErrorMessage="1" errorTitle="該当しません" error="▼で選択してください" sqref="E20:G229" xr:uid="{00000000-0002-0000-0B00-000012000000}">
      <formula1>$AS$20:$AS$27</formula1>
    </dataValidation>
    <dataValidation type="list" allowBlank="1" showInputMessage="1" showErrorMessage="1" promptTitle="実施時間の入力" prompt="▼から選択" sqref="E19" xr:uid="{00000000-0002-0000-0B00-000013000000}">
      <formula1>$AS$20:$AS$27</formula1>
    </dataValidation>
    <dataValidation type="list" allowBlank="1" showErrorMessage="1" errorTitle="該当しません" error="▼で選択してください" sqref="X20:Y229" xr:uid="{F7A0A871-FEE3-4D84-A97F-908F532CA3C0}">
      <formula1>$BO$19:$BO$24</formula1>
    </dataValidation>
    <dataValidation type="list" allowBlank="1" showErrorMessage="1" errorTitle="該当しません" error="▼で選択してください" sqref="J20:K229" xr:uid="{00000000-0002-0000-0B00-000005000000}">
      <formula1>$AD$22:$AD$35</formula1>
    </dataValidation>
    <dataValidation type="list" allowBlank="1" showInputMessage="1" sqref="J19" xr:uid="{00000000-0002-0000-0B00-000007000000}">
      <formula1>$AD$22:$AD$35</formula1>
    </dataValidation>
    <dataValidation type="list" allowBlank="1" showErrorMessage="1" errorTitle="該当しません" error="▼で選択してください" sqref="Z20:AA229" xr:uid="{C795F13F-7B47-415E-9C6C-98D276C5358A}">
      <formula1>$AW$19:$AW$37</formula1>
    </dataValidation>
  </dataValidations>
  <printOptions horizontalCentered="1" verticalCentered="1"/>
  <pageMargins left="0.59055118110236227" right="0.59055118110236227" top="0" bottom="0" header="0.19685039370078741" footer="0"/>
  <pageSetup paperSize="9" scale="87" fitToHeight="0" orientation="portrait" r:id="rId1"/>
  <headerFooter alignWithMargins="0">
    <oddHeader>&amp;R&amp;"ＭＳ 明朝,標準"&amp;14№&amp;P</oddHeader>
  </headerFooter>
  <rowBreaks count="10" manualBreakCount="10">
    <brk id="39" max="26" man="1"/>
    <brk id="59" max="26" man="1"/>
    <brk id="79" max="26" man="1"/>
    <brk id="99" max="26" man="1"/>
    <brk id="119" max="26" man="1"/>
    <brk id="139" max="26" man="1"/>
    <brk id="159" max="26" man="1"/>
    <brk id="179" max="26" man="1"/>
    <brk id="199" max="26" man="1"/>
    <brk id="219" max="26"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tint="-0.499984740745262"/>
    <pageSetUpPr fitToPage="1"/>
  </sheetPr>
  <dimension ref="A1:CA278"/>
  <sheetViews>
    <sheetView showGridLines="0" showZeros="0" zoomScaleNormal="100" zoomScaleSheetLayoutView="100" workbookViewId="0">
      <selection activeCell="K4" sqref="K4:O4"/>
    </sheetView>
  </sheetViews>
  <sheetFormatPr defaultColWidth="9" defaultRowHeight="13"/>
  <cols>
    <col min="1" max="1" width="3.90625" style="173" customWidth="1"/>
    <col min="2" max="4" width="3.90625" style="172" customWidth="1"/>
    <col min="5" max="43" width="3.90625" style="173" customWidth="1"/>
    <col min="44" max="48" width="3.90625" style="173" hidden="1" customWidth="1"/>
    <col min="49" max="50" width="3.90625" style="172" hidden="1" customWidth="1"/>
    <col min="51" max="79" width="3.90625" style="173" hidden="1" customWidth="1"/>
    <col min="80" max="90" width="3.90625" style="173" customWidth="1"/>
    <col min="91" max="16384" width="9" style="173"/>
  </cols>
  <sheetData>
    <row r="1" spans="1:49" s="139" customFormat="1" ht="14">
      <c r="A1" s="252"/>
      <c r="B1" s="253"/>
      <c r="C1" s="253"/>
      <c r="D1" s="253"/>
      <c r="E1" s="252"/>
      <c r="F1" s="252"/>
      <c r="G1" s="252"/>
      <c r="H1" s="252"/>
      <c r="I1" s="252"/>
      <c r="J1" s="252"/>
      <c r="K1" s="252"/>
      <c r="L1" s="252"/>
      <c r="M1" s="252"/>
      <c r="N1" s="252"/>
      <c r="O1" s="252"/>
      <c r="P1" s="252"/>
      <c r="Q1" s="252"/>
      <c r="R1" s="252"/>
      <c r="S1" s="252"/>
      <c r="T1" s="252"/>
      <c r="U1" s="252"/>
      <c r="V1" s="252"/>
      <c r="W1" s="252"/>
      <c r="X1" s="252"/>
      <c r="Y1" s="252"/>
      <c r="Z1" s="252"/>
      <c r="AA1" s="252"/>
      <c r="AB1" s="140"/>
      <c r="AV1" s="140"/>
      <c r="AW1" s="140"/>
    </row>
    <row r="2" spans="1:49" s="139" customFormat="1" ht="19">
      <c r="A2" s="252"/>
      <c r="B2" s="254" t="s">
        <v>291</v>
      </c>
      <c r="C2" s="253"/>
      <c r="D2" s="253"/>
      <c r="E2" s="252"/>
      <c r="F2" s="252"/>
      <c r="G2" s="252"/>
      <c r="H2" s="252"/>
      <c r="I2" s="252"/>
      <c r="J2" s="252"/>
      <c r="K2" s="252"/>
      <c r="L2" s="252"/>
      <c r="M2" s="252"/>
      <c r="N2" s="252"/>
      <c r="O2" s="252"/>
      <c r="P2" s="252"/>
      <c r="Q2" s="252"/>
      <c r="R2" s="252"/>
      <c r="S2" s="252"/>
      <c r="T2" s="252"/>
      <c r="U2" s="252"/>
      <c r="V2" s="252"/>
      <c r="W2" s="252"/>
      <c r="X2" s="252"/>
      <c r="Y2" s="252"/>
      <c r="Z2" s="252"/>
      <c r="AA2" s="252"/>
      <c r="AB2" s="140"/>
      <c r="AV2" s="140"/>
      <c r="AW2" s="140"/>
    </row>
    <row r="3" spans="1:49" s="139" customFormat="1" ht="14">
      <c r="A3" s="252"/>
      <c r="B3" s="442" t="s">
        <v>9</v>
      </c>
      <c r="C3" s="442"/>
      <c r="D3" s="442"/>
      <c r="E3" s="442"/>
      <c r="F3" s="301" t="s">
        <v>286</v>
      </c>
      <c r="G3" s="301"/>
      <c r="H3" s="301"/>
      <c r="I3" s="301"/>
      <c r="J3" s="301"/>
      <c r="K3" s="442" t="s">
        <v>292</v>
      </c>
      <c r="L3" s="442"/>
      <c r="M3" s="442"/>
      <c r="N3" s="442"/>
      <c r="O3" s="442"/>
      <c r="P3" s="252"/>
      <c r="Q3" s="252"/>
      <c r="R3" s="252"/>
      <c r="S3" s="252"/>
      <c r="T3" s="252"/>
      <c r="U3" s="252"/>
      <c r="V3" s="252"/>
      <c r="W3" s="252"/>
      <c r="X3" s="252"/>
      <c r="Y3" s="252"/>
      <c r="Z3" s="252"/>
      <c r="AA3" s="252"/>
      <c r="AB3" s="140"/>
      <c r="AV3" s="140"/>
      <c r="AW3" s="140"/>
    </row>
    <row r="4" spans="1:49" s="139" customFormat="1" ht="14">
      <c r="A4" s="252"/>
      <c r="B4" s="442" t="s">
        <v>287</v>
      </c>
      <c r="C4" s="442"/>
      <c r="D4" s="442"/>
      <c r="E4" s="442"/>
      <c r="F4" s="443">
        <f>'様式3　計画書'!F4:J4</f>
        <v>45778</v>
      </c>
      <c r="G4" s="443"/>
      <c r="H4" s="443"/>
      <c r="I4" s="443"/>
      <c r="J4" s="443"/>
      <c r="K4" s="444"/>
      <c r="L4" s="445"/>
      <c r="M4" s="445"/>
      <c r="N4" s="445"/>
      <c r="O4" s="445"/>
      <c r="P4" s="252"/>
      <c r="Q4" s="252"/>
      <c r="R4" s="252"/>
      <c r="S4" s="252"/>
      <c r="T4" s="252"/>
      <c r="U4" s="252"/>
      <c r="V4" s="252"/>
      <c r="W4" s="252"/>
      <c r="X4" s="252"/>
      <c r="Y4" s="252"/>
      <c r="Z4" s="252"/>
      <c r="AA4" s="252"/>
      <c r="AB4" s="140"/>
      <c r="AV4" s="140"/>
      <c r="AW4" s="140"/>
    </row>
    <row r="5" spans="1:49" s="139" customFormat="1" ht="14">
      <c r="A5" s="252"/>
      <c r="B5" s="442" t="s">
        <v>288</v>
      </c>
      <c r="C5" s="442"/>
      <c r="D5" s="442"/>
      <c r="E5" s="442"/>
      <c r="F5" s="443">
        <f>'様式3　計画書'!F5:J5</f>
        <v>45779</v>
      </c>
      <c r="G5" s="443"/>
      <c r="H5" s="443"/>
      <c r="I5" s="443"/>
      <c r="J5" s="443"/>
      <c r="K5" s="444"/>
      <c r="L5" s="445"/>
      <c r="M5" s="445"/>
      <c r="N5" s="445"/>
      <c r="O5" s="445"/>
      <c r="P5" s="252"/>
      <c r="Q5" s="252"/>
      <c r="R5" s="252"/>
      <c r="S5" s="252"/>
      <c r="T5" s="252"/>
      <c r="U5" s="252"/>
      <c r="V5" s="252"/>
      <c r="W5" s="252"/>
      <c r="X5" s="252"/>
      <c r="Y5" s="252"/>
      <c r="Z5" s="252"/>
      <c r="AA5" s="252"/>
      <c r="AB5" s="140"/>
      <c r="AV5" s="140"/>
      <c r="AW5" s="140"/>
    </row>
    <row r="6" spans="1:49" s="139" customFormat="1" ht="14">
      <c r="A6" s="252"/>
      <c r="B6" s="442" t="s">
        <v>289</v>
      </c>
      <c r="C6" s="442"/>
      <c r="D6" s="442"/>
      <c r="E6" s="442"/>
      <c r="F6" s="443">
        <f>'様式3　計画書'!F6:J6</f>
        <v>45780</v>
      </c>
      <c r="G6" s="443"/>
      <c r="H6" s="443"/>
      <c r="I6" s="443"/>
      <c r="J6" s="443"/>
      <c r="K6" s="444"/>
      <c r="L6" s="445"/>
      <c r="M6" s="445"/>
      <c r="N6" s="445"/>
      <c r="O6" s="445"/>
      <c r="P6" s="252"/>
      <c r="Q6" s="252"/>
      <c r="R6" s="252"/>
      <c r="S6" s="252"/>
      <c r="T6" s="252"/>
      <c r="U6" s="252"/>
      <c r="V6" s="252"/>
      <c r="W6" s="252"/>
      <c r="X6" s="252"/>
      <c r="Y6" s="252"/>
      <c r="Z6" s="252"/>
      <c r="AA6" s="252"/>
      <c r="AB6" s="140"/>
      <c r="AV6" s="140"/>
      <c r="AW6" s="140"/>
    </row>
    <row r="7" spans="1:49" s="139" customFormat="1" ht="14">
      <c r="A7" s="252"/>
      <c r="B7" s="252" t="s">
        <v>293</v>
      </c>
      <c r="C7" s="253"/>
      <c r="D7" s="253"/>
      <c r="E7" s="252"/>
      <c r="F7" s="252"/>
      <c r="G7" s="252"/>
      <c r="H7" s="252"/>
      <c r="I7" s="252"/>
      <c r="J7" s="252"/>
      <c r="K7" s="252"/>
      <c r="L7" s="252"/>
      <c r="M7" s="252"/>
      <c r="N7" s="252"/>
      <c r="O7" s="252"/>
      <c r="P7" s="252"/>
      <c r="Q7" s="252"/>
      <c r="R7" s="252"/>
      <c r="S7" s="252"/>
      <c r="T7" s="252"/>
      <c r="U7" s="252"/>
      <c r="V7" s="252"/>
      <c r="W7" s="252"/>
      <c r="X7" s="252"/>
      <c r="Y7" s="252"/>
      <c r="Z7" s="252"/>
      <c r="AA7" s="252"/>
      <c r="AB7" s="140"/>
      <c r="AV7" s="140"/>
      <c r="AW7" s="140"/>
    </row>
    <row r="8" spans="1:49" s="139" customFormat="1" ht="14">
      <c r="A8" s="252"/>
      <c r="B8" s="253"/>
      <c r="C8" s="253"/>
      <c r="D8" s="253"/>
      <c r="E8" s="252"/>
      <c r="F8" s="252"/>
      <c r="G8" s="252"/>
      <c r="H8" s="252"/>
      <c r="I8" s="252"/>
      <c r="J8" s="252"/>
      <c r="K8" s="252"/>
      <c r="L8" s="252"/>
      <c r="M8" s="252"/>
      <c r="N8" s="252"/>
      <c r="O8" s="252"/>
      <c r="P8" s="252"/>
      <c r="Q8" s="252"/>
      <c r="R8" s="252"/>
      <c r="S8" s="252"/>
      <c r="T8" s="252"/>
      <c r="U8" s="252"/>
      <c r="V8" s="252"/>
      <c r="W8" s="252"/>
      <c r="X8" s="252"/>
      <c r="Y8" s="252"/>
      <c r="Z8" s="252"/>
      <c r="AA8" s="252"/>
      <c r="AB8" s="140"/>
      <c r="AV8" s="140"/>
      <c r="AW8" s="140"/>
    </row>
    <row r="9" spans="1:49" s="139" customFormat="1" ht="18.75" customHeight="1">
      <c r="A9" s="139" t="s">
        <v>192</v>
      </c>
      <c r="B9" s="140"/>
      <c r="C9" s="140"/>
      <c r="D9" s="140"/>
      <c r="X9" s="140"/>
      <c r="Y9" s="140"/>
      <c r="Z9" s="140"/>
      <c r="AA9" s="140"/>
      <c r="AB9" s="140"/>
      <c r="AC9" s="140"/>
      <c r="AD9" s="140"/>
      <c r="AE9" s="140"/>
      <c r="AF9" s="140"/>
      <c r="AG9" s="140"/>
      <c r="AH9" s="140"/>
      <c r="AJ9" s="140"/>
      <c r="AK9" s="140"/>
    </row>
    <row r="10" spans="1:49" s="139" customFormat="1" ht="12" customHeight="1">
      <c r="A10" s="141"/>
      <c r="B10" s="140"/>
      <c r="C10" s="140"/>
      <c r="D10" s="140"/>
      <c r="E10" s="141"/>
      <c r="F10" s="141"/>
      <c r="G10" s="141"/>
      <c r="H10" s="141"/>
      <c r="I10" s="141"/>
      <c r="J10" s="141"/>
      <c r="K10" s="141"/>
      <c r="L10" s="141"/>
      <c r="M10" s="141"/>
      <c r="N10" s="141"/>
      <c r="O10" s="141"/>
      <c r="P10" s="141"/>
      <c r="Q10" s="141"/>
      <c r="R10" s="141"/>
      <c r="S10" s="141"/>
      <c r="T10" s="141"/>
      <c r="U10" s="141"/>
      <c r="V10" s="140"/>
      <c r="W10" s="140"/>
      <c r="X10" s="140"/>
      <c r="Y10" s="140"/>
      <c r="Z10" s="140"/>
      <c r="AA10" s="140"/>
      <c r="AB10" s="140"/>
      <c r="AC10" s="140"/>
      <c r="AD10" s="140"/>
      <c r="AE10" s="140"/>
      <c r="AF10" s="140"/>
      <c r="AG10" s="140"/>
      <c r="AH10" s="140"/>
      <c r="AJ10" s="140"/>
      <c r="AK10" s="140"/>
    </row>
    <row r="11" spans="1:49" s="139" customFormat="1" ht="30" customHeight="1">
      <c r="A11" s="141"/>
      <c r="B11" s="141"/>
      <c r="D11" s="304" t="s">
        <v>91</v>
      </c>
      <c r="E11" s="304"/>
      <c r="F11" s="304"/>
      <c r="G11" s="304"/>
      <c r="H11" s="304"/>
      <c r="I11" s="304"/>
      <c r="J11" s="304"/>
      <c r="K11" s="304"/>
      <c r="L11" s="304"/>
      <c r="M11" s="304"/>
      <c r="N11" s="304"/>
      <c r="O11" s="304"/>
      <c r="P11" s="304"/>
      <c r="Q11" s="304"/>
      <c r="R11" s="304"/>
      <c r="S11" s="304"/>
      <c r="T11" s="304"/>
      <c r="U11" s="304"/>
      <c r="V11" s="304"/>
      <c r="W11" s="304"/>
      <c r="X11" s="142"/>
      <c r="Y11" s="142"/>
      <c r="Z11" s="142"/>
      <c r="AA11" s="143"/>
      <c r="AB11" s="143"/>
      <c r="AC11" s="143"/>
      <c r="AD11" s="143"/>
      <c r="AE11" s="143"/>
      <c r="AF11" s="143"/>
      <c r="AG11" s="143"/>
      <c r="AH11" s="143"/>
      <c r="AJ11" s="140"/>
      <c r="AK11" s="140"/>
    </row>
    <row r="12" spans="1:49" s="139" customFormat="1" ht="12" customHeight="1">
      <c r="A12" s="141"/>
      <c r="B12" s="140"/>
      <c r="C12" s="140"/>
      <c r="D12" s="140"/>
      <c r="E12" s="141"/>
      <c r="F12" s="141"/>
      <c r="G12" s="141"/>
      <c r="H12" s="141"/>
      <c r="I12" s="141"/>
      <c r="J12" s="141"/>
      <c r="K12" s="141"/>
      <c r="L12" s="141"/>
      <c r="M12" s="141"/>
      <c r="N12" s="141"/>
      <c r="O12" s="141"/>
      <c r="P12" s="141"/>
      <c r="Q12" s="141"/>
      <c r="R12" s="141"/>
      <c r="S12" s="141"/>
      <c r="T12" s="141"/>
      <c r="U12" s="141"/>
      <c r="V12" s="140"/>
      <c r="W12" s="140"/>
      <c r="X12" s="140"/>
      <c r="Y12" s="140"/>
      <c r="Z12" s="140"/>
      <c r="AA12" s="140"/>
      <c r="AB12" s="140"/>
      <c r="AC12" s="140"/>
      <c r="AD12" s="140"/>
      <c r="AE12" s="140"/>
      <c r="AF12" s="140"/>
      <c r="AG12" s="140"/>
      <c r="AH12" s="140"/>
      <c r="AJ12" s="140"/>
      <c r="AK12" s="140"/>
    </row>
    <row r="13" spans="1:49" s="139" customFormat="1" ht="22.5" customHeight="1">
      <c r="B13" s="290" t="s">
        <v>19</v>
      </c>
      <c r="C13" s="290"/>
      <c r="D13" s="290"/>
      <c r="E13" s="440">
        <f>'様式3　計画書'!E13</f>
        <v>0</v>
      </c>
      <c r="F13" s="440"/>
      <c r="G13" s="440"/>
      <c r="H13" s="440"/>
      <c r="I13" s="440"/>
      <c r="J13" s="440"/>
      <c r="K13" s="440"/>
      <c r="L13" s="440"/>
      <c r="M13" s="440"/>
      <c r="N13" s="440"/>
      <c r="O13" s="440"/>
      <c r="P13" s="440"/>
      <c r="Q13" s="440"/>
      <c r="U13" s="235"/>
      <c r="V13" s="234"/>
      <c r="W13" s="234"/>
      <c r="X13" s="234"/>
      <c r="Y13" s="234"/>
      <c r="Z13" s="234"/>
      <c r="AJ13" s="140"/>
      <c r="AK13" s="140"/>
    </row>
    <row r="14" spans="1:49" s="139" customFormat="1" ht="22.5" customHeight="1">
      <c r="A14" s="140"/>
      <c r="B14" s="290" t="s">
        <v>32</v>
      </c>
      <c r="C14" s="290"/>
      <c r="D14" s="290"/>
      <c r="E14" s="440">
        <f>'様式3　計画書'!E14</f>
        <v>0</v>
      </c>
      <c r="F14" s="440"/>
      <c r="G14" s="440"/>
      <c r="H14" s="440"/>
      <c r="I14" s="440"/>
      <c r="J14" s="440"/>
      <c r="K14" s="440"/>
      <c r="L14" s="440"/>
      <c r="M14" s="440"/>
      <c r="N14" s="440"/>
      <c r="O14" s="440"/>
      <c r="P14" s="440"/>
      <c r="Q14" s="440"/>
      <c r="R14" s="140"/>
      <c r="S14" s="140"/>
      <c r="T14" s="140"/>
      <c r="U14" s="235"/>
      <c r="V14" s="234"/>
      <c r="W14" s="234"/>
      <c r="X14" s="234"/>
      <c r="Y14" s="234"/>
      <c r="Z14" s="234"/>
      <c r="AJ14" s="140"/>
      <c r="AK14" s="140"/>
    </row>
    <row r="15" spans="1:49" s="139" customFormat="1" ht="22.5" customHeight="1">
      <c r="A15" s="140"/>
      <c r="B15" s="290" t="s">
        <v>33</v>
      </c>
      <c r="C15" s="290"/>
      <c r="D15" s="290"/>
      <c r="E15" s="305"/>
      <c r="F15" s="305"/>
      <c r="G15" s="305"/>
      <c r="H15" s="305"/>
      <c r="I15" s="305"/>
      <c r="J15" s="305"/>
      <c r="K15" s="305"/>
      <c r="L15" s="305"/>
      <c r="M15" s="305"/>
      <c r="N15" s="305"/>
      <c r="O15" s="305"/>
      <c r="P15" s="305"/>
      <c r="Q15" s="305"/>
      <c r="R15" s="140"/>
      <c r="S15" s="140"/>
      <c r="T15" s="140"/>
      <c r="U15" s="235"/>
      <c r="V15" s="234"/>
      <c r="W15" s="234"/>
      <c r="X15" s="234"/>
      <c r="Y15" s="234"/>
      <c r="Z15" s="234"/>
      <c r="AJ15" s="140"/>
      <c r="AK15" s="140"/>
    </row>
    <row r="16" spans="1:49" s="139" customFormat="1" ht="22.5" customHeight="1">
      <c r="A16" s="140"/>
      <c r="B16" s="290" t="s">
        <v>79</v>
      </c>
      <c r="C16" s="290"/>
      <c r="D16" s="290"/>
      <c r="E16" s="305"/>
      <c r="F16" s="305"/>
      <c r="G16" s="305"/>
      <c r="H16" s="305"/>
      <c r="I16" s="305"/>
      <c r="J16" s="305"/>
      <c r="K16" s="305"/>
      <c r="L16" s="305"/>
      <c r="M16" s="305"/>
      <c r="N16" s="305"/>
      <c r="O16" s="305"/>
      <c r="P16" s="305"/>
      <c r="Q16" s="305"/>
      <c r="R16" s="140"/>
      <c r="S16" s="140"/>
      <c r="T16" s="140"/>
      <c r="U16" s="235"/>
      <c r="V16" s="234"/>
      <c r="W16" s="234"/>
      <c r="X16" s="234"/>
      <c r="Y16" s="234"/>
      <c r="Z16" s="234"/>
      <c r="AJ16" s="140"/>
      <c r="AK16" s="140"/>
    </row>
    <row r="17" spans="1:79" ht="15" customHeight="1">
      <c r="A17" s="172"/>
      <c r="E17" s="172"/>
      <c r="F17" s="172"/>
      <c r="G17" s="172"/>
      <c r="H17" s="172"/>
      <c r="I17" s="172"/>
      <c r="J17" s="172"/>
    </row>
    <row r="18" spans="1:79" ht="36.75" customHeight="1">
      <c r="A18" s="174" t="s">
        <v>9</v>
      </c>
      <c r="B18" s="174" t="s">
        <v>2</v>
      </c>
      <c r="C18" s="174" t="s">
        <v>0</v>
      </c>
      <c r="D18" s="174" t="s">
        <v>30</v>
      </c>
      <c r="E18" s="431" t="s">
        <v>89</v>
      </c>
      <c r="F18" s="431"/>
      <c r="G18" s="431"/>
      <c r="H18" s="431" t="s">
        <v>48</v>
      </c>
      <c r="I18" s="431"/>
      <c r="J18" s="434" t="s">
        <v>75</v>
      </c>
      <c r="K18" s="434"/>
      <c r="L18" s="431" t="s">
        <v>90</v>
      </c>
      <c r="M18" s="431"/>
      <c r="N18" s="431"/>
      <c r="O18" s="431"/>
      <c r="P18" s="431"/>
      <c r="Q18" s="431"/>
      <c r="R18" s="431"/>
      <c r="S18" s="431"/>
      <c r="T18" s="431"/>
      <c r="U18" s="431"/>
      <c r="V18" s="431"/>
      <c r="W18" s="431"/>
      <c r="X18" s="429" t="s">
        <v>78</v>
      </c>
      <c r="Y18" s="429"/>
      <c r="Z18" s="429" t="s">
        <v>77</v>
      </c>
      <c r="AA18" s="429"/>
      <c r="AB18" s="175"/>
      <c r="AC18" s="175"/>
      <c r="AD18" s="175"/>
      <c r="AE18" s="175"/>
      <c r="AF18" s="175"/>
      <c r="AG18" s="175"/>
      <c r="AH18" s="175"/>
      <c r="AI18" s="175"/>
      <c r="AJ18" s="175"/>
      <c r="AK18" s="175"/>
      <c r="AL18" s="175"/>
      <c r="AM18" s="175"/>
      <c r="AN18" s="175"/>
      <c r="AO18" s="175"/>
      <c r="AP18" s="175"/>
      <c r="AQ18" s="175"/>
      <c r="BN18" s="173" t="s">
        <v>80</v>
      </c>
      <c r="BO18" s="173" t="s">
        <v>81</v>
      </c>
    </row>
    <row r="19" spans="1:79" ht="36.75" customHeight="1">
      <c r="A19" s="176" t="s">
        <v>21</v>
      </c>
      <c r="B19" s="176">
        <v>5</v>
      </c>
      <c r="C19" s="176">
        <v>19</v>
      </c>
      <c r="D19" s="177">
        <f>IF(B19&lt;4,DATE(2024,B19,C19),DATE(2023,B19,C19))</f>
        <v>45065</v>
      </c>
      <c r="E19" s="430" t="s">
        <v>38</v>
      </c>
      <c r="F19" s="430"/>
      <c r="G19" s="430"/>
      <c r="H19" s="430" t="s">
        <v>43</v>
      </c>
      <c r="I19" s="430"/>
      <c r="J19" s="435" t="s">
        <v>49</v>
      </c>
      <c r="K19" s="435"/>
      <c r="L19" s="438" t="s">
        <v>98</v>
      </c>
      <c r="M19" s="438"/>
      <c r="N19" s="438"/>
      <c r="O19" s="438"/>
      <c r="P19" s="438"/>
      <c r="Q19" s="438"/>
      <c r="R19" s="438"/>
      <c r="S19" s="438"/>
      <c r="T19" s="438"/>
      <c r="U19" s="438"/>
      <c r="V19" s="438"/>
      <c r="W19" s="438"/>
      <c r="X19" s="439" t="s">
        <v>6</v>
      </c>
      <c r="Y19" s="439"/>
      <c r="Z19" s="430" t="s">
        <v>26</v>
      </c>
      <c r="AA19" s="430"/>
      <c r="AB19" s="178"/>
      <c r="AH19" s="178"/>
      <c r="AI19" s="178"/>
      <c r="AJ19" s="178"/>
      <c r="AK19" s="178"/>
      <c r="AL19" s="178"/>
      <c r="AM19" s="178"/>
      <c r="AN19" s="178"/>
      <c r="AO19" s="178"/>
      <c r="AP19" s="178"/>
      <c r="AQ19" s="178"/>
      <c r="AR19" s="425" t="s">
        <v>35</v>
      </c>
      <c r="AS19" s="425"/>
      <c r="AT19" s="425"/>
      <c r="AU19" s="425"/>
      <c r="AV19" s="179"/>
      <c r="AW19" s="446" t="s">
        <v>23</v>
      </c>
      <c r="AX19" s="446"/>
      <c r="AY19" s="173" t="s">
        <v>250</v>
      </c>
      <c r="BN19" s="173" t="s">
        <v>3</v>
      </c>
      <c r="BO19" s="173" t="s">
        <v>3</v>
      </c>
      <c r="BR19" s="173">
        <v>1</v>
      </c>
      <c r="BT19" s="173" t="s">
        <v>49</v>
      </c>
      <c r="BV19" s="173" t="s">
        <v>67</v>
      </c>
      <c r="BY19" s="173">
        <f>IFERROR('様式3　計画書'!E20,"")</f>
        <v>0</v>
      </c>
      <c r="BZ19" s="195" t="s">
        <v>243</v>
      </c>
      <c r="CA19" s="248">
        <f>$N$248</f>
        <v>0</v>
      </c>
    </row>
    <row r="20" spans="1:79" ht="36.75" customHeight="1" thickBot="1">
      <c r="A20" s="180">
        <v>1</v>
      </c>
      <c r="B20" s="181"/>
      <c r="C20" s="181"/>
      <c r="D20" s="182" t="str">
        <f>IF(B20="","",IF(B20&lt;4,DATE(2026,B20,C20),DATE(2025,B20,C20)))</f>
        <v/>
      </c>
      <c r="E20" s="432"/>
      <c r="F20" s="441"/>
      <c r="G20" s="433"/>
      <c r="H20" s="432"/>
      <c r="I20" s="433"/>
      <c r="J20" s="436"/>
      <c r="K20" s="437"/>
      <c r="L20" s="396"/>
      <c r="M20" s="397"/>
      <c r="N20" s="397"/>
      <c r="O20" s="397"/>
      <c r="P20" s="397"/>
      <c r="Q20" s="397"/>
      <c r="R20" s="397"/>
      <c r="S20" s="397"/>
      <c r="T20" s="397"/>
      <c r="U20" s="397"/>
      <c r="V20" s="397"/>
      <c r="W20" s="398"/>
      <c r="X20" s="394"/>
      <c r="Y20" s="395"/>
      <c r="Z20" s="383"/>
      <c r="AA20" s="385"/>
      <c r="AB20" s="178"/>
      <c r="AH20" s="178"/>
      <c r="AI20" s="178"/>
      <c r="AJ20" s="178"/>
      <c r="AK20" s="178"/>
      <c r="AL20" s="178"/>
      <c r="AM20" s="178"/>
      <c r="AN20" s="178"/>
      <c r="AO20" s="178"/>
      <c r="AP20" s="178"/>
      <c r="AQ20" s="178"/>
      <c r="AR20" s="185">
        <v>1</v>
      </c>
      <c r="AS20" s="422" t="s">
        <v>36</v>
      </c>
      <c r="AT20" s="423"/>
      <c r="AU20" s="424"/>
      <c r="AV20" s="179"/>
      <c r="AW20" s="446" t="s">
        <v>43</v>
      </c>
      <c r="AX20" s="446"/>
      <c r="AY20" s="173" t="s">
        <v>11</v>
      </c>
      <c r="BN20" s="173" t="s">
        <v>4</v>
      </c>
      <c r="BO20" s="173" t="s">
        <v>4</v>
      </c>
      <c r="BR20" s="173">
        <v>2</v>
      </c>
      <c r="BT20" s="173" t="s">
        <v>50</v>
      </c>
      <c r="BV20" s="173" t="s">
        <v>68</v>
      </c>
      <c r="BY20" s="173">
        <f>IFERROR('様式3　計画書'!E21,"")</f>
        <v>0</v>
      </c>
      <c r="BZ20" s="195" t="s">
        <v>280</v>
      </c>
      <c r="CA20" s="248">
        <f>$N$252</f>
        <v>0</v>
      </c>
    </row>
    <row r="21" spans="1:79" ht="36.75" customHeight="1" thickTop="1">
      <c r="A21" s="145">
        <v>2</v>
      </c>
      <c r="B21" s="186"/>
      <c r="C21" s="186"/>
      <c r="D21" s="182" t="str">
        <f t="shared" ref="D21:D84" si="0">IF(B21="","",IF(B21&lt;4,DATE(2026,B21,C21),DATE(2025,B21,C21)))</f>
        <v/>
      </c>
      <c r="E21" s="383"/>
      <c r="F21" s="384"/>
      <c r="G21" s="385"/>
      <c r="H21" s="383"/>
      <c r="I21" s="385"/>
      <c r="J21" s="399"/>
      <c r="K21" s="400"/>
      <c r="L21" s="396"/>
      <c r="M21" s="397"/>
      <c r="N21" s="397"/>
      <c r="O21" s="397"/>
      <c r="P21" s="397"/>
      <c r="Q21" s="397"/>
      <c r="R21" s="397"/>
      <c r="S21" s="397"/>
      <c r="T21" s="397"/>
      <c r="U21" s="397"/>
      <c r="V21" s="397"/>
      <c r="W21" s="398"/>
      <c r="X21" s="394"/>
      <c r="Y21" s="395"/>
      <c r="Z21" s="383"/>
      <c r="AA21" s="385"/>
      <c r="AB21" s="178"/>
      <c r="AC21" s="426" t="s">
        <v>121</v>
      </c>
      <c r="AD21" s="427"/>
      <c r="AE21" s="427"/>
      <c r="AF21" s="427"/>
      <c r="AG21" s="428"/>
      <c r="AH21" s="178"/>
      <c r="AI21" s="178"/>
      <c r="AJ21" s="178"/>
      <c r="AK21" s="178"/>
      <c r="AL21" s="178"/>
      <c r="AM21" s="178"/>
      <c r="AN21" s="178"/>
      <c r="AO21" s="178"/>
      <c r="AP21" s="178"/>
      <c r="AQ21" s="178"/>
      <c r="AR21" s="185">
        <v>2</v>
      </c>
      <c r="AS21" s="422" t="s">
        <v>37</v>
      </c>
      <c r="AT21" s="423"/>
      <c r="AU21" s="424"/>
      <c r="AV21" s="179"/>
      <c r="AW21" s="446" t="s">
        <v>44</v>
      </c>
      <c r="AX21" s="446"/>
      <c r="AY21" s="173" t="s">
        <v>251</v>
      </c>
      <c r="BN21" s="173" t="s">
        <v>5</v>
      </c>
      <c r="BO21" s="173" t="s">
        <v>5</v>
      </c>
      <c r="BR21" s="173">
        <v>3</v>
      </c>
      <c r="BT21" s="173" t="s">
        <v>51</v>
      </c>
      <c r="BV21" s="173" t="s">
        <v>69</v>
      </c>
      <c r="BY21" s="173">
        <f>IFERROR('様式3　計画書'!E22,"")</f>
        <v>0</v>
      </c>
      <c r="BZ21" s="195" t="s">
        <v>281</v>
      </c>
      <c r="CA21" s="248">
        <f>$N$254</f>
        <v>0</v>
      </c>
    </row>
    <row r="22" spans="1:79" ht="36.75" customHeight="1">
      <c r="A22" s="145">
        <v>3</v>
      </c>
      <c r="B22" s="186"/>
      <c r="C22" s="186"/>
      <c r="D22" s="182" t="str">
        <f t="shared" si="0"/>
        <v/>
      </c>
      <c r="E22" s="383"/>
      <c r="F22" s="384"/>
      <c r="G22" s="385"/>
      <c r="H22" s="383"/>
      <c r="I22" s="385"/>
      <c r="J22" s="399"/>
      <c r="K22" s="400"/>
      <c r="L22" s="396"/>
      <c r="M22" s="397"/>
      <c r="N22" s="397"/>
      <c r="O22" s="397"/>
      <c r="P22" s="397"/>
      <c r="Q22" s="397"/>
      <c r="R22" s="397"/>
      <c r="S22" s="397"/>
      <c r="T22" s="397"/>
      <c r="U22" s="397"/>
      <c r="V22" s="397"/>
      <c r="W22" s="398"/>
      <c r="X22" s="394"/>
      <c r="Y22" s="395"/>
      <c r="Z22" s="383"/>
      <c r="AA22" s="385"/>
      <c r="AB22" s="178"/>
      <c r="AC22" s="183">
        <v>1</v>
      </c>
      <c r="AD22" s="419"/>
      <c r="AE22" s="420"/>
      <c r="AF22" s="421"/>
      <c r="AG22" s="184"/>
      <c r="AH22" s="178"/>
      <c r="AI22" s="178"/>
      <c r="AJ22" s="178"/>
      <c r="AK22" s="178"/>
      <c r="AL22" s="178"/>
      <c r="AM22" s="178"/>
      <c r="AN22" s="178"/>
      <c r="AO22" s="178"/>
      <c r="AP22" s="178"/>
      <c r="AQ22" s="178"/>
      <c r="AR22" s="185">
        <v>3</v>
      </c>
      <c r="AS22" s="422" t="s">
        <v>38</v>
      </c>
      <c r="AT22" s="423"/>
      <c r="AU22" s="424"/>
      <c r="AV22" s="179"/>
      <c r="AW22" s="446" t="s">
        <v>45</v>
      </c>
      <c r="AX22" s="446"/>
      <c r="AY22" s="173" t="s">
        <v>13</v>
      </c>
      <c r="BN22" s="173" t="s">
        <v>20</v>
      </c>
      <c r="BO22" s="173" t="s">
        <v>6</v>
      </c>
      <c r="BR22" s="173">
        <v>4</v>
      </c>
      <c r="BT22" s="173" t="s">
        <v>61</v>
      </c>
      <c r="BV22" s="173" t="s">
        <v>70</v>
      </c>
      <c r="BY22" s="173">
        <f>IFERROR('様式3　計画書'!E23,"")</f>
        <v>0</v>
      </c>
      <c r="BZ22" s="195" t="s">
        <v>282</v>
      </c>
      <c r="CA22" s="248">
        <f>$N$258</f>
        <v>0</v>
      </c>
    </row>
    <row r="23" spans="1:79" ht="36.75" customHeight="1">
      <c r="A23" s="145">
        <v>4</v>
      </c>
      <c r="B23" s="186"/>
      <c r="C23" s="186"/>
      <c r="D23" s="182" t="str">
        <f t="shared" si="0"/>
        <v/>
      </c>
      <c r="E23" s="383"/>
      <c r="F23" s="384"/>
      <c r="G23" s="385"/>
      <c r="H23" s="383"/>
      <c r="I23" s="385"/>
      <c r="J23" s="399"/>
      <c r="K23" s="400"/>
      <c r="L23" s="396"/>
      <c r="M23" s="397"/>
      <c r="N23" s="397"/>
      <c r="O23" s="397"/>
      <c r="P23" s="397"/>
      <c r="Q23" s="397"/>
      <c r="R23" s="397"/>
      <c r="S23" s="397"/>
      <c r="T23" s="397"/>
      <c r="U23" s="397"/>
      <c r="V23" s="397"/>
      <c r="W23" s="398"/>
      <c r="X23" s="394"/>
      <c r="Y23" s="395"/>
      <c r="Z23" s="383"/>
      <c r="AA23" s="385"/>
      <c r="AB23" s="178"/>
      <c r="AC23" s="183">
        <v>2</v>
      </c>
      <c r="AD23" s="419"/>
      <c r="AE23" s="420"/>
      <c r="AF23" s="421"/>
      <c r="AG23" s="184"/>
      <c r="AH23" s="178"/>
      <c r="AI23" s="178"/>
      <c r="AJ23" s="178"/>
      <c r="AK23" s="178"/>
      <c r="AL23" s="178"/>
      <c r="AM23" s="178"/>
      <c r="AN23" s="178"/>
      <c r="AO23" s="178"/>
      <c r="AP23" s="178"/>
      <c r="AQ23" s="178"/>
      <c r="AR23" s="185">
        <v>4</v>
      </c>
      <c r="AS23" s="422" t="s">
        <v>39</v>
      </c>
      <c r="AT23" s="423"/>
      <c r="AU23" s="424"/>
      <c r="AV23" s="179"/>
      <c r="AW23" s="446" t="s">
        <v>25</v>
      </c>
      <c r="AX23" s="446"/>
      <c r="AY23" s="173" t="s">
        <v>14</v>
      </c>
      <c r="BN23" s="173" t="s">
        <v>7</v>
      </c>
      <c r="BO23" s="173" t="s">
        <v>206</v>
      </c>
      <c r="BR23" s="173">
        <v>5</v>
      </c>
      <c r="BT23" s="173" t="s">
        <v>52</v>
      </c>
      <c r="BV23" s="173" t="s">
        <v>71</v>
      </c>
      <c r="BY23" s="173">
        <f>IFERROR('様式3　計画書'!E24,"")</f>
        <v>0</v>
      </c>
      <c r="BZ23" s="195" t="s">
        <v>283</v>
      </c>
      <c r="CA23" s="248">
        <f>$N$262</f>
        <v>0</v>
      </c>
    </row>
    <row r="24" spans="1:79" ht="36.75" customHeight="1">
      <c r="A24" s="145">
        <v>5</v>
      </c>
      <c r="B24" s="186"/>
      <c r="C24" s="186"/>
      <c r="D24" s="182" t="str">
        <f t="shared" si="0"/>
        <v/>
      </c>
      <c r="E24" s="383"/>
      <c r="F24" s="384"/>
      <c r="G24" s="385"/>
      <c r="H24" s="383"/>
      <c r="I24" s="385"/>
      <c r="J24" s="399"/>
      <c r="K24" s="400"/>
      <c r="L24" s="396"/>
      <c r="M24" s="397"/>
      <c r="N24" s="397"/>
      <c r="O24" s="397"/>
      <c r="P24" s="397"/>
      <c r="Q24" s="397"/>
      <c r="R24" s="397"/>
      <c r="S24" s="397"/>
      <c r="T24" s="397"/>
      <c r="U24" s="397"/>
      <c r="V24" s="397"/>
      <c r="W24" s="398"/>
      <c r="X24" s="394"/>
      <c r="Y24" s="395"/>
      <c r="Z24" s="383"/>
      <c r="AA24" s="385"/>
      <c r="AB24" s="178"/>
      <c r="AC24" s="183">
        <v>3</v>
      </c>
      <c r="AD24" s="419"/>
      <c r="AE24" s="420"/>
      <c r="AF24" s="421"/>
      <c r="AG24" s="184"/>
      <c r="AH24" s="178"/>
      <c r="AI24" s="178"/>
      <c r="AJ24" s="178"/>
      <c r="AK24" s="178"/>
      <c r="AL24" s="178"/>
      <c r="AM24" s="178"/>
      <c r="AN24" s="178"/>
      <c r="AO24" s="178"/>
      <c r="AP24" s="178"/>
      <c r="AQ24" s="178"/>
      <c r="AR24" s="185">
        <v>5</v>
      </c>
      <c r="AS24" s="422" t="s">
        <v>40</v>
      </c>
      <c r="AT24" s="423"/>
      <c r="AU24" s="424"/>
      <c r="AV24" s="179"/>
      <c r="AW24" s="446" t="s">
        <v>26</v>
      </c>
      <c r="AX24" s="446"/>
      <c r="AY24" s="173" t="s">
        <v>15</v>
      </c>
      <c r="BN24" s="173" t="s">
        <v>206</v>
      </c>
      <c r="BO24" s="173" t="s">
        <v>208</v>
      </c>
      <c r="BR24" s="173">
        <v>6</v>
      </c>
      <c r="BT24" s="173" t="s">
        <v>53</v>
      </c>
      <c r="BV24" s="173" t="s">
        <v>72</v>
      </c>
      <c r="BY24" s="173">
        <f>IFERROR('様式3　計画書'!E25,"")</f>
        <v>0</v>
      </c>
      <c r="BZ24" s="195" t="s">
        <v>279</v>
      </c>
      <c r="CA24" s="248">
        <f>$N$264</f>
        <v>0</v>
      </c>
    </row>
    <row r="25" spans="1:79" ht="36.75" customHeight="1">
      <c r="A25" s="145">
        <v>6</v>
      </c>
      <c r="B25" s="186"/>
      <c r="C25" s="186"/>
      <c r="D25" s="182" t="str">
        <f t="shared" si="0"/>
        <v/>
      </c>
      <c r="E25" s="383"/>
      <c r="F25" s="384"/>
      <c r="G25" s="385"/>
      <c r="H25" s="383"/>
      <c r="I25" s="385"/>
      <c r="J25" s="399"/>
      <c r="K25" s="400"/>
      <c r="L25" s="396"/>
      <c r="M25" s="397"/>
      <c r="N25" s="397"/>
      <c r="O25" s="397"/>
      <c r="P25" s="397"/>
      <c r="Q25" s="397"/>
      <c r="R25" s="397"/>
      <c r="S25" s="397"/>
      <c r="T25" s="397"/>
      <c r="U25" s="397"/>
      <c r="V25" s="397"/>
      <c r="W25" s="398"/>
      <c r="X25" s="394"/>
      <c r="Y25" s="395"/>
      <c r="Z25" s="383"/>
      <c r="AA25" s="385"/>
      <c r="AB25" s="178"/>
      <c r="AC25" s="183">
        <v>4</v>
      </c>
      <c r="AD25" s="419"/>
      <c r="AE25" s="420"/>
      <c r="AF25" s="421"/>
      <c r="AG25" s="184"/>
      <c r="AH25" s="178"/>
      <c r="AI25" s="178"/>
      <c r="AJ25" s="178"/>
      <c r="AK25" s="178"/>
      <c r="AL25" s="178"/>
      <c r="AM25" s="178"/>
      <c r="AN25" s="178"/>
      <c r="AO25" s="178"/>
      <c r="AP25" s="178"/>
      <c r="AQ25" s="178"/>
      <c r="AR25" s="185">
        <v>6</v>
      </c>
      <c r="AS25" s="422" t="s">
        <v>41</v>
      </c>
      <c r="AT25" s="423"/>
      <c r="AU25" s="424"/>
      <c r="AV25" s="179"/>
      <c r="AW25" s="446" t="s">
        <v>210</v>
      </c>
      <c r="AX25" s="446"/>
      <c r="AY25" s="173" t="s">
        <v>253</v>
      </c>
      <c r="BN25" s="173" t="s">
        <v>208</v>
      </c>
      <c r="BR25" s="173">
        <v>7</v>
      </c>
      <c r="BT25" s="173" t="s">
        <v>54</v>
      </c>
      <c r="BY25" s="173">
        <f>IFERROR('様式3　計画書'!E26,"")</f>
        <v>0</v>
      </c>
    </row>
    <row r="26" spans="1:79" ht="36.75" customHeight="1">
      <c r="A26" s="145">
        <v>7</v>
      </c>
      <c r="B26" s="186"/>
      <c r="C26" s="186"/>
      <c r="D26" s="182" t="str">
        <f t="shared" si="0"/>
        <v/>
      </c>
      <c r="E26" s="383"/>
      <c r="F26" s="384"/>
      <c r="G26" s="385"/>
      <c r="H26" s="383"/>
      <c r="I26" s="385"/>
      <c r="J26" s="399"/>
      <c r="K26" s="400"/>
      <c r="L26" s="396"/>
      <c r="M26" s="397"/>
      <c r="N26" s="397"/>
      <c r="O26" s="397"/>
      <c r="P26" s="397"/>
      <c r="Q26" s="397"/>
      <c r="R26" s="397"/>
      <c r="S26" s="397"/>
      <c r="T26" s="397"/>
      <c r="U26" s="397"/>
      <c r="V26" s="397"/>
      <c r="W26" s="398"/>
      <c r="X26" s="394"/>
      <c r="Y26" s="395"/>
      <c r="Z26" s="383"/>
      <c r="AA26" s="385"/>
      <c r="AB26" s="178"/>
      <c r="AC26" s="183">
        <v>5</v>
      </c>
      <c r="AD26" s="419"/>
      <c r="AE26" s="420"/>
      <c r="AF26" s="421"/>
      <c r="AG26" s="184"/>
      <c r="AH26" s="178"/>
      <c r="AI26" s="178"/>
      <c r="AJ26" s="178"/>
      <c r="AK26" s="178"/>
      <c r="AL26" s="178"/>
      <c r="AM26" s="178"/>
      <c r="AN26" s="178"/>
      <c r="AO26" s="178"/>
      <c r="AP26" s="178"/>
      <c r="AQ26" s="178"/>
      <c r="AR26" s="185">
        <v>7</v>
      </c>
      <c r="AS26" s="422" t="s">
        <v>188</v>
      </c>
      <c r="AT26" s="423"/>
      <c r="AU26" s="424"/>
      <c r="AV26" s="179"/>
      <c r="AW26" s="446" t="s">
        <v>27</v>
      </c>
      <c r="AX26" s="446"/>
      <c r="AY26" s="173" t="s">
        <v>16</v>
      </c>
      <c r="BR26" s="173">
        <v>8</v>
      </c>
      <c r="BT26" s="173" t="s">
        <v>55</v>
      </c>
      <c r="BY26" s="173">
        <f>IFERROR('様式3　計画書'!E27,"")</f>
        <v>0</v>
      </c>
    </row>
    <row r="27" spans="1:79" ht="36.75" customHeight="1">
      <c r="A27" s="145">
        <v>8</v>
      </c>
      <c r="B27" s="186"/>
      <c r="C27" s="186"/>
      <c r="D27" s="182" t="str">
        <f t="shared" si="0"/>
        <v/>
      </c>
      <c r="E27" s="383"/>
      <c r="F27" s="384"/>
      <c r="G27" s="385"/>
      <c r="H27" s="383"/>
      <c r="I27" s="385"/>
      <c r="J27" s="399"/>
      <c r="K27" s="400"/>
      <c r="L27" s="396"/>
      <c r="M27" s="397"/>
      <c r="N27" s="397"/>
      <c r="O27" s="397"/>
      <c r="P27" s="397"/>
      <c r="Q27" s="397"/>
      <c r="R27" s="397"/>
      <c r="S27" s="397"/>
      <c r="T27" s="397"/>
      <c r="U27" s="397"/>
      <c r="V27" s="397"/>
      <c r="W27" s="398"/>
      <c r="X27" s="394"/>
      <c r="Y27" s="395"/>
      <c r="Z27" s="383"/>
      <c r="AA27" s="385"/>
      <c r="AB27" s="178"/>
      <c r="AC27" s="183">
        <v>6</v>
      </c>
      <c r="AD27" s="419"/>
      <c r="AE27" s="420"/>
      <c r="AF27" s="421"/>
      <c r="AG27" s="184"/>
      <c r="AH27" s="178"/>
      <c r="AI27" s="178"/>
      <c r="AJ27" s="178"/>
      <c r="AK27" s="178"/>
      <c r="AL27" s="178"/>
      <c r="AM27" s="178"/>
      <c r="AN27" s="178"/>
      <c r="AO27" s="178"/>
      <c r="AP27" s="178"/>
      <c r="AQ27" s="178"/>
      <c r="AR27" s="185" t="s">
        <v>190</v>
      </c>
      <c r="AS27" s="422" t="s">
        <v>42</v>
      </c>
      <c r="AT27" s="423"/>
      <c r="AU27" s="424"/>
      <c r="AW27" s="446" t="s">
        <v>46</v>
      </c>
      <c r="AX27" s="446"/>
      <c r="AY27" s="173" t="s">
        <v>254</v>
      </c>
      <c r="BR27" s="173">
        <v>9</v>
      </c>
      <c r="BT27" s="173" t="s">
        <v>62</v>
      </c>
      <c r="BY27" s="173">
        <f>IFERROR('様式3　計画書'!E28,"")</f>
        <v>0</v>
      </c>
    </row>
    <row r="28" spans="1:79" ht="36.75" customHeight="1">
      <c r="A28" s="145">
        <v>9</v>
      </c>
      <c r="B28" s="186"/>
      <c r="C28" s="186"/>
      <c r="D28" s="182" t="str">
        <f t="shared" si="0"/>
        <v/>
      </c>
      <c r="E28" s="383"/>
      <c r="F28" s="384"/>
      <c r="G28" s="385"/>
      <c r="H28" s="383"/>
      <c r="I28" s="385"/>
      <c r="J28" s="399"/>
      <c r="K28" s="400"/>
      <c r="L28" s="396"/>
      <c r="M28" s="397"/>
      <c r="N28" s="397"/>
      <c r="O28" s="397"/>
      <c r="P28" s="397"/>
      <c r="Q28" s="397"/>
      <c r="R28" s="397"/>
      <c r="S28" s="397"/>
      <c r="T28" s="397"/>
      <c r="U28" s="397"/>
      <c r="V28" s="397"/>
      <c r="W28" s="398"/>
      <c r="X28" s="394"/>
      <c r="Y28" s="395"/>
      <c r="Z28" s="383"/>
      <c r="AA28" s="385"/>
      <c r="AB28" s="178"/>
      <c r="AC28" s="183">
        <v>7</v>
      </c>
      <c r="AD28" s="419"/>
      <c r="AE28" s="420"/>
      <c r="AF28" s="421"/>
      <c r="AG28" s="184"/>
      <c r="AH28" s="178"/>
      <c r="AI28" s="178"/>
      <c r="AJ28" s="178"/>
      <c r="AK28" s="178"/>
      <c r="AL28" s="178"/>
      <c r="AM28" s="178"/>
      <c r="AN28" s="178"/>
      <c r="AO28" s="178"/>
      <c r="AP28" s="178"/>
      <c r="AQ28" s="178"/>
      <c r="AR28" s="172"/>
      <c r="AS28" s="172"/>
      <c r="AT28" s="172"/>
      <c r="AU28" s="172"/>
      <c r="AW28" s="446" t="s">
        <v>47</v>
      </c>
      <c r="AX28" s="446"/>
      <c r="AY28" s="173" t="s">
        <v>213</v>
      </c>
      <c r="BR28" s="173">
        <v>10</v>
      </c>
      <c r="BT28" s="173" t="s">
        <v>56</v>
      </c>
      <c r="BY28" s="173">
        <f>IFERROR('様式3　計画書'!E29,"")</f>
        <v>0</v>
      </c>
    </row>
    <row r="29" spans="1:79" ht="36.75" customHeight="1">
      <c r="A29" s="145">
        <v>10</v>
      </c>
      <c r="B29" s="186"/>
      <c r="C29" s="186"/>
      <c r="D29" s="182" t="str">
        <f t="shared" si="0"/>
        <v/>
      </c>
      <c r="E29" s="383"/>
      <c r="F29" s="384"/>
      <c r="G29" s="385"/>
      <c r="H29" s="383"/>
      <c r="I29" s="385"/>
      <c r="J29" s="399"/>
      <c r="K29" s="400"/>
      <c r="L29" s="396"/>
      <c r="M29" s="397"/>
      <c r="N29" s="397"/>
      <c r="O29" s="397"/>
      <c r="P29" s="397"/>
      <c r="Q29" s="397"/>
      <c r="R29" s="397"/>
      <c r="S29" s="397"/>
      <c r="T29" s="397"/>
      <c r="U29" s="397"/>
      <c r="V29" s="397"/>
      <c r="W29" s="398"/>
      <c r="X29" s="394"/>
      <c r="Y29" s="395"/>
      <c r="Z29" s="383"/>
      <c r="AA29" s="385"/>
      <c r="AB29" s="178"/>
      <c r="AC29" s="183">
        <v>8</v>
      </c>
      <c r="AD29" s="419"/>
      <c r="AE29" s="420"/>
      <c r="AF29" s="421"/>
      <c r="AG29" s="184"/>
      <c r="AH29" s="178"/>
      <c r="AI29" s="178"/>
      <c r="AJ29" s="178"/>
      <c r="AK29" s="178"/>
      <c r="AL29" s="178"/>
      <c r="AM29" s="178"/>
      <c r="AN29" s="178"/>
      <c r="AO29" s="178"/>
      <c r="AP29" s="178"/>
      <c r="AQ29" s="178"/>
      <c r="AW29" s="446" t="s">
        <v>214</v>
      </c>
      <c r="AX29" s="446"/>
      <c r="AY29" s="173" t="s">
        <v>258</v>
      </c>
      <c r="BR29" s="173">
        <v>11</v>
      </c>
      <c r="BT29" s="173" t="s">
        <v>63</v>
      </c>
      <c r="BY29" s="173">
        <f>IFERROR('様式3　計画書'!E30,"")</f>
        <v>0</v>
      </c>
    </row>
    <row r="30" spans="1:79" ht="36.75" customHeight="1">
      <c r="A30" s="145">
        <v>11</v>
      </c>
      <c r="B30" s="186"/>
      <c r="C30" s="186"/>
      <c r="D30" s="182" t="str">
        <f t="shared" si="0"/>
        <v/>
      </c>
      <c r="E30" s="383"/>
      <c r="F30" s="384"/>
      <c r="G30" s="385"/>
      <c r="H30" s="383"/>
      <c r="I30" s="385"/>
      <c r="J30" s="399"/>
      <c r="K30" s="400"/>
      <c r="L30" s="416"/>
      <c r="M30" s="417"/>
      <c r="N30" s="417"/>
      <c r="O30" s="417"/>
      <c r="P30" s="417"/>
      <c r="Q30" s="417"/>
      <c r="R30" s="417"/>
      <c r="S30" s="417"/>
      <c r="T30" s="417"/>
      <c r="U30" s="417"/>
      <c r="V30" s="417"/>
      <c r="W30" s="418"/>
      <c r="X30" s="394"/>
      <c r="Y30" s="395"/>
      <c r="Z30" s="383"/>
      <c r="AA30" s="385"/>
      <c r="AB30" s="178"/>
      <c r="AC30" s="183">
        <v>9</v>
      </c>
      <c r="AD30" s="419"/>
      <c r="AE30" s="420"/>
      <c r="AF30" s="421"/>
      <c r="AG30" s="184"/>
      <c r="AH30" s="178"/>
      <c r="AI30" s="178"/>
      <c r="AJ30" s="178"/>
      <c r="AK30" s="178"/>
      <c r="AL30" s="178"/>
      <c r="AM30" s="178"/>
      <c r="AN30" s="178"/>
      <c r="AO30" s="178"/>
      <c r="AP30" s="178"/>
      <c r="AQ30" s="178"/>
      <c r="AW30" s="446" t="s">
        <v>216</v>
      </c>
      <c r="AX30" s="446"/>
      <c r="AY30" s="173" t="s">
        <v>17</v>
      </c>
      <c r="BR30" s="173">
        <v>12</v>
      </c>
      <c r="BT30" s="173" t="s">
        <v>57</v>
      </c>
      <c r="BY30" s="173">
        <f>IFERROR('様式3　計画書'!E31,"")</f>
        <v>0</v>
      </c>
    </row>
    <row r="31" spans="1:79" ht="36.75" customHeight="1">
      <c r="A31" s="145">
        <v>12</v>
      </c>
      <c r="B31" s="186"/>
      <c r="C31" s="186"/>
      <c r="D31" s="182" t="str">
        <f t="shared" si="0"/>
        <v/>
      </c>
      <c r="E31" s="383"/>
      <c r="F31" s="384"/>
      <c r="G31" s="385"/>
      <c r="H31" s="383"/>
      <c r="I31" s="385"/>
      <c r="J31" s="399"/>
      <c r="K31" s="400"/>
      <c r="L31" s="396"/>
      <c r="M31" s="397"/>
      <c r="N31" s="397"/>
      <c r="O31" s="397"/>
      <c r="P31" s="397"/>
      <c r="Q31" s="397"/>
      <c r="R31" s="397"/>
      <c r="S31" s="397"/>
      <c r="T31" s="397"/>
      <c r="U31" s="397"/>
      <c r="V31" s="397"/>
      <c r="W31" s="398"/>
      <c r="X31" s="394"/>
      <c r="Y31" s="395"/>
      <c r="Z31" s="383"/>
      <c r="AA31" s="385"/>
      <c r="AB31" s="178"/>
      <c r="AC31" s="183">
        <v>10</v>
      </c>
      <c r="AD31" s="419"/>
      <c r="AE31" s="420"/>
      <c r="AF31" s="421"/>
      <c r="AG31" s="184"/>
      <c r="AH31" s="178"/>
      <c r="AI31" s="178"/>
      <c r="AJ31" s="178"/>
      <c r="AK31" s="178"/>
      <c r="AL31" s="178"/>
      <c r="AM31" s="178"/>
      <c r="AN31" s="178"/>
      <c r="AO31" s="178"/>
      <c r="AP31" s="178"/>
      <c r="AQ31" s="178"/>
      <c r="AW31" s="446" t="s">
        <v>29</v>
      </c>
      <c r="AX31" s="446"/>
      <c r="AY31" s="173" t="s">
        <v>259</v>
      </c>
      <c r="BR31" s="173">
        <v>13</v>
      </c>
      <c r="BT31" s="173" t="s">
        <v>64</v>
      </c>
      <c r="BY31" s="173">
        <f>IFERROR('様式3　計画書'!E32,"")</f>
        <v>0</v>
      </c>
    </row>
    <row r="32" spans="1:79" ht="36.75" customHeight="1">
      <c r="A32" s="145">
        <v>13</v>
      </c>
      <c r="B32" s="186"/>
      <c r="C32" s="186"/>
      <c r="D32" s="182" t="str">
        <f t="shared" si="0"/>
        <v/>
      </c>
      <c r="E32" s="383"/>
      <c r="F32" s="384"/>
      <c r="G32" s="385"/>
      <c r="H32" s="383"/>
      <c r="I32" s="385"/>
      <c r="J32" s="399"/>
      <c r="K32" s="400"/>
      <c r="L32" s="396"/>
      <c r="M32" s="397"/>
      <c r="N32" s="397"/>
      <c r="O32" s="397"/>
      <c r="P32" s="397"/>
      <c r="Q32" s="397"/>
      <c r="R32" s="397"/>
      <c r="S32" s="397"/>
      <c r="T32" s="397"/>
      <c r="U32" s="397"/>
      <c r="V32" s="397"/>
      <c r="W32" s="398"/>
      <c r="X32" s="394"/>
      <c r="Y32" s="395"/>
      <c r="Z32" s="383"/>
      <c r="AA32" s="385"/>
      <c r="AB32" s="178"/>
      <c r="AC32" s="183">
        <v>11</v>
      </c>
      <c r="AD32" s="419"/>
      <c r="AE32" s="420"/>
      <c r="AF32" s="421"/>
      <c r="AG32" s="184"/>
      <c r="AH32" s="178"/>
      <c r="AI32" s="178"/>
      <c r="AJ32" s="178"/>
      <c r="AK32" s="178"/>
      <c r="AL32" s="178"/>
      <c r="AM32" s="178"/>
      <c r="AN32" s="178"/>
      <c r="AO32" s="178"/>
      <c r="AP32" s="178"/>
      <c r="AQ32" s="178"/>
      <c r="AW32" s="446" t="s">
        <v>34</v>
      </c>
      <c r="AX32" s="446"/>
      <c r="AY32" s="173" t="s">
        <v>18</v>
      </c>
      <c r="BR32" s="173">
        <v>14</v>
      </c>
      <c r="BT32" s="173" t="s">
        <v>58</v>
      </c>
      <c r="BY32" s="173">
        <f>IFERROR('様式3　計画書'!E33,"")</f>
        <v>0</v>
      </c>
    </row>
    <row r="33" spans="1:77" ht="36.75" customHeight="1">
      <c r="A33" s="145">
        <v>14</v>
      </c>
      <c r="B33" s="186"/>
      <c r="C33" s="186"/>
      <c r="D33" s="182" t="str">
        <f t="shared" si="0"/>
        <v/>
      </c>
      <c r="E33" s="383"/>
      <c r="F33" s="384"/>
      <c r="G33" s="385"/>
      <c r="H33" s="383"/>
      <c r="I33" s="385"/>
      <c r="J33" s="399"/>
      <c r="K33" s="400"/>
      <c r="L33" s="396"/>
      <c r="M33" s="397"/>
      <c r="N33" s="397"/>
      <c r="O33" s="397"/>
      <c r="P33" s="397"/>
      <c r="Q33" s="397"/>
      <c r="R33" s="397"/>
      <c r="S33" s="397"/>
      <c r="T33" s="397"/>
      <c r="U33" s="397"/>
      <c r="V33" s="397"/>
      <c r="W33" s="398"/>
      <c r="X33" s="394"/>
      <c r="Y33" s="395"/>
      <c r="Z33" s="383"/>
      <c r="AA33" s="385"/>
      <c r="AB33" s="178"/>
      <c r="AC33" s="183">
        <v>12</v>
      </c>
      <c r="AD33" s="419"/>
      <c r="AE33" s="420"/>
      <c r="AF33" s="421"/>
      <c r="AG33" s="184"/>
      <c r="AH33" s="178"/>
      <c r="AI33" s="178"/>
      <c r="AJ33" s="178"/>
      <c r="AK33" s="178"/>
      <c r="AL33" s="178"/>
      <c r="AM33" s="178"/>
      <c r="AN33" s="178"/>
      <c r="AO33" s="178"/>
      <c r="AP33" s="178"/>
      <c r="AQ33" s="178"/>
      <c r="AW33" s="446" t="s">
        <v>219</v>
      </c>
      <c r="AX33" s="446"/>
      <c r="AY33" s="173" t="s">
        <v>224</v>
      </c>
      <c r="BR33" s="173">
        <v>15</v>
      </c>
      <c r="BT33" s="173" t="s">
        <v>65</v>
      </c>
      <c r="BY33" s="173">
        <f>IFERROR('様式3　計画書'!E34,"")</f>
        <v>0</v>
      </c>
    </row>
    <row r="34" spans="1:77" ht="36.75" customHeight="1">
      <c r="A34" s="145">
        <v>15</v>
      </c>
      <c r="B34" s="186"/>
      <c r="C34" s="186"/>
      <c r="D34" s="182" t="str">
        <f t="shared" si="0"/>
        <v/>
      </c>
      <c r="E34" s="383"/>
      <c r="F34" s="384"/>
      <c r="G34" s="385"/>
      <c r="H34" s="383"/>
      <c r="I34" s="385"/>
      <c r="J34" s="399"/>
      <c r="K34" s="400"/>
      <c r="L34" s="396"/>
      <c r="M34" s="397"/>
      <c r="N34" s="397"/>
      <c r="O34" s="397"/>
      <c r="P34" s="397"/>
      <c r="Q34" s="397"/>
      <c r="R34" s="397"/>
      <c r="S34" s="397"/>
      <c r="T34" s="397"/>
      <c r="U34" s="397"/>
      <c r="V34" s="397"/>
      <c r="W34" s="398"/>
      <c r="X34" s="394"/>
      <c r="Y34" s="395"/>
      <c r="Z34" s="383"/>
      <c r="AA34" s="385"/>
      <c r="AB34" s="178"/>
      <c r="AC34" s="183">
        <v>13</v>
      </c>
      <c r="AD34" s="419"/>
      <c r="AE34" s="420"/>
      <c r="AF34" s="421"/>
      <c r="AG34" s="184"/>
      <c r="AH34" s="178"/>
      <c r="AI34" s="178"/>
      <c r="AJ34" s="178"/>
      <c r="AK34" s="178"/>
      <c r="AL34" s="178"/>
      <c r="AM34" s="178"/>
      <c r="AN34" s="178"/>
      <c r="AO34" s="178"/>
      <c r="AP34" s="178"/>
      <c r="AQ34" s="178"/>
      <c r="AW34" s="446" t="s">
        <v>220</v>
      </c>
      <c r="AX34" s="446"/>
      <c r="AY34" s="173" t="s">
        <v>226</v>
      </c>
      <c r="BR34" s="173">
        <v>16</v>
      </c>
      <c r="BT34" s="173" t="s">
        <v>59</v>
      </c>
      <c r="BY34" s="173">
        <f>IFERROR('様式3　計画書'!E35,"")</f>
        <v>0</v>
      </c>
    </row>
    <row r="35" spans="1:77" ht="36.75" customHeight="1">
      <c r="A35" s="145">
        <v>16</v>
      </c>
      <c r="B35" s="186"/>
      <c r="C35" s="186"/>
      <c r="D35" s="182" t="str">
        <f t="shared" si="0"/>
        <v/>
      </c>
      <c r="E35" s="383"/>
      <c r="F35" s="384"/>
      <c r="G35" s="385"/>
      <c r="H35" s="383"/>
      <c r="I35" s="385"/>
      <c r="J35" s="399"/>
      <c r="K35" s="400"/>
      <c r="L35" s="396"/>
      <c r="M35" s="397"/>
      <c r="N35" s="397"/>
      <c r="O35" s="397"/>
      <c r="P35" s="397"/>
      <c r="Q35" s="397"/>
      <c r="R35" s="397"/>
      <c r="S35" s="397"/>
      <c r="T35" s="397"/>
      <c r="U35" s="397"/>
      <c r="V35" s="397"/>
      <c r="W35" s="398"/>
      <c r="X35" s="394"/>
      <c r="Y35" s="395"/>
      <c r="Z35" s="383"/>
      <c r="AA35" s="385"/>
      <c r="AB35" s="178"/>
      <c r="AC35" s="183">
        <v>14</v>
      </c>
      <c r="AD35" s="419"/>
      <c r="AE35" s="420"/>
      <c r="AF35" s="421"/>
      <c r="AG35" s="184"/>
      <c r="AH35" s="178"/>
      <c r="AI35" s="178"/>
      <c r="AJ35" s="178"/>
      <c r="AK35" s="178"/>
      <c r="AL35" s="178"/>
      <c r="AM35" s="178"/>
      <c r="AN35" s="178"/>
      <c r="AO35" s="178"/>
      <c r="AP35" s="178"/>
      <c r="AQ35" s="178"/>
      <c r="AW35" s="446" t="s">
        <v>257</v>
      </c>
      <c r="AX35" s="446"/>
      <c r="AY35" s="173" t="s">
        <v>227</v>
      </c>
      <c r="BR35" s="173">
        <v>17</v>
      </c>
      <c r="BT35" s="173" t="s">
        <v>60</v>
      </c>
      <c r="BY35" s="173">
        <f>IFERROR('様式3　計画書'!E36,"")</f>
        <v>0</v>
      </c>
    </row>
    <row r="36" spans="1:77" ht="36.75" customHeight="1" thickBot="1">
      <c r="A36" s="145">
        <v>17</v>
      </c>
      <c r="B36" s="186"/>
      <c r="C36" s="186"/>
      <c r="D36" s="182" t="str">
        <f t="shared" si="0"/>
        <v/>
      </c>
      <c r="E36" s="383"/>
      <c r="F36" s="384"/>
      <c r="G36" s="385"/>
      <c r="H36" s="383"/>
      <c r="I36" s="385"/>
      <c r="J36" s="399"/>
      <c r="K36" s="400"/>
      <c r="L36" s="396"/>
      <c r="M36" s="397"/>
      <c r="N36" s="397"/>
      <c r="O36" s="397"/>
      <c r="P36" s="397"/>
      <c r="Q36" s="397"/>
      <c r="R36" s="397"/>
      <c r="S36" s="397"/>
      <c r="T36" s="397"/>
      <c r="U36" s="397"/>
      <c r="V36" s="397"/>
      <c r="W36" s="398"/>
      <c r="X36" s="394"/>
      <c r="Y36" s="395"/>
      <c r="Z36" s="383"/>
      <c r="AA36" s="385"/>
      <c r="AB36" s="178"/>
      <c r="AC36" s="187"/>
      <c r="AD36" s="188"/>
      <c r="AE36" s="188"/>
      <c r="AF36" s="188"/>
      <c r="AG36" s="189"/>
      <c r="AH36" s="178"/>
      <c r="AI36" s="178"/>
      <c r="AJ36" s="178"/>
      <c r="AK36" s="178"/>
      <c r="AL36" s="178"/>
      <c r="AM36" s="178"/>
      <c r="AN36" s="178"/>
      <c r="AO36" s="178"/>
      <c r="AP36" s="178"/>
      <c r="AQ36" s="178"/>
      <c r="AW36" s="446" t="s">
        <v>232</v>
      </c>
      <c r="AX36" s="446"/>
      <c r="AY36" s="173" t="s">
        <v>225</v>
      </c>
      <c r="BR36" s="173">
        <v>18</v>
      </c>
      <c r="BT36" s="173" t="s">
        <v>66</v>
      </c>
      <c r="BY36" s="173">
        <f>IFERROR('様式3　計画書'!E37,"")</f>
        <v>0</v>
      </c>
    </row>
    <row r="37" spans="1:77" ht="36.75" customHeight="1" thickTop="1">
      <c r="A37" s="145">
        <v>18</v>
      </c>
      <c r="B37" s="186"/>
      <c r="C37" s="186"/>
      <c r="D37" s="182" t="str">
        <f t="shared" si="0"/>
        <v/>
      </c>
      <c r="E37" s="383"/>
      <c r="F37" s="384"/>
      <c r="G37" s="385"/>
      <c r="H37" s="383"/>
      <c r="I37" s="385"/>
      <c r="J37" s="399"/>
      <c r="K37" s="400"/>
      <c r="L37" s="396"/>
      <c r="M37" s="397"/>
      <c r="N37" s="397"/>
      <c r="O37" s="397"/>
      <c r="P37" s="397"/>
      <c r="Q37" s="397"/>
      <c r="R37" s="397"/>
      <c r="S37" s="397"/>
      <c r="T37" s="397"/>
      <c r="U37" s="397"/>
      <c r="V37" s="397"/>
      <c r="W37" s="398"/>
      <c r="X37" s="394"/>
      <c r="Y37" s="395"/>
      <c r="Z37" s="383"/>
      <c r="AA37" s="385"/>
      <c r="AB37" s="178"/>
      <c r="AC37" s="178"/>
      <c r="AD37" s="178"/>
      <c r="AE37" s="178"/>
      <c r="AF37" s="178"/>
      <c r="AG37" s="178"/>
      <c r="AH37" s="178"/>
      <c r="AI37" s="178"/>
      <c r="AJ37" s="178"/>
      <c r="AK37" s="178"/>
      <c r="AL37" s="178"/>
      <c r="AM37" s="178"/>
      <c r="AN37" s="178"/>
      <c r="AO37" s="178"/>
      <c r="AP37" s="178"/>
      <c r="AQ37" s="178"/>
      <c r="AW37" s="446" t="s">
        <v>229</v>
      </c>
      <c r="AX37" s="446"/>
      <c r="AY37" s="173" t="s">
        <v>228</v>
      </c>
      <c r="BR37" s="173">
        <v>19</v>
      </c>
      <c r="BY37" s="173">
        <f>IFERROR('様式3　計画書'!E38,"")</f>
        <v>0</v>
      </c>
    </row>
    <row r="38" spans="1:77" ht="36.75" customHeight="1">
      <c r="A38" s="145">
        <v>19</v>
      </c>
      <c r="B38" s="186"/>
      <c r="C38" s="186"/>
      <c r="D38" s="182" t="str">
        <f t="shared" si="0"/>
        <v/>
      </c>
      <c r="E38" s="383"/>
      <c r="F38" s="384"/>
      <c r="G38" s="385"/>
      <c r="H38" s="383"/>
      <c r="I38" s="385"/>
      <c r="J38" s="399"/>
      <c r="K38" s="400"/>
      <c r="L38" s="396"/>
      <c r="M38" s="397"/>
      <c r="N38" s="397"/>
      <c r="O38" s="397"/>
      <c r="P38" s="397"/>
      <c r="Q38" s="397"/>
      <c r="R38" s="397"/>
      <c r="S38" s="397"/>
      <c r="T38" s="397"/>
      <c r="U38" s="397"/>
      <c r="V38" s="397"/>
      <c r="W38" s="398"/>
      <c r="X38" s="394"/>
      <c r="Y38" s="395"/>
      <c r="Z38" s="383"/>
      <c r="AA38" s="385"/>
      <c r="AB38" s="178"/>
      <c r="AC38" s="178"/>
      <c r="AD38" s="178"/>
      <c r="AE38" s="178"/>
      <c r="AF38" s="178"/>
      <c r="AG38" s="178"/>
      <c r="AH38" s="178"/>
      <c r="AI38" s="178"/>
      <c r="AJ38" s="178"/>
      <c r="AK38" s="178"/>
      <c r="AL38" s="178"/>
      <c r="AM38" s="178"/>
      <c r="AN38" s="178"/>
      <c r="AO38" s="178"/>
      <c r="AP38" s="178"/>
      <c r="AQ38" s="178"/>
      <c r="BR38" s="173">
        <v>20</v>
      </c>
      <c r="BY38" s="173">
        <f>IFERROR('様式3　計画書'!E39,"")</f>
        <v>0</v>
      </c>
    </row>
    <row r="39" spans="1:77" ht="36.75" customHeight="1">
      <c r="A39" s="145">
        <v>20</v>
      </c>
      <c r="B39" s="186"/>
      <c r="C39" s="186"/>
      <c r="D39" s="182" t="str">
        <f t="shared" si="0"/>
        <v/>
      </c>
      <c r="E39" s="383"/>
      <c r="F39" s="384"/>
      <c r="G39" s="385"/>
      <c r="H39" s="383"/>
      <c r="I39" s="385"/>
      <c r="J39" s="399"/>
      <c r="K39" s="400"/>
      <c r="L39" s="396"/>
      <c r="M39" s="397"/>
      <c r="N39" s="397"/>
      <c r="O39" s="397"/>
      <c r="P39" s="397"/>
      <c r="Q39" s="397"/>
      <c r="R39" s="397"/>
      <c r="S39" s="397"/>
      <c r="T39" s="397"/>
      <c r="U39" s="397"/>
      <c r="V39" s="397"/>
      <c r="W39" s="398"/>
      <c r="X39" s="394"/>
      <c r="Y39" s="395"/>
      <c r="Z39" s="383"/>
      <c r="AA39" s="385"/>
      <c r="AB39" s="178"/>
      <c r="AC39" s="178"/>
      <c r="AD39" s="178"/>
      <c r="AE39" s="178"/>
      <c r="AF39" s="178"/>
      <c r="AG39" s="178"/>
      <c r="AH39" s="178"/>
      <c r="AI39" s="178"/>
      <c r="AJ39" s="178"/>
      <c r="AK39" s="178"/>
      <c r="AL39" s="178"/>
      <c r="AM39" s="178"/>
      <c r="AN39" s="178"/>
      <c r="AO39" s="178"/>
      <c r="AP39" s="178"/>
      <c r="AQ39" s="178"/>
      <c r="BR39" s="173">
        <v>21</v>
      </c>
      <c r="BY39" s="173">
        <f>IFERROR('様式3　計画書'!E40,"")</f>
        <v>0</v>
      </c>
    </row>
    <row r="40" spans="1:77" ht="36.75" customHeight="1">
      <c r="A40" s="145">
        <v>21</v>
      </c>
      <c r="B40" s="186"/>
      <c r="C40" s="186"/>
      <c r="D40" s="182" t="str">
        <f t="shared" si="0"/>
        <v/>
      </c>
      <c r="E40" s="383"/>
      <c r="F40" s="384"/>
      <c r="G40" s="385"/>
      <c r="H40" s="383"/>
      <c r="I40" s="385"/>
      <c r="J40" s="399"/>
      <c r="K40" s="400"/>
      <c r="L40" s="396"/>
      <c r="M40" s="397"/>
      <c r="N40" s="397"/>
      <c r="O40" s="397"/>
      <c r="P40" s="397"/>
      <c r="Q40" s="397"/>
      <c r="R40" s="397"/>
      <c r="S40" s="397"/>
      <c r="T40" s="397"/>
      <c r="U40" s="397"/>
      <c r="V40" s="397"/>
      <c r="W40" s="398"/>
      <c r="X40" s="394"/>
      <c r="Y40" s="395"/>
      <c r="Z40" s="383"/>
      <c r="AA40" s="385"/>
      <c r="AB40" s="178"/>
      <c r="AC40" s="178"/>
      <c r="AD40" s="178"/>
      <c r="AE40" s="178"/>
      <c r="AF40" s="178"/>
      <c r="AG40" s="178"/>
      <c r="AH40" s="178"/>
      <c r="AI40" s="178"/>
      <c r="AJ40" s="178"/>
      <c r="AK40" s="178"/>
      <c r="AL40" s="178"/>
      <c r="AM40" s="178"/>
      <c r="AN40" s="178"/>
      <c r="AO40" s="178"/>
      <c r="AP40" s="178"/>
      <c r="AQ40" s="178"/>
      <c r="BR40" s="173">
        <v>22</v>
      </c>
      <c r="BY40" s="173">
        <f>IFERROR('様式3　計画書'!E41,"")</f>
        <v>0</v>
      </c>
    </row>
    <row r="41" spans="1:77" ht="36.75" customHeight="1">
      <c r="A41" s="145">
        <v>22</v>
      </c>
      <c r="B41" s="186"/>
      <c r="C41" s="186"/>
      <c r="D41" s="182" t="str">
        <f t="shared" si="0"/>
        <v/>
      </c>
      <c r="E41" s="383"/>
      <c r="F41" s="384"/>
      <c r="G41" s="385"/>
      <c r="H41" s="383"/>
      <c r="I41" s="385"/>
      <c r="J41" s="399"/>
      <c r="K41" s="400"/>
      <c r="L41" s="396"/>
      <c r="M41" s="397"/>
      <c r="N41" s="397"/>
      <c r="O41" s="397"/>
      <c r="P41" s="397"/>
      <c r="Q41" s="397"/>
      <c r="R41" s="397"/>
      <c r="S41" s="397"/>
      <c r="T41" s="397"/>
      <c r="U41" s="397"/>
      <c r="V41" s="397"/>
      <c r="W41" s="398"/>
      <c r="X41" s="394"/>
      <c r="Y41" s="395"/>
      <c r="Z41" s="383"/>
      <c r="AA41" s="385"/>
      <c r="AB41" s="178"/>
      <c r="AC41" s="178"/>
      <c r="AD41" s="178"/>
      <c r="AE41" s="178"/>
      <c r="AF41" s="178"/>
      <c r="AG41" s="178"/>
      <c r="AH41" s="178"/>
      <c r="AI41" s="178"/>
      <c r="AJ41" s="178"/>
      <c r="AK41" s="178"/>
      <c r="AL41" s="178"/>
      <c r="AM41" s="178"/>
      <c r="AN41" s="178"/>
      <c r="AO41" s="178"/>
      <c r="AP41" s="178"/>
      <c r="AQ41" s="178"/>
      <c r="BR41" s="173">
        <v>23</v>
      </c>
      <c r="BY41" s="173">
        <f>IFERROR('様式3　計画書'!E42,"")</f>
        <v>0</v>
      </c>
    </row>
    <row r="42" spans="1:77" ht="36.75" customHeight="1">
      <c r="A42" s="145">
        <v>23</v>
      </c>
      <c r="B42" s="186"/>
      <c r="C42" s="186"/>
      <c r="D42" s="182" t="str">
        <f t="shared" si="0"/>
        <v/>
      </c>
      <c r="E42" s="383"/>
      <c r="F42" s="384"/>
      <c r="G42" s="385"/>
      <c r="H42" s="383"/>
      <c r="I42" s="385"/>
      <c r="J42" s="399"/>
      <c r="K42" s="400"/>
      <c r="L42" s="396"/>
      <c r="M42" s="397"/>
      <c r="N42" s="397"/>
      <c r="O42" s="397"/>
      <c r="P42" s="397"/>
      <c r="Q42" s="397"/>
      <c r="R42" s="397"/>
      <c r="S42" s="397"/>
      <c r="T42" s="397"/>
      <c r="U42" s="397"/>
      <c r="V42" s="397"/>
      <c r="W42" s="398"/>
      <c r="X42" s="394"/>
      <c r="Y42" s="395"/>
      <c r="Z42" s="383"/>
      <c r="AA42" s="385"/>
      <c r="AB42" s="178"/>
      <c r="AC42" s="178"/>
      <c r="AD42" s="178"/>
      <c r="AE42" s="178"/>
      <c r="AF42" s="178"/>
      <c r="AG42" s="178"/>
      <c r="AH42" s="178"/>
      <c r="AI42" s="178"/>
      <c r="AJ42" s="178"/>
      <c r="AK42" s="178"/>
      <c r="AL42" s="178"/>
      <c r="AM42" s="178"/>
      <c r="AN42" s="178"/>
      <c r="AO42" s="178"/>
      <c r="AP42" s="178"/>
      <c r="AQ42" s="178"/>
      <c r="BR42" s="173">
        <v>24</v>
      </c>
      <c r="BY42" s="173">
        <f>IFERROR('様式3　計画書'!E43,"")</f>
        <v>0</v>
      </c>
    </row>
    <row r="43" spans="1:77" ht="36.75" customHeight="1">
      <c r="A43" s="145">
        <v>24</v>
      </c>
      <c r="B43" s="186"/>
      <c r="C43" s="186"/>
      <c r="D43" s="182" t="str">
        <f t="shared" si="0"/>
        <v/>
      </c>
      <c r="E43" s="383"/>
      <c r="F43" s="384"/>
      <c r="G43" s="385"/>
      <c r="H43" s="383"/>
      <c r="I43" s="385"/>
      <c r="J43" s="399"/>
      <c r="K43" s="400"/>
      <c r="L43" s="396"/>
      <c r="M43" s="397"/>
      <c r="N43" s="397"/>
      <c r="O43" s="397"/>
      <c r="P43" s="397"/>
      <c r="Q43" s="397"/>
      <c r="R43" s="397"/>
      <c r="S43" s="397"/>
      <c r="T43" s="397"/>
      <c r="U43" s="397"/>
      <c r="V43" s="397"/>
      <c r="W43" s="398"/>
      <c r="X43" s="394"/>
      <c r="Y43" s="395"/>
      <c r="Z43" s="383"/>
      <c r="AA43" s="385"/>
      <c r="AB43" s="178"/>
      <c r="AC43" s="178"/>
      <c r="AD43" s="178"/>
      <c r="AE43" s="178"/>
      <c r="AF43" s="178"/>
      <c r="AG43" s="178"/>
      <c r="AH43" s="178"/>
      <c r="AI43" s="178"/>
      <c r="AJ43" s="178"/>
      <c r="AK43" s="178"/>
      <c r="AL43" s="178"/>
      <c r="AM43" s="178"/>
      <c r="AN43" s="178"/>
      <c r="AO43" s="178"/>
      <c r="AP43" s="178"/>
      <c r="AQ43" s="178"/>
      <c r="BR43" s="173">
        <v>25</v>
      </c>
      <c r="BY43" s="173">
        <f>IFERROR('様式3　計画書'!E44,"")</f>
        <v>0</v>
      </c>
    </row>
    <row r="44" spans="1:77" ht="36.75" customHeight="1">
      <c r="A44" s="145">
        <v>25</v>
      </c>
      <c r="B44" s="186"/>
      <c r="C44" s="186"/>
      <c r="D44" s="182" t="str">
        <f t="shared" si="0"/>
        <v/>
      </c>
      <c r="E44" s="383"/>
      <c r="F44" s="384"/>
      <c r="G44" s="385"/>
      <c r="H44" s="383"/>
      <c r="I44" s="385"/>
      <c r="J44" s="399"/>
      <c r="K44" s="400"/>
      <c r="L44" s="396"/>
      <c r="M44" s="397"/>
      <c r="N44" s="397"/>
      <c r="O44" s="397"/>
      <c r="P44" s="397"/>
      <c r="Q44" s="397"/>
      <c r="R44" s="397"/>
      <c r="S44" s="397"/>
      <c r="T44" s="397"/>
      <c r="U44" s="397"/>
      <c r="V44" s="397"/>
      <c r="W44" s="398"/>
      <c r="X44" s="394"/>
      <c r="Y44" s="395"/>
      <c r="Z44" s="383"/>
      <c r="AA44" s="385"/>
      <c r="AB44" s="178"/>
      <c r="AC44" s="178"/>
      <c r="AD44" s="178"/>
      <c r="AE44" s="178"/>
      <c r="AF44" s="178"/>
      <c r="AG44" s="178"/>
      <c r="AH44" s="178"/>
      <c r="AI44" s="178"/>
      <c r="AJ44" s="178"/>
      <c r="AK44" s="178"/>
      <c r="AL44" s="178"/>
      <c r="AM44" s="178"/>
      <c r="AN44" s="178"/>
      <c r="AO44" s="178"/>
      <c r="AP44" s="178"/>
      <c r="AQ44" s="178"/>
      <c r="AR44" s="178"/>
      <c r="AS44" s="172"/>
      <c r="AT44" s="172"/>
      <c r="AU44" s="172"/>
      <c r="BR44" s="173">
        <v>26</v>
      </c>
      <c r="BY44" s="173">
        <f>IFERROR('様式3　計画書'!E45,"")</f>
        <v>0</v>
      </c>
    </row>
    <row r="45" spans="1:77" ht="36.75" customHeight="1">
      <c r="A45" s="145">
        <v>26</v>
      </c>
      <c r="B45" s="186"/>
      <c r="C45" s="186"/>
      <c r="D45" s="182" t="str">
        <f t="shared" si="0"/>
        <v/>
      </c>
      <c r="E45" s="383"/>
      <c r="F45" s="384"/>
      <c r="G45" s="385"/>
      <c r="H45" s="383"/>
      <c r="I45" s="385"/>
      <c r="J45" s="399"/>
      <c r="K45" s="400"/>
      <c r="L45" s="396"/>
      <c r="M45" s="397"/>
      <c r="N45" s="397"/>
      <c r="O45" s="397"/>
      <c r="P45" s="397"/>
      <c r="Q45" s="397"/>
      <c r="R45" s="397"/>
      <c r="S45" s="397"/>
      <c r="T45" s="397"/>
      <c r="U45" s="397"/>
      <c r="V45" s="397"/>
      <c r="W45" s="398"/>
      <c r="X45" s="394"/>
      <c r="Y45" s="395"/>
      <c r="Z45" s="383"/>
      <c r="AA45" s="385"/>
      <c r="AB45" s="178"/>
      <c r="AC45" s="178"/>
      <c r="AD45" s="178"/>
      <c r="AE45" s="178"/>
      <c r="AF45" s="178"/>
      <c r="AG45" s="178"/>
      <c r="AH45" s="178"/>
      <c r="AI45" s="178"/>
      <c r="AJ45" s="178"/>
      <c r="AK45" s="178"/>
      <c r="AL45" s="178"/>
      <c r="AM45" s="178"/>
      <c r="AN45" s="178"/>
      <c r="AO45" s="178"/>
      <c r="AP45" s="178"/>
      <c r="AQ45" s="178"/>
      <c r="AR45" s="178"/>
      <c r="AS45" s="178"/>
      <c r="AT45" s="178"/>
      <c r="AU45" s="178"/>
      <c r="BR45" s="173">
        <v>27</v>
      </c>
      <c r="BY45" s="173">
        <f>IFERROR('様式3　計画書'!E46,"")</f>
        <v>0</v>
      </c>
    </row>
    <row r="46" spans="1:77" ht="36.75" customHeight="1">
      <c r="A46" s="145">
        <v>27</v>
      </c>
      <c r="B46" s="186"/>
      <c r="C46" s="186"/>
      <c r="D46" s="182" t="str">
        <f t="shared" si="0"/>
        <v/>
      </c>
      <c r="E46" s="383"/>
      <c r="F46" s="384"/>
      <c r="G46" s="385"/>
      <c r="H46" s="383"/>
      <c r="I46" s="385"/>
      <c r="J46" s="399"/>
      <c r="K46" s="400"/>
      <c r="L46" s="396"/>
      <c r="M46" s="397"/>
      <c r="N46" s="397"/>
      <c r="O46" s="397"/>
      <c r="P46" s="397"/>
      <c r="Q46" s="397"/>
      <c r="R46" s="397"/>
      <c r="S46" s="397"/>
      <c r="T46" s="397"/>
      <c r="U46" s="397"/>
      <c r="V46" s="397"/>
      <c r="W46" s="398"/>
      <c r="X46" s="394"/>
      <c r="Y46" s="395"/>
      <c r="Z46" s="383"/>
      <c r="AA46" s="385"/>
      <c r="AB46" s="178"/>
      <c r="AC46" s="178"/>
      <c r="AD46" s="178"/>
      <c r="AE46" s="178"/>
      <c r="AF46" s="178"/>
      <c r="AG46" s="178"/>
      <c r="AH46" s="178"/>
      <c r="AI46" s="178"/>
      <c r="AJ46" s="178"/>
      <c r="AK46" s="178"/>
      <c r="AL46" s="178"/>
      <c r="AM46" s="178"/>
      <c r="AN46" s="178"/>
      <c r="AO46" s="178"/>
      <c r="AP46" s="178"/>
      <c r="AQ46" s="178"/>
      <c r="AR46" s="178"/>
      <c r="AS46" s="178"/>
      <c r="AT46" s="178"/>
      <c r="AU46" s="178"/>
      <c r="BR46" s="173">
        <v>28</v>
      </c>
      <c r="BY46" s="173">
        <f>IFERROR('様式3　計画書'!E47,"")</f>
        <v>0</v>
      </c>
    </row>
    <row r="47" spans="1:77" ht="36.75" customHeight="1">
      <c r="A47" s="145">
        <v>28</v>
      </c>
      <c r="B47" s="186"/>
      <c r="C47" s="186"/>
      <c r="D47" s="182" t="str">
        <f t="shared" si="0"/>
        <v/>
      </c>
      <c r="E47" s="383"/>
      <c r="F47" s="384"/>
      <c r="G47" s="385"/>
      <c r="H47" s="383"/>
      <c r="I47" s="385"/>
      <c r="J47" s="399"/>
      <c r="K47" s="400"/>
      <c r="L47" s="396"/>
      <c r="M47" s="397"/>
      <c r="N47" s="397"/>
      <c r="O47" s="397"/>
      <c r="P47" s="397"/>
      <c r="Q47" s="397"/>
      <c r="R47" s="397"/>
      <c r="S47" s="397"/>
      <c r="T47" s="397"/>
      <c r="U47" s="397"/>
      <c r="V47" s="397"/>
      <c r="W47" s="398"/>
      <c r="X47" s="394"/>
      <c r="Y47" s="395"/>
      <c r="Z47" s="383"/>
      <c r="AA47" s="385"/>
      <c r="AB47" s="178"/>
      <c r="AC47" s="178"/>
      <c r="AD47" s="178"/>
      <c r="AE47" s="178"/>
      <c r="AF47" s="178"/>
      <c r="AG47" s="178"/>
      <c r="AH47" s="178"/>
      <c r="AI47" s="178"/>
      <c r="AJ47" s="178"/>
      <c r="AK47" s="178"/>
      <c r="AL47" s="178"/>
      <c r="AM47" s="178"/>
      <c r="AN47" s="178"/>
      <c r="AO47" s="178"/>
      <c r="AP47" s="178"/>
      <c r="AQ47" s="178"/>
      <c r="AR47" s="178"/>
      <c r="AS47" s="178"/>
      <c r="AT47" s="178"/>
      <c r="AU47" s="178"/>
      <c r="BR47" s="173">
        <v>29</v>
      </c>
      <c r="BY47" s="173">
        <f>IFERROR('様式3　計画書'!E48,"")</f>
        <v>0</v>
      </c>
    </row>
    <row r="48" spans="1:77" ht="36.75" customHeight="1">
      <c r="A48" s="145">
        <v>29</v>
      </c>
      <c r="B48" s="186"/>
      <c r="C48" s="186"/>
      <c r="D48" s="182" t="str">
        <f t="shared" si="0"/>
        <v/>
      </c>
      <c r="E48" s="383"/>
      <c r="F48" s="384"/>
      <c r="G48" s="385"/>
      <c r="H48" s="383"/>
      <c r="I48" s="385"/>
      <c r="J48" s="399"/>
      <c r="K48" s="400"/>
      <c r="L48" s="396"/>
      <c r="M48" s="397"/>
      <c r="N48" s="397"/>
      <c r="O48" s="397"/>
      <c r="P48" s="397"/>
      <c r="Q48" s="397"/>
      <c r="R48" s="397"/>
      <c r="S48" s="397"/>
      <c r="T48" s="397"/>
      <c r="U48" s="397"/>
      <c r="V48" s="397"/>
      <c r="W48" s="398"/>
      <c r="X48" s="394"/>
      <c r="Y48" s="395"/>
      <c r="Z48" s="383"/>
      <c r="AA48" s="385"/>
      <c r="AB48" s="178"/>
      <c r="AC48" s="178"/>
      <c r="AD48" s="178"/>
      <c r="AE48" s="178"/>
      <c r="AF48" s="178"/>
      <c r="AG48" s="178"/>
      <c r="AH48" s="178"/>
      <c r="AI48" s="178"/>
      <c r="AJ48" s="178"/>
      <c r="AK48" s="178"/>
      <c r="AL48" s="178"/>
      <c r="AM48" s="178"/>
      <c r="AN48" s="178"/>
      <c r="AO48" s="178"/>
      <c r="AP48" s="178"/>
      <c r="AQ48" s="178"/>
      <c r="AR48" s="178"/>
      <c r="AS48" s="178"/>
      <c r="AT48" s="178"/>
      <c r="AU48" s="178"/>
      <c r="BR48" s="173">
        <v>30</v>
      </c>
      <c r="BY48" s="173">
        <f>IFERROR('様式3　計画書'!E49,"")</f>
        <v>0</v>
      </c>
    </row>
    <row r="49" spans="1:70" ht="36.75" customHeight="1">
      <c r="A49" s="145">
        <v>30</v>
      </c>
      <c r="B49" s="186"/>
      <c r="C49" s="186"/>
      <c r="D49" s="182" t="str">
        <f t="shared" si="0"/>
        <v/>
      </c>
      <c r="E49" s="383"/>
      <c r="F49" s="384"/>
      <c r="G49" s="385"/>
      <c r="H49" s="383"/>
      <c r="I49" s="385"/>
      <c r="J49" s="399"/>
      <c r="K49" s="400"/>
      <c r="L49" s="396"/>
      <c r="M49" s="397"/>
      <c r="N49" s="397"/>
      <c r="O49" s="397"/>
      <c r="P49" s="397"/>
      <c r="Q49" s="397"/>
      <c r="R49" s="397"/>
      <c r="S49" s="397"/>
      <c r="T49" s="397"/>
      <c r="U49" s="397"/>
      <c r="V49" s="397"/>
      <c r="W49" s="398"/>
      <c r="X49" s="394"/>
      <c r="Y49" s="395"/>
      <c r="Z49" s="383"/>
      <c r="AA49" s="385"/>
      <c r="AB49" s="178"/>
      <c r="AC49" s="178"/>
      <c r="AD49" s="178"/>
      <c r="AE49" s="178"/>
      <c r="AF49" s="178"/>
      <c r="AG49" s="178"/>
      <c r="AH49" s="178"/>
      <c r="AI49" s="178"/>
      <c r="AJ49" s="178"/>
      <c r="AK49" s="178"/>
      <c r="AL49" s="178"/>
      <c r="AM49" s="178"/>
      <c r="AN49" s="178"/>
      <c r="AO49" s="178"/>
      <c r="AP49" s="178"/>
      <c r="AQ49" s="178"/>
      <c r="AR49" s="178"/>
      <c r="AS49" s="178"/>
      <c r="AT49" s="178"/>
      <c r="AU49" s="178"/>
      <c r="BR49" s="173">
        <v>31</v>
      </c>
    </row>
    <row r="50" spans="1:70" ht="36.75" customHeight="1">
      <c r="A50" s="145">
        <v>31</v>
      </c>
      <c r="B50" s="186"/>
      <c r="C50" s="186"/>
      <c r="D50" s="182" t="str">
        <f t="shared" si="0"/>
        <v/>
      </c>
      <c r="E50" s="383"/>
      <c r="F50" s="384"/>
      <c r="G50" s="385"/>
      <c r="H50" s="383"/>
      <c r="I50" s="385"/>
      <c r="J50" s="399"/>
      <c r="K50" s="400"/>
      <c r="L50" s="396"/>
      <c r="M50" s="397"/>
      <c r="N50" s="397"/>
      <c r="O50" s="397"/>
      <c r="P50" s="397"/>
      <c r="Q50" s="397"/>
      <c r="R50" s="397"/>
      <c r="S50" s="397"/>
      <c r="T50" s="397"/>
      <c r="U50" s="397"/>
      <c r="V50" s="397"/>
      <c r="W50" s="398"/>
      <c r="X50" s="394"/>
      <c r="Y50" s="395"/>
      <c r="Z50" s="383"/>
      <c r="AA50" s="385"/>
      <c r="AB50" s="178"/>
      <c r="AC50" s="178"/>
      <c r="AD50" s="178"/>
      <c r="AE50" s="178"/>
      <c r="AF50" s="178"/>
      <c r="AG50" s="178"/>
      <c r="AH50" s="178"/>
      <c r="AI50" s="178"/>
      <c r="AJ50" s="178"/>
      <c r="AK50" s="178"/>
      <c r="AL50" s="178"/>
      <c r="AM50" s="178"/>
      <c r="AN50" s="178"/>
      <c r="AO50" s="178"/>
      <c r="AP50" s="178"/>
      <c r="AQ50" s="178"/>
      <c r="AR50" s="178"/>
      <c r="AS50" s="178"/>
      <c r="AT50" s="178"/>
      <c r="AU50" s="178"/>
    </row>
    <row r="51" spans="1:70" ht="36.75" customHeight="1">
      <c r="A51" s="145">
        <v>32</v>
      </c>
      <c r="B51" s="186"/>
      <c r="C51" s="186"/>
      <c r="D51" s="182" t="str">
        <f t="shared" si="0"/>
        <v/>
      </c>
      <c r="E51" s="383"/>
      <c r="F51" s="384"/>
      <c r="G51" s="385"/>
      <c r="H51" s="383"/>
      <c r="I51" s="385"/>
      <c r="J51" s="399"/>
      <c r="K51" s="400"/>
      <c r="L51" s="396"/>
      <c r="M51" s="397"/>
      <c r="N51" s="397"/>
      <c r="O51" s="397"/>
      <c r="P51" s="397"/>
      <c r="Q51" s="397"/>
      <c r="R51" s="397"/>
      <c r="S51" s="397"/>
      <c r="T51" s="397"/>
      <c r="U51" s="397"/>
      <c r="V51" s="397"/>
      <c r="W51" s="398"/>
      <c r="X51" s="394"/>
      <c r="Y51" s="395"/>
      <c r="Z51" s="383"/>
      <c r="AA51" s="385"/>
      <c r="AB51" s="178"/>
      <c r="AC51" s="178"/>
      <c r="AD51" s="178"/>
      <c r="AE51" s="178"/>
      <c r="AF51" s="178"/>
      <c r="AG51" s="178"/>
      <c r="AH51" s="178"/>
      <c r="AI51" s="178"/>
      <c r="AJ51" s="178"/>
      <c r="AK51" s="178"/>
      <c r="AL51" s="178"/>
      <c r="AM51" s="178"/>
      <c r="AN51" s="178"/>
      <c r="AO51" s="178"/>
      <c r="AP51" s="178"/>
      <c r="AQ51" s="178"/>
      <c r="AR51" s="178"/>
      <c r="AS51" s="178"/>
      <c r="AT51" s="178"/>
      <c r="AU51" s="178"/>
    </row>
    <row r="52" spans="1:70" ht="36.75" customHeight="1">
      <c r="A52" s="145">
        <v>33</v>
      </c>
      <c r="B52" s="186"/>
      <c r="C52" s="186"/>
      <c r="D52" s="182" t="str">
        <f t="shared" si="0"/>
        <v/>
      </c>
      <c r="E52" s="383"/>
      <c r="F52" s="384"/>
      <c r="G52" s="385"/>
      <c r="H52" s="383"/>
      <c r="I52" s="385"/>
      <c r="J52" s="399"/>
      <c r="K52" s="400"/>
      <c r="L52" s="396"/>
      <c r="M52" s="397"/>
      <c r="N52" s="397"/>
      <c r="O52" s="397"/>
      <c r="P52" s="397"/>
      <c r="Q52" s="397"/>
      <c r="R52" s="397"/>
      <c r="S52" s="397"/>
      <c r="T52" s="397"/>
      <c r="U52" s="397"/>
      <c r="V52" s="397"/>
      <c r="W52" s="398"/>
      <c r="X52" s="394"/>
      <c r="Y52" s="395"/>
      <c r="Z52" s="383"/>
      <c r="AA52" s="385"/>
      <c r="AB52" s="178"/>
      <c r="AC52" s="178"/>
      <c r="AD52" s="178"/>
      <c r="AE52" s="178"/>
      <c r="AF52" s="178"/>
      <c r="AG52" s="178"/>
      <c r="AH52" s="178"/>
      <c r="AI52" s="178"/>
      <c r="AJ52" s="178"/>
      <c r="AK52" s="178"/>
      <c r="AL52" s="178"/>
      <c r="AM52" s="178"/>
      <c r="AN52" s="178"/>
      <c r="AO52" s="178"/>
      <c r="AP52" s="178"/>
      <c r="AQ52" s="178"/>
      <c r="AR52" s="178"/>
      <c r="AS52" s="178"/>
      <c r="AT52" s="178"/>
      <c r="AU52" s="178"/>
    </row>
    <row r="53" spans="1:70" ht="36.75" customHeight="1">
      <c r="A53" s="145">
        <v>34</v>
      </c>
      <c r="B53" s="186"/>
      <c r="C53" s="186"/>
      <c r="D53" s="182" t="str">
        <f t="shared" si="0"/>
        <v/>
      </c>
      <c r="E53" s="383"/>
      <c r="F53" s="384"/>
      <c r="G53" s="385"/>
      <c r="H53" s="383"/>
      <c r="I53" s="385"/>
      <c r="J53" s="399"/>
      <c r="K53" s="400"/>
      <c r="L53" s="396"/>
      <c r="M53" s="397"/>
      <c r="N53" s="397"/>
      <c r="O53" s="397"/>
      <c r="P53" s="397"/>
      <c r="Q53" s="397"/>
      <c r="R53" s="397"/>
      <c r="S53" s="397"/>
      <c r="T53" s="397"/>
      <c r="U53" s="397"/>
      <c r="V53" s="397"/>
      <c r="W53" s="398"/>
      <c r="X53" s="394"/>
      <c r="Y53" s="395"/>
      <c r="Z53" s="383"/>
      <c r="AA53" s="385"/>
      <c r="AB53" s="178"/>
      <c r="AC53" s="178"/>
      <c r="AD53" s="178"/>
      <c r="AE53" s="178"/>
      <c r="AF53" s="178"/>
      <c r="AG53" s="178"/>
      <c r="AH53" s="178"/>
      <c r="AI53" s="178"/>
      <c r="AJ53" s="178"/>
      <c r="AK53" s="178"/>
      <c r="AL53" s="178"/>
      <c r="AM53" s="178"/>
      <c r="AN53" s="178"/>
      <c r="AO53" s="178"/>
      <c r="AP53" s="178"/>
      <c r="AQ53" s="178"/>
      <c r="AR53" s="178"/>
      <c r="AS53" s="178"/>
      <c r="AT53" s="178"/>
      <c r="AU53" s="178"/>
    </row>
    <row r="54" spans="1:70" ht="36.75" customHeight="1">
      <c r="A54" s="145">
        <v>35</v>
      </c>
      <c r="B54" s="186"/>
      <c r="C54" s="186"/>
      <c r="D54" s="182" t="str">
        <f t="shared" si="0"/>
        <v/>
      </c>
      <c r="E54" s="383"/>
      <c r="F54" s="384"/>
      <c r="G54" s="385"/>
      <c r="H54" s="383"/>
      <c r="I54" s="385"/>
      <c r="J54" s="399"/>
      <c r="K54" s="400"/>
      <c r="L54" s="396"/>
      <c r="M54" s="397"/>
      <c r="N54" s="397"/>
      <c r="O54" s="397"/>
      <c r="P54" s="397"/>
      <c r="Q54" s="397"/>
      <c r="R54" s="397"/>
      <c r="S54" s="397"/>
      <c r="T54" s="397"/>
      <c r="U54" s="397"/>
      <c r="V54" s="397"/>
      <c r="W54" s="398"/>
      <c r="X54" s="394"/>
      <c r="Y54" s="395"/>
      <c r="Z54" s="383"/>
      <c r="AA54" s="385"/>
      <c r="AB54" s="178"/>
      <c r="AC54" s="178"/>
      <c r="AD54" s="178"/>
      <c r="AE54" s="178"/>
      <c r="AF54" s="178"/>
      <c r="AG54" s="178"/>
      <c r="AH54" s="178"/>
      <c r="AI54" s="178"/>
      <c r="AJ54" s="178"/>
      <c r="AK54" s="178"/>
      <c r="AL54" s="178"/>
      <c r="AM54" s="178"/>
      <c r="AN54" s="178"/>
      <c r="AO54" s="178"/>
      <c r="AP54" s="178"/>
      <c r="AQ54" s="178"/>
      <c r="AR54" s="178"/>
      <c r="AS54" s="178"/>
      <c r="AT54" s="178"/>
      <c r="AU54" s="178"/>
    </row>
    <row r="55" spans="1:70" ht="36.75" customHeight="1">
      <c r="A55" s="145">
        <v>36</v>
      </c>
      <c r="B55" s="186"/>
      <c r="C55" s="186"/>
      <c r="D55" s="182" t="str">
        <f t="shared" si="0"/>
        <v/>
      </c>
      <c r="E55" s="383"/>
      <c r="F55" s="384"/>
      <c r="G55" s="385"/>
      <c r="H55" s="383"/>
      <c r="I55" s="385"/>
      <c r="J55" s="399"/>
      <c r="K55" s="400"/>
      <c r="L55" s="396"/>
      <c r="M55" s="397"/>
      <c r="N55" s="397"/>
      <c r="O55" s="397"/>
      <c r="P55" s="397"/>
      <c r="Q55" s="397"/>
      <c r="R55" s="397"/>
      <c r="S55" s="397"/>
      <c r="T55" s="397"/>
      <c r="U55" s="397"/>
      <c r="V55" s="397"/>
      <c r="W55" s="398"/>
      <c r="X55" s="394"/>
      <c r="Y55" s="395"/>
      <c r="Z55" s="383"/>
      <c r="AA55" s="385"/>
      <c r="AB55" s="178"/>
      <c r="AC55" s="178"/>
      <c r="AD55" s="178"/>
      <c r="AE55" s="178"/>
      <c r="AF55" s="178"/>
      <c r="AG55" s="178"/>
      <c r="AH55" s="178"/>
      <c r="AI55" s="178"/>
      <c r="AJ55" s="178"/>
      <c r="AK55" s="178"/>
      <c r="AL55" s="178"/>
      <c r="AM55" s="178"/>
      <c r="AN55" s="178"/>
      <c r="AO55" s="178"/>
      <c r="AP55" s="178"/>
      <c r="AQ55" s="178"/>
      <c r="AR55" s="178"/>
      <c r="AS55" s="178"/>
      <c r="AT55" s="178"/>
      <c r="AU55" s="178"/>
    </row>
    <row r="56" spans="1:70" ht="36.75" customHeight="1">
      <c r="A56" s="145">
        <v>37</v>
      </c>
      <c r="B56" s="186"/>
      <c r="C56" s="186"/>
      <c r="D56" s="182" t="str">
        <f t="shared" si="0"/>
        <v/>
      </c>
      <c r="E56" s="383"/>
      <c r="F56" s="384"/>
      <c r="G56" s="385"/>
      <c r="H56" s="383"/>
      <c r="I56" s="385"/>
      <c r="J56" s="399"/>
      <c r="K56" s="400"/>
      <c r="L56" s="396"/>
      <c r="M56" s="397"/>
      <c r="N56" s="397"/>
      <c r="O56" s="397"/>
      <c r="P56" s="397"/>
      <c r="Q56" s="397"/>
      <c r="R56" s="397"/>
      <c r="S56" s="397"/>
      <c r="T56" s="397"/>
      <c r="U56" s="397"/>
      <c r="V56" s="397"/>
      <c r="W56" s="398"/>
      <c r="X56" s="394"/>
      <c r="Y56" s="395"/>
      <c r="Z56" s="383"/>
      <c r="AA56" s="385"/>
      <c r="AB56" s="178"/>
      <c r="AC56" s="178"/>
      <c r="AD56" s="178"/>
      <c r="AE56" s="178"/>
      <c r="AF56" s="178"/>
      <c r="AG56" s="178"/>
      <c r="AH56" s="178"/>
      <c r="AI56" s="178"/>
      <c r="AJ56" s="178"/>
      <c r="AK56" s="178"/>
      <c r="AL56" s="178"/>
      <c r="AM56" s="178"/>
      <c r="AN56" s="178"/>
      <c r="AO56" s="178"/>
      <c r="AP56" s="178"/>
      <c r="AQ56" s="178"/>
      <c r="AR56" s="178"/>
      <c r="AS56" s="178"/>
      <c r="AT56" s="178"/>
      <c r="AU56" s="178"/>
    </row>
    <row r="57" spans="1:70" ht="36.75" customHeight="1">
      <c r="A57" s="145">
        <v>38</v>
      </c>
      <c r="B57" s="186"/>
      <c r="C57" s="186"/>
      <c r="D57" s="182" t="str">
        <f t="shared" si="0"/>
        <v/>
      </c>
      <c r="E57" s="383"/>
      <c r="F57" s="384"/>
      <c r="G57" s="385"/>
      <c r="H57" s="383"/>
      <c r="I57" s="385"/>
      <c r="J57" s="399"/>
      <c r="K57" s="400"/>
      <c r="L57" s="396"/>
      <c r="M57" s="397"/>
      <c r="N57" s="397"/>
      <c r="O57" s="397"/>
      <c r="P57" s="397"/>
      <c r="Q57" s="397"/>
      <c r="R57" s="397"/>
      <c r="S57" s="397"/>
      <c r="T57" s="397"/>
      <c r="U57" s="397"/>
      <c r="V57" s="397"/>
      <c r="W57" s="398"/>
      <c r="X57" s="394"/>
      <c r="Y57" s="395"/>
      <c r="Z57" s="383"/>
      <c r="AA57" s="385"/>
      <c r="AB57" s="178"/>
      <c r="AC57" s="178"/>
      <c r="AD57" s="178"/>
      <c r="AE57" s="178"/>
      <c r="AF57" s="178"/>
      <c r="AG57" s="178"/>
      <c r="AH57" s="178"/>
      <c r="AI57" s="178"/>
      <c r="AJ57" s="178"/>
      <c r="AK57" s="178"/>
      <c r="AL57" s="178"/>
      <c r="AM57" s="178"/>
      <c r="AN57" s="178"/>
      <c r="AO57" s="178"/>
      <c r="AP57" s="178"/>
      <c r="AQ57" s="178"/>
      <c r="AR57" s="178"/>
      <c r="AS57" s="178"/>
      <c r="AT57" s="178"/>
      <c r="AU57" s="178"/>
    </row>
    <row r="58" spans="1:70" ht="36.75" customHeight="1">
      <c r="A58" s="145">
        <v>39</v>
      </c>
      <c r="B58" s="186"/>
      <c r="C58" s="186"/>
      <c r="D58" s="182" t="str">
        <f t="shared" si="0"/>
        <v/>
      </c>
      <c r="E58" s="383"/>
      <c r="F58" s="384"/>
      <c r="G58" s="385"/>
      <c r="H58" s="383"/>
      <c r="I58" s="385"/>
      <c r="J58" s="399"/>
      <c r="K58" s="400"/>
      <c r="L58" s="396"/>
      <c r="M58" s="397"/>
      <c r="N58" s="397"/>
      <c r="O58" s="397"/>
      <c r="P58" s="397"/>
      <c r="Q58" s="397"/>
      <c r="R58" s="397"/>
      <c r="S58" s="397"/>
      <c r="T58" s="397"/>
      <c r="U58" s="397"/>
      <c r="V58" s="397"/>
      <c r="W58" s="398"/>
      <c r="X58" s="394"/>
      <c r="Y58" s="395"/>
      <c r="Z58" s="383"/>
      <c r="AA58" s="385"/>
      <c r="AB58" s="178"/>
      <c r="AC58" s="178"/>
      <c r="AD58" s="178"/>
      <c r="AE58" s="178"/>
      <c r="AF58" s="178"/>
      <c r="AG58" s="178"/>
      <c r="AH58" s="178"/>
      <c r="AI58" s="178"/>
      <c r="AJ58" s="178"/>
      <c r="AK58" s="178"/>
      <c r="AL58" s="178"/>
      <c r="AM58" s="178"/>
      <c r="AN58" s="178"/>
      <c r="AO58" s="178"/>
      <c r="AP58" s="178"/>
      <c r="AQ58" s="178"/>
      <c r="AR58" s="178"/>
      <c r="AS58" s="178"/>
      <c r="AT58" s="178"/>
      <c r="AU58" s="178"/>
    </row>
    <row r="59" spans="1:70" ht="36.75" customHeight="1">
      <c r="A59" s="145">
        <v>40</v>
      </c>
      <c r="B59" s="186"/>
      <c r="C59" s="186"/>
      <c r="D59" s="182" t="str">
        <f t="shared" si="0"/>
        <v/>
      </c>
      <c r="E59" s="383"/>
      <c r="F59" s="384"/>
      <c r="G59" s="385"/>
      <c r="H59" s="383"/>
      <c r="I59" s="385"/>
      <c r="J59" s="399"/>
      <c r="K59" s="400"/>
      <c r="L59" s="396"/>
      <c r="M59" s="397"/>
      <c r="N59" s="397"/>
      <c r="O59" s="397"/>
      <c r="P59" s="397"/>
      <c r="Q59" s="397"/>
      <c r="R59" s="397"/>
      <c r="S59" s="397"/>
      <c r="T59" s="397"/>
      <c r="U59" s="397"/>
      <c r="V59" s="397"/>
      <c r="W59" s="398"/>
      <c r="X59" s="394"/>
      <c r="Y59" s="395"/>
      <c r="Z59" s="383"/>
      <c r="AA59" s="385"/>
      <c r="AB59" s="178"/>
      <c r="AC59" s="178"/>
      <c r="AD59" s="178"/>
      <c r="AE59" s="178"/>
      <c r="AF59" s="178"/>
      <c r="AG59" s="178"/>
      <c r="AH59" s="178"/>
      <c r="AI59" s="178"/>
      <c r="AJ59" s="178"/>
      <c r="AK59" s="178"/>
      <c r="AL59" s="178"/>
      <c r="AM59" s="178"/>
      <c r="AN59" s="178"/>
      <c r="AO59" s="178"/>
      <c r="AP59" s="178"/>
      <c r="AQ59" s="178"/>
      <c r="AR59" s="178"/>
      <c r="AS59" s="178"/>
      <c r="AT59" s="178"/>
      <c r="AU59" s="178"/>
    </row>
    <row r="60" spans="1:70" ht="36.75" customHeight="1">
      <c r="A60" s="145">
        <v>41</v>
      </c>
      <c r="B60" s="186"/>
      <c r="C60" s="186"/>
      <c r="D60" s="182" t="str">
        <f t="shared" si="0"/>
        <v/>
      </c>
      <c r="E60" s="383"/>
      <c r="F60" s="384"/>
      <c r="G60" s="385"/>
      <c r="H60" s="383"/>
      <c r="I60" s="385"/>
      <c r="J60" s="399"/>
      <c r="K60" s="400"/>
      <c r="L60" s="396"/>
      <c r="M60" s="397"/>
      <c r="N60" s="397"/>
      <c r="O60" s="397"/>
      <c r="P60" s="397"/>
      <c r="Q60" s="397"/>
      <c r="R60" s="397"/>
      <c r="S60" s="397"/>
      <c r="T60" s="397"/>
      <c r="U60" s="397"/>
      <c r="V60" s="397"/>
      <c r="W60" s="398"/>
      <c r="X60" s="394"/>
      <c r="Y60" s="395"/>
      <c r="Z60" s="383"/>
      <c r="AA60" s="385"/>
      <c r="AB60" s="178"/>
      <c r="AC60" s="178"/>
      <c r="AD60" s="178"/>
      <c r="AE60" s="178"/>
      <c r="AF60" s="178"/>
      <c r="AG60" s="178"/>
      <c r="AH60" s="178"/>
      <c r="AI60" s="178"/>
      <c r="AJ60" s="178"/>
      <c r="AK60" s="178"/>
      <c r="AL60" s="178"/>
      <c r="AM60" s="178"/>
      <c r="AN60" s="178"/>
      <c r="AO60" s="178"/>
      <c r="AP60" s="178"/>
      <c r="AQ60" s="178"/>
      <c r="AR60" s="178"/>
      <c r="AS60" s="178"/>
      <c r="AT60" s="178"/>
      <c r="AU60" s="178"/>
    </row>
    <row r="61" spans="1:70" ht="36.75" customHeight="1">
      <c r="A61" s="145">
        <v>42</v>
      </c>
      <c r="B61" s="186"/>
      <c r="C61" s="186"/>
      <c r="D61" s="182" t="str">
        <f t="shared" si="0"/>
        <v/>
      </c>
      <c r="E61" s="383"/>
      <c r="F61" s="384"/>
      <c r="G61" s="385"/>
      <c r="H61" s="383"/>
      <c r="I61" s="385"/>
      <c r="J61" s="399"/>
      <c r="K61" s="400"/>
      <c r="L61" s="396"/>
      <c r="M61" s="397"/>
      <c r="N61" s="397"/>
      <c r="O61" s="397"/>
      <c r="P61" s="397"/>
      <c r="Q61" s="397"/>
      <c r="R61" s="397"/>
      <c r="S61" s="397"/>
      <c r="T61" s="397"/>
      <c r="U61" s="397"/>
      <c r="V61" s="397"/>
      <c r="W61" s="398"/>
      <c r="X61" s="394"/>
      <c r="Y61" s="395"/>
      <c r="Z61" s="383"/>
      <c r="AA61" s="385"/>
      <c r="AB61" s="178"/>
      <c r="AC61" s="178"/>
      <c r="AD61" s="178"/>
      <c r="AE61" s="178"/>
      <c r="AF61" s="178"/>
      <c r="AG61" s="178"/>
      <c r="AH61" s="178"/>
      <c r="AI61" s="178"/>
      <c r="AJ61" s="178"/>
      <c r="AK61" s="178"/>
      <c r="AL61" s="178"/>
      <c r="AM61" s="178"/>
      <c r="AN61" s="178"/>
      <c r="AO61" s="178"/>
      <c r="AP61" s="178"/>
      <c r="AQ61" s="178"/>
      <c r="AR61" s="178"/>
      <c r="AS61" s="178"/>
      <c r="AT61" s="178"/>
      <c r="AU61" s="178"/>
    </row>
    <row r="62" spans="1:70" ht="36.75" customHeight="1">
      <c r="A62" s="145">
        <v>43</v>
      </c>
      <c r="B62" s="186"/>
      <c r="C62" s="186"/>
      <c r="D62" s="182" t="str">
        <f t="shared" si="0"/>
        <v/>
      </c>
      <c r="E62" s="383"/>
      <c r="F62" s="384"/>
      <c r="G62" s="385"/>
      <c r="H62" s="383"/>
      <c r="I62" s="385"/>
      <c r="J62" s="399"/>
      <c r="K62" s="400"/>
      <c r="L62" s="396"/>
      <c r="M62" s="397"/>
      <c r="N62" s="397"/>
      <c r="O62" s="397"/>
      <c r="P62" s="397"/>
      <c r="Q62" s="397"/>
      <c r="R62" s="397"/>
      <c r="S62" s="397"/>
      <c r="T62" s="397"/>
      <c r="U62" s="397"/>
      <c r="V62" s="397"/>
      <c r="W62" s="398"/>
      <c r="X62" s="394"/>
      <c r="Y62" s="395"/>
      <c r="Z62" s="383"/>
      <c r="AA62" s="385"/>
      <c r="AB62" s="178"/>
      <c r="AC62" s="178"/>
      <c r="AD62" s="178"/>
      <c r="AE62" s="178"/>
      <c r="AF62" s="178"/>
      <c r="AG62" s="178"/>
      <c r="AH62" s="178"/>
      <c r="AI62" s="178"/>
      <c r="AJ62" s="178"/>
      <c r="AK62" s="178"/>
      <c r="AL62" s="178"/>
      <c r="AM62" s="178"/>
      <c r="AN62" s="178"/>
      <c r="AO62" s="178"/>
      <c r="AP62" s="178"/>
      <c r="AQ62" s="178"/>
      <c r="AR62" s="178"/>
      <c r="AS62" s="178"/>
      <c r="AT62" s="178"/>
      <c r="AU62" s="178"/>
    </row>
    <row r="63" spans="1:70" ht="36.75" customHeight="1">
      <c r="A63" s="145">
        <v>44</v>
      </c>
      <c r="B63" s="186"/>
      <c r="C63" s="186"/>
      <c r="D63" s="182" t="str">
        <f t="shared" si="0"/>
        <v/>
      </c>
      <c r="E63" s="383"/>
      <c r="F63" s="384"/>
      <c r="G63" s="385"/>
      <c r="H63" s="383"/>
      <c r="I63" s="385"/>
      <c r="J63" s="399"/>
      <c r="K63" s="400"/>
      <c r="L63" s="396"/>
      <c r="M63" s="397"/>
      <c r="N63" s="397"/>
      <c r="O63" s="397"/>
      <c r="P63" s="397"/>
      <c r="Q63" s="397"/>
      <c r="R63" s="397"/>
      <c r="S63" s="397"/>
      <c r="T63" s="397"/>
      <c r="U63" s="397"/>
      <c r="V63" s="397"/>
      <c r="W63" s="398"/>
      <c r="X63" s="394"/>
      <c r="Y63" s="395"/>
      <c r="Z63" s="383"/>
      <c r="AA63" s="385"/>
      <c r="AB63" s="178"/>
      <c r="AC63" s="178"/>
      <c r="AD63" s="178"/>
      <c r="AE63" s="178"/>
      <c r="AF63" s="178"/>
      <c r="AG63" s="178"/>
      <c r="AH63" s="178"/>
      <c r="AI63" s="178"/>
      <c r="AJ63" s="178"/>
      <c r="AK63" s="178"/>
      <c r="AL63" s="178"/>
      <c r="AM63" s="178"/>
      <c r="AN63" s="178"/>
      <c r="AO63" s="178"/>
      <c r="AP63" s="178"/>
      <c r="AQ63" s="178"/>
      <c r="AR63" s="178"/>
      <c r="AS63" s="178"/>
      <c r="AT63" s="178"/>
      <c r="AU63" s="178"/>
    </row>
    <row r="64" spans="1:70" ht="36.75" customHeight="1">
      <c r="A64" s="145">
        <v>45</v>
      </c>
      <c r="B64" s="186"/>
      <c r="C64" s="186"/>
      <c r="D64" s="182" t="str">
        <f t="shared" si="0"/>
        <v/>
      </c>
      <c r="E64" s="383"/>
      <c r="F64" s="384"/>
      <c r="G64" s="385"/>
      <c r="H64" s="383"/>
      <c r="I64" s="385"/>
      <c r="J64" s="399"/>
      <c r="K64" s="400"/>
      <c r="L64" s="396"/>
      <c r="M64" s="397"/>
      <c r="N64" s="397"/>
      <c r="O64" s="397"/>
      <c r="P64" s="397"/>
      <c r="Q64" s="397"/>
      <c r="R64" s="397"/>
      <c r="S64" s="397"/>
      <c r="T64" s="397"/>
      <c r="U64" s="397"/>
      <c r="V64" s="397"/>
      <c r="W64" s="398"/>
      <c r="X64" s="394"/>
      <c r="Y64" s="395"/>
      <c r="Z64" s="383"/>
      <c r="AA64" s="385"/>
      <c r="AB64" s="178"/>
      <c r="AC64" s="178"/>
      <c r="AD64" s="178"/>
      <c r="AE64" s="178"/>
      <c r="AF64" s="178"/>
      <c r="AG64" s="178"/>
      <c r="AH64" s="178"/>
      <c r="AI64" s="178"/>
      <c r="AJ64" s="178"/>
      <c r="AK64" s="178"/>
      <c r="AL64" s="178"/>
      <c r="AM64" s="178"/>
      <c r="AN64" s="178"/>
      <c r="AO64" s="178"/>
      <c r="AP64" s="178"/>
      <c r="AQ64" s="178"/>
      <c r="AR64" s="178"/>
      <c r="AS64" s="178"/>
      <c r="AT64" s="178"/>
      <c r="AU64" s="178"/>
    </row>
    <row r="65" spans="1:47" ht="36.75" customHeight="1">
      <c r="A65" s="145">
        <v>46</v>
      </c>
      <c r="B65" s="186"/>
      <c r="C65" s="186"/>
      <c r="D65" s="182" t="str">
        <f t="shared" si="0"/>
        <v/>
      </c>
      <c r="E65" s="383"/>
      <c r="F65" s="384"/>
      <c r="G65" s="385"/>
      <c r="H65" s="383"/>
      <c r="I65" s="385"/>
      <c r="J65" s="399"/>
      <c r="K65" s="400"/>
      <c r="L65" s="396"/>
      <c r="M65" s="397"/>
      <c r="N65" s="397"/>
      <c r="O65" s="397"/>
      <c r="P65" s="397"/>
      <c r="Q65" s="397"/>
      <c r="R65" s="397"/>
      <c r="S65" s="397"/>
      <c r="T65" s="397"/>
      <c r="U65" s="397"/>
      <c r="V65" s="397"/>
      <c r="W65" s="398"/>
      <c r="X65" s="394"/>
      <c r="Y65" s="395"/>
      <c r="Z65" s="383"/>
      <c r="AA65" s="385"/>
      <c r="AB65" s="178"/>
      <c r="AC65" s="178"/>
      <c r="AD65" s="178"/>
      <c r="AE65" s="178"/>
      <c r="AF65" s="178"/>
      <c r="AG65" s="178"/>
      <c r="AH65" s="178"/>
      <c r="AI65" s="178"/>
      <c r="AJ65" s="178"/>
      <c r="AK65" s="178"/>
      <c r="AL65" s="178"/>
      <c r="AM65" s="178"/>
      <c r="AN65" s="178"/>
      <c r="AO65" s="178"/>
      <c r="AP65" s="178"/>
      <c r="AQ65" s="178"/>
      <c r="AR65" s="178"/>
      <c r="AS65" s="178"/>
      <c r="AT65" s="178"/>
      <c r="AU65" s="178"/>
    </row>
    <row r="66" spans="1:47" ht="36.75" customHeight="1">
      <c r="A66" s="145">
        <v>47</v>
      </c>
      <c r="B66" s="186"/>
      <c r="C66" s="186"/>
      <c r="D66" s="182" t="str">
        <f t="shared" si="0"/>
        <v/>
      </c>
      <c r="E66" s="383"/>
      <c r="F66" s="384"/>
      <c r="G66" s="385"/>
      <c r="H66" s="383"/>
      <c r="I66" s="385"/>
      <c r="J66" s="399"/>
      <c r="K66" s="400"/>
      <c r="L66" s="396"/>
      <c r="M66" s="397"/>
      <c r="N66" s="397"/>
      <c r="O66" s="397"/>
      <c r="P66" s="397"/>
      <c r="Q66" s="397"/>
      <c r="R66" s="397"/>
      <c r="S66" s="397"/>
      <c r="T66" s="397"/>
      <c r="U66" s="397"/>
      <c r="V66" s="397"/>
      <c r="W66" s="398"/>
      <c r="X66" s="394"/>
      <c r="Y66" s="395"/>
      <c r="Z66" s="383"/>
      <c r="AA66" s="385"/>
      <c r="AB66" s="178"/>
      <c r="AC66" s="178"/>
      <c r="AD66" s="178"/>
      <c r="AE66" s="178"/>
      <c r="AF66" s="178"/>
      <c r="AG66" s="178"/>
      <c r="AH66" s="178"/>
      <c r="AI66" s="178"/>
      <c r="AJ66" s="178"/>
      <c r="AK66" s="178"/>
      <c r="AL66" s="178"/>
      <c r="AM66" s="178"/>
      <c r="AN66" s="178"/>
      <c r="AO66" s="178"/>
      <c r="AP66" s="178"/>
      <c r="AQ66" s="178"/>
      <c r="AR66" s="178"/>
      <c r="AS66" s="178"/>
      <c r="AT66" s="178"/>
      <c r="AU66" s="178"/>
    </row>
    <row r="67" spans="1:47" ht="36.75" customHeight="1">
      <c r="A67" s="145">
        <v>48</v>
      </c>
      <c r="B67" s="186"/>
      <c r="C67" s="186"/>
      <c r="D67" s="182" t="str">
        <f t="shared" si="0"/>
        <v/>
      </c>
      <c r="E67" s="383"/>
      <c r="F67" s="384"/>
      <c r="G67" s="385"/>
      <c r="H67" s="383"/>
      <c r="I67" s="385"/>
      <c r="J67" s="399"/>
      <c r="K67" s="400"/>
      <c r="L67" s="396"/>
      <c r="M67" s="397"/>
      <c r="N67" s="397"/>
      <c r="O67" s="397"/>
      <c r="P67" s="397"/>
      <c r="Q67" s="397"/>
      <c r="R67" s="397"/>
      <c r="S67" s="397"/>
      <c r="T67" s="397"/>
      <c r="U67" s="397"/>
      <c r="V67" s="397"/>
      <c r="W67" s="398"/>
      <c r="X67" s="394"/>
      <c r="Y67" s="395"/>
      <c r="Z67" s="383"/>
      <c r="AA67" s="385"/>
      <c r="AB67" s="178"/>
      <c r="AC67" s="178"/>
      <c r="AD67" s="178"/>
      <c r="AE67" s="178"/>
      <c r="AF67" s="178"/>
      <c r="AG67" s="178"/>
      <c r="AH67" s="178"/>
      <c r="AI67" s="178"/>
      <c r="AJ67" s="178"/>
      <c r="AK67" s="178"/>
      <c r="AL67" s="178"/>
      <c r="AM67" s="178"/>
      <c r="AN67" s="178"/>
      <c r="AO67" s="178"/>
      <c r="AP67" s="178"/>
      <c r="AQ67" s="178"/>
      <c r="AR67" s="178"/>
      <c r="AS67" s="178"/>
      <c r="AT67" s="178"/>
      <c r="AU67" s="178"/>
    </row>
    <row r="68" spans="1:47" ht="36.75" customHeight="1">
      <c r="A68" s="145">
        <v>49</v>
      </c>
      <c r="B68" s="186"/>
      <c r="C68" s="186"/>
      <c r="D68" s="182" t="str">
        <f t="shared" si="0"/>
        <v/>
      </c>
      <c r="E68" s="383"/>
      <c r="F68" s="384"/>
      <c r="G68" s="385"/>
      <c r="H68" s="383"/>
      <c r="I68" s="385"/>
      <c r="J68" s="399"/>
      <c r="K68" s="400"/>
      <c r="L68" s="396"/>
      <c r="M68" s="397"/>
      <c r="N68" s="397"/>
      <c r="O68" s="397"/>
      <c r="P68" s="397"/>
      <c r="Q68" s="397"/>
      <c r="R68" s="397"/>
      <c r="S68" s="397"/>
      <c r="T68" s="397"/>
      <c r="U68" s="397"/>
      <c r="V68" s="397"/>
      <c r="W68" s="398"/>
      <c r="X68" s="394"/>
      <c r="Y68" s="395"/>
      <c r="Z68" s="383"/>
      <c r="AA68" s="385"/>
      <c r="AB68" s="178"/>
      <c r="AC68" s="178"/>
      <c r="AD68" s="178"/>
      <c r="AE68" s="178"/>
      <c r="AF68" s="178"/>
      <c r="AG68" s="178"/>
      <c r="AH68" s="178"/>
      <c r="AI68" s="178"/>
      <c r="AJ68" s="178"/>
      <c r="AK68" s="178"/>
      <c r="AL68" s="178"/>
      <c r="AM68" s="178"/>
      <c r="AN68" s="178"/>
      <c r="AO68" s="178"/>
      <c r="AP68" s="178"/>
      <c r="AQ68" s="178"/>
      <c r="AR68" s="178"/>
      <c r="AS68" s="178"/>
      <c r="AT68" s="178"/>
      <c r="AU68" s="178"/>
    </row>
    <row r="69" spans="1:47" ht="36.75" customHeight="1">
      <c r="A69" s="145">
        <v>50</v>
      </c>
      <c r="B69" s="186"/>
      <c r="C69" s="186"/>
      <c r="D69" s="182" t="str">
        <f t="shared" si="0"/>
        <v/>
      </c>
      <c r="E69" s="383"/>
      <c r="F69" s="384"/>
      <c r="G69" s="385"/>
      <c r="H69" s="383"/>
      <c r="I69" s="385"/>
      <c r="J69" s="399"/>
      <c r="K69" s="400"/>
      <c r="L69" s="396"/>
      <c r="M69" s="397"/>
      <c r="N69" s="397"/>
      <c r="O69" s="397"/>
      <c r="P69" s="397"/>
      <c r="Q69" s="397"/>
      <c r="R69" s="397"/>
      <c r="S69" s="397"/>
      <c r="T69" s="397"/>
      <c r="U69" s="397"/>
      <c r="V69" s="397"/>
      <c r="W69" s="398"/>
      <c r="X69" s="394"/>
      <c r="Y69" s="395"/>
      <c r="Z69" s="383"/>
      <c r="AA69" s="385"/>
      <c r="AB69" s="178"/>
      <c r="AC69" s="178"/>
      <c r="AD69" s="178"/>
      <c r="AE69" s="178"/>
      <c r="AF69" s="178"/>
      <c r="AG69" s="178"/>
      <c r="AH69" s="178"/>
      <c r="AI69" s="178"/>
      <c r="AJ69" s="178"/>
      <c r="AK69" s="178"/>
      <c r="AL69" s="178"/>
      <c r="AM69" s="178"/>
      <c r="AN69" s="178"/>
      <c r="AO69" s="178"/>
      <c r="AP69" s="178"/>
      <c r="AQ69" s="178"/>
      <c r="AR69" s="178"/>
      <c r="AS69" s="178"/>
      <c r="AT69" s="178"/>
      <c r="AU69" s="178"/>
    </row>
    <row r="70" spans="1:47" ht="36.75" customHeight="1">
      <c r="A70" s="145">
        <v>51</v>
      </c>
      <c r="B70" s="186"/>
      <c r="C70" s="186"/>
      <c r="D70" s="182" t="str">
        <f t="shared" si="0"/>
        <v/>
      </c>
      <c r="E70" s="383"/>
      <c r="F70" s="384"/>
      <c r="G70" s="385"/>
      <c r="H70" s="383"/>
      <c r="I70" s="385"/>
      <c r="J70" s="399"/>
      <c r="K70" s="400"/>
      <c r="L70" s="396"/>
      <c r="M70" s="397"/>
      <c r="N70" s="397"/>
      <c r="O70" s="397"/>
      <c r="P70" s="397"/>
      <c r="Q70" s="397"/>
      <c r="R70" s="397"/>
      <c r="S70" s="397"/>
      <c r="T70" s="397"/>
      <c r="U70" s="397"/>
      <c r="V70" s="397"/>
      <c r="W70" s="398"/>
      <c r="X70" s="394"/>
      <c r="Y70" s="395"/>
      <c r="Z70" s="383"/>
      <c r="AA70" s="385"/>
      <c r="AB70" s="178"/>
      <c r="AC70" s="178"/>
      <c r="AD70" s="178"/>
      <c r="AE70" s="178"/>
      <c r="AF70" s="178"/>
      <c r="AG70" s="178"/>
      <c r="AH70" s="178"/>
      <c r="AI70" s="178"/>
      <c r="AJ70" s="178"/>
      <c r="AK70" s="178"/>
      <c r="AL70" s="178"/>
      <c r="AM70" s="178"/>
      <c r="AN70" s="178"/>
      <c r="AO70" s="178"/>
      <c r="AP70" s="178"/>
      <c r="AQ70" s="178"/>
      <c r="AR70" s="178"/>
      <c r="AS70" s="178"/>
      <c r="AT70" s="178"/>
      <c r="AU70" s="178"/>
    </row>
    <row r="71" spans="1:47" ht="36.75" customHeight="1">
      <c r="A71" s="145">
        <v>52</v>
      </c>
      <c r="B71" s="186"/>
      <c r="C71" s="186"/>
      <c r="D71" s="182" t="str">
        <f t="shared" si="0"/>
        <v/>
      </c>
      <c r="E71" s="383"/>
      <c r="F71" s="384"/>
      <c r="G71" s="385"/>
      <c r="H71" s="383"/>
      <c r="I71" s="385"/>
      <c r="J71" s="399"/>
      <c r="K71" s="400"/>
      <c r="L71" s="396"/>
      <c r="M71" s="397"/>
      <c r="N71" s="397"/>
      <c r="O71" s="397"/>
      <c r="P71" s="397"/>
      <c r="Q71" s="397"/>
      <c r="R71" s="397"/>
      <c r="S71" s="397"/>
      <c r="T71" s="397"/>
      <c r="U71" s="397"/>
      <c r="V71" s="397"/>
      <c r="W71" s="398"/>
      <c r="X71" s="394"/>
      <c r="Y71" s="395"/>
      <c r="Z71" s="383"/>
      <c r="AA71" s="385"/>
      <c r="AB71" s="178"/>
      <c r="AC71" s="178"/>
      <c r="AD71" s="178"/>
      <c r="AE71" s="178"/>
      <c r="AF71" s="178"/>
      <c r="AG71" s="178"/>
      <c r="AH71" s="178"/>
      <c r="AI71" s="178"/>
      <c r="AJ71" s="178"/>
      <c r="AK71" s="178"/>
      <c r="AL71" s="178"/>
      <c r="AM71" s="178"/>
      <c r="AN71" s="178"/>
      <c r="AO71" s="178"/>
      <c r="AP71" s="178"/>
      <c r="AQ71" s="178"/>
      <c r="AR71" s="178"/>
      <c r="AS71" s="178"/>
      <c r="AT71" s="178"/>
      <c r="AU71" s="178"/>
    </row>
    <row r="72" spans="1:47" ht="36.75" customHeight="1">
      <c r="A72" s="145">
        <v>53</v>
      </c>
      <c r="B72" s="186"/>
      <c r="C72" s="186"/>
      <c r="D72" s="182" t="str">
        <f t="shared" si="0"/>
        <v/>
      </c>
      <c r="E72" s="383"/>
      <c r="F72" s="384"/>
      <c r="G72" s="385"/>
      <c r="H72" s="383"/>
      <c r="I72" s="385"/>
      <c r="J72" s="399"/>
      <c r="K72" s="400"/>
      <c r="L72" s="396"/>
      <c r="M72" s="397"/>
      <c r="N72" s="397"/>
      <c r="O72" s="397"/>
      <c r="P72" s="397"/>
      <c r="Q72" s="397"/>
      <c r="R72" s="397"/>
      <c r="S72" s="397"/>
      <c r="T72" s="397"/>
      <c r="U72" s="397"/>
      <c r="V72" s="397"/>
      <c r="W72" s="398"/>
      <c r="X72" s="394"/>
      <c r="Y72" s="395"/>
      <c r="Z72" s="383"/>
      <c r="AA72" s="385"/>
      <c r="AB72" s="178"/>
      <c r="AC72" s="178"/>
      <c r="AD72" s="178"/>
      <c r="AE72" s="178"/>
      <c r="AF72" s="178"/>
      <c r="AG72" s="178"/>
      <c r="AH72" s="178"/>
      <c r="AI72" s="178"/>
      <c r="AJ72" s="178"/>
      <c r="AK72" s="178"/>
      <c r="AL72" s="178"/>
      <c r="AM72" s="178"/>
      <c r="AN72" s="178"/>
      <c r="AO72" s="178"/>
      <c r="AP72" s="178"/>
      <c r="AQ72" s="178"/>
      <c r="AR72" s="178"/>
      <c r="AS72" s="178"/>
      <c r="AT72" s="178"/>
      <c r="AU72" s="178"/>
    </row>
    <row r="73" spans="1:47" ht="36.75" customHeight="1">
      <c r="A73" s="145">
        <v>54</v>
      </c>
      <c r="B73" s="186"/>
      <c r="C73" s="186"/>
      <c r="D73" s="182" t="str">
        <f t="shared" si="0"/>
        <v/>
      </c>
      <c r="E73" s="383"/>
      <c r="F73" s="384"/>
      <c r="G73" s="385"/>
      <c r="H73" s="383"/>
      <c r="I73" s="385"/>
      <c r="J73" s="399"/>
      <c r="K73" s="400"/>
      <c r="L73" s="396"/>
      <c r="M73" s="397"/>
      <c r="N73" s="397"/>
      <c r="O73" s="397"/>
      <c r="P73" s="397"/>
      <c r="Q73" s="397"/>
      <c r="R73" s="397"/>
      <c r="S73" s="397"/>
      <c r="T73" s="397"/>
      <c r="U73" s="397"/>
      <c r="V73" s="397"/>
      <c r="W73" s="398"/>
      <c r="X73" s="394"/>
      <c r="Y73" s="395"/>
      <c r="Z73" s="383"/>
      <c r="AA73" s="385"/>
      <c r="AB73" s="178"/>
      <c r="AC73" s="178"/>
      <c r="AD73" s="178"/>
      <c r="AE73" s="178"/>
      <c r="AF73" s="178"/>
      <c r="AG73" s="178"/>
      <c r="AH73" s="178"/>
      <c r="AI73" s="178"/>
      <c r="AJ73" s="178"/>
      <c r="AK73" s="178"/>
      <c r="AL73" s="178"/>
      <c r="AM73" s="178"/>
      <c r="AN73" s="178"/>
      <c r="AO73" s="178"/>
      <c r="AP73" s="178"/>
      <c r="AQ73" s="178"/>
      <c r="AR73" s="178"/>
      <c r="AS73" s="178"/>
      <c r="AT73" s="178"/>
      <c r="AU73" s="178"/>
    </row>
    <row r="74" spans="1:47" ht="36.75" customHeight="1">
      <c r="A74" s="145">
        <v>55</v>
      </c>
      <c r="B74" s="186"/>
      <c r="C74" s="186"/>
      <c r="D74" s="182" t="str">
        <f t="shared" si="0"/>
        <v/>
      </c>
      <c r="E74" s="383"/>
      <c r="F74" s="384"/>
      <c r="G74" s="385"/>
      <c r="H74" s="383"/>
      <c r="I74" s="385"/>
      <c r="J74" s="399"/>
      <c r="K74" s="400"/>
      <c r="L74" s="396"/>
      <c r="M74" s="397"/>
      <c r="N74" s="397"/>
      <c r="O74" s="397"/>
      <c r="P74" s="397"/>
      <c r="Q74" s="397"/>
      <c r="R74" s="397"/>
      <c r="S74" s="397"/>
      <c r="T74" s="397"/>
      <c r="U74" s="397"/>
      <c r="V74" s="397"/>
      <c r="W74" s="398"/>
      <c r="X74" s="394"/>
      <c r="Y74" s="395"/>
      <c r="Z74" s="383"/>
      <c r="AA74" s="385"/>
      <c r="AB74" s="178"/>
      <c r="AC74" s="178"/>
      <c r="AD74" s="178"/>
      <c r="AE74" s="178"/>
      <c r="AF74" s="178"/>
      <c r="AG74" s="178"/>
      <c r="AH74" s="178"/>
      <c r="AI74" s="178"/>
      <c r="AJ74" s="178"/>
      <c r="AK74" s="178"/>
      <c r="AL74" s="178"/>
      <c r="AM74" s="178"/>
      <c r="AN74" s="178"/>
      <c r="AO74" s="178"/>
      <c r="AP74" s="178"/>
      <c r="AQ74" s="178"/>
      <c r="AR74" s="178"/>
      <c r="AS74" s="178"/>
      <c r="AT74" s="178"/>
      <c r="AU74" s="178"/>
    </row>
    <row r="75" spans="1:47" ht="36.75" customHeight="1">
      <c r="A75" s="145">
        <v>56</v>
      </c>
      <c r="B75" s="186"/>
      <c r="C75" s="186"/>
      <c r="D75" s="182" t="str">
        <f t="shared" si="0"/>
        <v/>
      </c>
      <c r="E75" s="383"/>
      <c r="F75" s="384"/>
      <c r="G75" s="385"/>
      <c r="H75" s="383"/>
      <c r="I75" s="385"/>
      <c r="J75" s="399"/>
      <c r="K75" s="400"/>
      <c r="L75" s="396"/>
      <c r="M75" s="397"/>
      <c r="N75" s="397"/>
      <c r="O75" s="397"/>
      <c r="P75" s="397"/>
      <c r="Q75" s="397"/>
      <c r="R75" s="397"/>
      <c r="S75" s="397"/>
      <c r="T75" s="397"/>
      <c r="U75" s="397"/>
      <c r="V75" s="397"/>
      <c r="W75" s="398"/>
      <c r="X75" s="394"/>
      <c r="Y75" s="395"/>
      <c r="Z75" s="383"/>
      <c r="AA75" s="385"/>
      <c r="AB75" s="178"/>
      <c r="AC75" s="178"/>
      <c r="AD75" s="178"/>
      <c r="AE75" s="178"/>
      <c r="AF75" s="178"/>
      <c r="AG75" s="178"/>
      <c r="AH75" s="178"/>
      <c r="AI75" s="178"/>
      <c r="AJ75" s="178"/>
      <c r="AK75" s="178"/>
      <c r="AL75" s="178"/>
      <c r="AM75" s="178"/>
      <c r="AN75" s="178"/>
      <c r="AO75" s="178"/>
      <c r="AP75" s="178"/>
      <c r="AQ75" s="178"/>
      <c r="AR75" s="178"/>
      <c r="AS75" s="178"/>
      <c r="AT75" s="178"/>
      <c r="AU75" s="178"/>
    </row>
    <row r="76" spans="1:47" ht="36.75" customHeight="1">
      <c r="A76" s="145">
        <v>57</v>
      </c>
      <c r="B76" s="186"/>
      <c r="C76" s="186"/>
      <c r="D76" s="182" t="str">
        <f t="shared" si="0"/>
        <v/>
      </c>
      <c r="E76" s="383"/>
      <c r="F76" s="384"/>
      <c r="G76" s="385"/>
      <c r="H76" s="383"/>
      <c r="I76" s="385"/>
      <c r="J76" s="399"/>
      <c r="K76" s="400"/>
      <c r="L76" s="396"/>
      <c r="M76" s="397"/>
      <c r="N76" s="397"/>
      <c r="O76" s="397"/>
      <c r="P76" s="397"/>
      <c r="Q76" s="397"/>
      <c r="R76" s="397"/>
      <c r="S76" s="397"/>
      <c r="T76" s="397"/>
      <c r="U76" s="397"/>
      <c r="V76" s="397"/>
      <c r="W76" s="398"/>
      <c r="X76" s="394"/>
      <c r="Y76" s="395"/>
      <c r="Z76" s="383"/>
      <c r="AA76" s="385"/>
      <c r="AB76" s="178"/>
      <c r="AC76" s="178"/>
      <c r="AD76" s="178"/>
      <c r="AE76" s="178"/>
      <c r="AF76" s="178"/>
      <c r="AG76" s="178"/>
      <c r="AH76" s="178"/>
      <c r="AI76" s="178"/>
      <c r="AJ76" s="178"/>
      <c r="AK76" s="178"/>
      <c r="AL76" s="178"/>
      <c r="AM76" s="178"/>
      <c r="AN76" s="178"/>
      <c r="AO76" s="178"/>
      <c r="AP76" s="178"/>
      <c r="AQ76" s="178"/>
      <c r="AR76" s="178"/>
      <c r="AS76" s="178"/>
      <c r="AT76" s="178"/>
      <c r="AU76" s="178"/>
    </row>
    <row r="77" spans="1:47" ht="36.75" customHeight="1">
      <c r="A77" s="145">
        <v>58</v>
      </c>
      <c r="B77" s="186"/>
      <c r="C77" s="186"/>
      <c r="D77" s="182" t="str">
        <f t="shared" si="0"/>
        <v/>
      </c>
      <c r="E77" s="383"/>
      <c r="F77" s="384"/>
      <c r="G77" s="385"/>
      <c r="H77" s="383"/>
      <c r="I77" s="385"/>
      <c r="J77" s="399"/>
      <c r="K77" s="400"/>
      <c r="L77" s="396"/>
      <c r="M77" s="397"/>
      <c r="N77" s="397"/>
      <c r="O77" s="397"/>
      <c r="P77" s="397"/>
      <c r="Q77" s="397"/>
      <c r="R77" s="397"/>
      <c r="S77" s="397"/>
      <c r="T77" s="397"/>
      <c r="U77" s="397"/>
      <c r="V77" s="397"/>
      <c r="W77" s="398"/>
      <c r="X77" s="394"/>
      <c r="Y77" s="395"/>
      <c r="Z77" s="383"/>
      <c r="AA77" s="385"/>
      <c r="AB77" s="178"/>
      <c r="AC77" s="178"/>
      <c r="AD77" s="178"/>
      <c r="AE77" s="178"/>
      <c r="AF77" s="178"/>
      <c r="AG77" s="178"/>
      <c r="AH77" s="178"/>
      <c r="AI77" s="178"/>
      <c r="AJ77" s="178"/>
      <c r="AK77" s="178"/>
      <c r="AL77" s="178"/>
      <c r="AM77" s="178"/>
      <c r="AN77" s="178"/>
      <c r="AO77" s="178"/>
      <c r="AP77" s="178"/>
      <c r="AQ77" s="178"/>
      <c r="AR77" s="178"/>
      <c r="AS77" s="178"/>
      <c r="AT77" s="178"/>
      <c r="AU77" s="178"/>
    </row>
    <row r="78" spans="1:47" ht="36.75" customHeight="1">
      <c r="A78" s="145">
        <v>59</v>
      </c>
      <c r="B78" s="186"/>
      <c r="C78" s="186"/>
      <c r="D78" s="182" t="str">
        <f t="shared" si="0"/>
        <v/>
      </c>
      <c r="E78" s="383"/>
      <c r="F78" s="384"/>
      <c r="G78" s="385"/>
      <c r="H78" s="383"/>
      <c r="I78" s="385"/>
      <c r="J78" s="399"/>
      <c r="K78" s="400"/>
      <c r="L78" s="396"/>
      <c r="M78" s="397"/>
      <c r="N78" s="397"/>
      <c r="O78" s="397"/>
      <c r="P78" s="397"/>
      <c r="Q78" s="397"/>
      <c r="R78" s="397"/>
      <c r="S78" s="397"/>
      <c r="T78" s="397"/>
      <c r="U78" s="397"/>
      <c r="V78" s="397"/>
      <c r="W78" s="398"/>
      <c r="X78" s="394"/>
      <c r="Y78" s="395"/>
      <c r="Z78" s="383"/>
      <c r="AA78" s="385"/>
      <c r="AB78" s="178"/>
      <c r="AC78" s="178"/>
      <c r="AD78" s="178"/>
      <c r="AE78" s="178"/>
      <c r="AF78" s="178"/>
      <c r="AG78" s="178"/>
      <c r="AH78" s="178"/>
      <c r="AI78" s="178"/>
      <c r="AJ78" s="178"/>
      <c r="AK78" s="178"/>
      <c r="AL78" s="178"/>
      <c r="AM78" s="178"/>
      <c r="AN78" s="178"/>
      <c r="AO78" s="178"/>
      <c r="AP78" s="178"/>
      <c r="AQ78" s="178"/>
      <c r="AR78" s="178"/>
      <c r="AS78" s="178"/>
      <c r="AT78" s="178"/>
      <c r="AU78" s="178"/>
    </row>
    <row r="79" spans="1:47" ht="36.75" customHeight="1">
      <c r="A79" s="145">
        <v>60</v>
      </c>
      <c r="B79" s="186"/>
      <c r="C79" s="186"/>
      <c r="D79" s="182" t="str">
        <f t="shared" si="0"/>
        <v/>
      </c>
      <c r="E79" s="383"/>
      <c r="F79" s="384"/>
      <c r="G79" s="385"/>
      <c r="H79" s="383"/>
      <c r="I79" s="385"/>
      <c r="J79" s="399"/>
      <c r="K79" s="400"/>
      <c r="L79" s="396"/>
      <c r="M79" s="397"/>
      <c r="N79" s="397"/>
      <c r="O79" s="397"/>
      <c r="P79" s="397"/>
      <c r="Q79" s="397"/>
      <c r="R79" s="397"/>
      <c r="S79" s="397"/>
      <c r="T79" s="397"/>
      <c r="U79" s="397"/>
      <c r="V79" s="397"/>
      <c r="W79" s="398"/>
      <c r="X79" s="394"/>
      <c r="Y79" s="395"/>
      <c r="Z79" s="383"/>
      <c r="AA79" s="385"/>
      <c r="AB79" s="178"/>
      <c r="AC79" s="178"/>
      <c r="AD79" s="178"/>
      <c r="AE79" s="178"/>
      <c r="AF79" s="178"/>
      <c r="AG79" s="178"/>
      <c r="AH79" s="178"/>
      <c r="AI79" s="178"/>
      <c r="AJ79" s="178"/>
      <c r="AK79" s="178"/>
      <c r="AL79" s="178"/>
      <c r="AM79" s="178"/>
      <c r="AN79" s="178"/>
      <c r="AO79" s="178"/>
      <c r="AP79" s="178"/>
      <c r="AQ79" s="178"/>
      <c r="AR79" s="178"/>
      <c r="AS79" s="178"/>
      <c r="AT79" s="178"/>
      <c r="AU79" s="178"/>
    </row>
    <row r="80" spans="1:47" ht="36.75" customHeight="1">
      <c r="A80" s="145">
        <v>61</v>
      </c>
      <c r="B80" s="186"/>
      <c r="C80" s="186"/>
      <c r="D80" s="182" t="str">
        <f t="shared" si="0"/>
        <v/>
      </c>
      <c r="E80" s="383"/>
      <c r="F80" s="384"/>
      <c r="G80" s="385"/>
      <c r="H80" s="383"/>
      <c r="I80" s="385"/>
      <c r="J80" s="399"/>
      <c r="K80" s="400"/>
      <c r="L80" s="396"/>
      <c r="M80" s="397"/>
      <c r="N80" s="397"/>
      <c r="O80" s="397"/>
      <c r="P80" s="397"/>
      <c r="Q80" s="397"/>
      <c r="R80" s="397"/>
      <c r="S80" s="397"/>
      <c r="T80" s="397"/>
      <c r="U80" s="397"/>
      <c r="V80" s="397"/>
      <c r="W80" s="398"/>
      <c r="X80" s="394"/>
      <c r="Y80" s="395"/>
      <c r="Z80" s="383"/>
      <c r="AA80" s="385"/>
      <c r="AB80" s="178"/>
      <c r="AC80" s="178"/>
      <c r="AD80" s="178"/>
      <c r="AE80" s="178"/>
      <c r="AF80" s="178"/>
      <c r="AG80" s="178"/>
      <c r="AH80" s="178"/>
      <c r="AI80" s="178"/>
      <c r="AJ80" s="178"/>
      <c r="AK80" s="178"/>
      <c r="AL80" s="178"/>
      <c r="AM80" s="178"/>
      <c r="AN80" s="178"/>
      <c r="AO80" s="178"/>
      <c r="AP80" s="178"/>
      <c r="AQ80" s="178"/>
      <c r="AR80" s="178"/>
      <c r="AS80" s="178"/>
      <c r="AT80" s="178"/>
      <c r="AU80" s="178"/>
    </row>
    <row r="81" spans="1:47" ht="36.75" customHeight="1">
      <c r="A81" s="145">
        <v>62</v>
      </c>
      <c r="B81" s="186"/>
      <c r="C81" s="186"/>
      <c r="D81" s="182" t="str">
        <f t="shared" si="0"/>
        <v/>
      </c>
      <c r="E81" s="383"/>
      <c r="F81" s="384"/>
      <c r="G81" s="385"/>
      <c r="H81" s="383"/>
      <c r="I81" s="385"/>
      <c r="J81" s="399"/>
      <c r="K81" s="400"/>
      <c r="L81" s="396"/>
      <c r="M81" s="397"/>
      <c r="N81" s="397"/>
      <c r="O81" s="397"/>
      <c r="P81" s="397"/>
      <c r="Q81" s="397"/>
      <c r="R81" s="397"/>
      <c r="S81" s="397"/>
      <c r="T81" s="397"/>
      <c r="U81" s="397"/>
      <c r="V81" s="397"/>
      <c r="W81" s="398"/>
      <c r="X81" s="394"/>
      <c r="Y81" s="395"/>
      <c r="Z81" s="383"/>
      <c r="AA81" s="385"/>
      <c r="AB81" s="178"/>
      <c r="AC81" s="178"/>
      <c r="AD81" s="178"/>
      <c r="AE81" s="178"/>
      <c r="AF81" s="178"/>
      <c r="AG81" s="178"/>
      <c r="AH81" s="178"/>
      <c r="AI81" s="178"/>
      <c r="AJ81" s="178"/>
      <c r="AK81" s="178"/>
      <c r="AL81" s="178"/>
      <c r="AM81" s="178"/>
      <c r="AN81" s="178"/>
      <c r="AO81" s="178"/>
      <c r="AP81" s="178"/>
      <c r="AQ81" s="178"/>
      <c r="AR81" s="178"/>
      <c r="AS81" s="178"/>
      <c r="AT81" s="178"/>
      <c r="AU81" s="178"/>
    </row>
    <row r="82" spans="1:47" ht="36.75" customHeight="1">
      <c r="A82" s="145">
        <v>63</v>
      </c>
      <c r="B82" s="186"/>
      <c r="C82" s="186"/>
      <c r="D82" s="182" t="str">
        <f t="shared" si="0"/>
        <v/>
      </c>
      <c r="E82" s="383"/>
      <c r="F82" s="384"/>
      <c r="G82" s="385"/>
      <c r="H82" s="383"/>
      <c r="I82" s="385"/>
      <c r="J82" s="399"/>
      <c r="K82" s="400"/>
      <c r="L82" s="396"/>
      <c r="M82" s="397"/>
      <c r="N82" s="397"/>
      <c r="O82" s="397"/>
      <c r="P82" s="397"/>
      <c r="Q82" s="397"/>
      <c r="R82" s="397"/>
      <c r="S82" s="397"/>
      <c r="T82" s="397"/>
      <c r="U82" s="397"/>
      <c r="V82" s="397"/>
      <c r="W82" s="398"/>
      <c r="X82" s="394"/>
      <c r="Y82" s="395"/>
      <c r="Z82" s="383"/>
      <c r="AA82" s="385"/>
      <c r="AB82" s="178"/>
      <c r="AC82" s="178"/>
      <c r="AD82" s="178"/>
      <c r="AE82" s="178"/>
      <c r="AF82" s="178"/>
      <c r="AG82" s="178"/>
      <c r="AH82" s="178"/>
      <c r="AI82" s="178"/>
      <c r="AJ82" s="178"/>
      <c r="AK82" s="178"/>
      <c r="AL82" s="178"/>
      <c r="AM82" s="178"/>
      <c r="AN82" s="178"/>
      <c r="AO82" s="178"/>
      <c r="AP82" s="178"/>
      <c r="AQ82" s="178"/>
      <c r="AR82" s="178"/>
      <c r="AS82" s="178"/>
      <c r="AT82" s="178"/>
      <c r="AU82" s="178"/>
    </row>
    <row r="83" spans="1:47" ht="36.75" customHeight="1">
      <c r="A83" s="145">
        <v>64</v>
      </c>
      <c r="B83" s="186"/>
      <c r="C83" s="186"/>
      <c r="D83" s="182" t="str">
        <f t="shared" si="0"/>
        <v/>
      </c>
      <c r="E83" s="383"/>
      <c r="F83" s="384"/>
      <c r="G83" s="385"/>
      <c r="H83" s="383"/>
      <c r="I83" s="385"/>
      <c r="J83" s="399"/>
      <c r="K83" s="400"/>
      <c r="L83" s="396"/>
      <c r="M83" s="397"/>
      <c r="N83" s="397"/>
      <c r="O83" s="397"/>
      <c r="P83" s="397"/>
      <c r="Q83" s="397"/>
      <c r="R83" s="397"/>
      <c r="S83" s="397"/>
      <c r="T83" s="397"/>
      <c r="U83" s="397"/>
      <c r="V83" s="397"/>
      <c r="W83" s="398"/>
      <c r="X83" s="394"/>
      <c r="Y83" s="395"/>
      <c r="Z83" s="383"/>
      <c r="AA83" s="385"/>
      <c r="AB83" s="178"/>
      <c r="AC83" s="178"/>
      <c r="AD83" s="178"/>
      <c r="AE83" s="178"/>
      <c r="AF83" s="178"/>
      <c r="AG83" s="178"/>
      <c r="AH83" s="178"/>
      <c r="AI83" s="178"/>
      <c r="AJ83" s="178"/>
      <c r="AK83" s="178"/>
      <c r="AL83" s="178"/>
      <c r="AM83" s="178"/>
      <c r="AN83" s="178"/>
      <c r="AO83" s="178"/>
      <c r="AP83" s="178"/>
      <c r="AQ83" s="178"/>
      <c r="AR83" s="178"/>
      <c r="AS83" s="178"/>
      <c r="AT83" s="178"/>
      <c r="AU83" s="178"/>
    </row>
    <row r="84" spans="1:47" ht="36.75" customHeight="1">
      <c r="A84" s="145">
        <v>65</v>
      </c>
      <c r="B84" s="186"/>
      <c r="C84" s="186"/>
      <c r="D84" s="182" t="str">
        <f t="shared" si="0"/>
        <v/>
      </c>
      <c r="E84" s="383"/>
      <c r="F84" s="384"/>
      <c r="G84" s="385"/>
      <c r="H84" s="383"/>
      <c r="I84" s="385"/>
      <c r="J84" s="399"/>
      <c r="K84" s="400"/>
      <c r="L84" s="396"/>
      <c r="M84" s="397"/>
      <c r="N84" s="397"/>
      <c r="O84" s="397"/>
      <c r="P84" s="397"/>
      <c r="Q84" s="397"/>
      <c r="R84" s="397"/>
      <c r="S84" s="397"/>
      <c r="T84" s="397"/>
      <c r="U84" s="397"/>
      <c r="V84" s="397"/>
      <c r="W84" s="398"/>
      <c r="X84" s="394"/>
      <c r="Y84" s="395"/>
      <c r="Z84" s="383"/>
      <c r="AA84" s="385"/>
      <c r="AB84" s="178"/>
      <c r="AC84" s="178"/>
      <c r="AD84" s="178"/>
      <c r="AE84" s="178"/>
      <c r="AF84" s="178"/>
      <c r="AG84" s="178"/>
      <c r="AH84" s="178"/>
      <c r="AI84" s="178"/>
      <c r="AJ84" s="178"/>
      <c r="AK84" s="178"/>
      <c r="AL84" s="178"/>
      <c r="AM84" s="178"/>
      <c r="AN84" s="178"/>
      <c r="AO84" s="178"/>
      <c r="AP84" s="178"/>
      <c r="AQ84" s="178"/>
      <c r="AR84" s="178"/>
      <c r="AS84" s="178"/>
      <c r="AT84" s="178"/>
      <c r="AU84" s="178"/>
    </row>
    <row r="85" spans="1:47" ht="36.75" customHeight="1">
      <c r="A85" s="145">
        <v>66</v>
      </c>
      <c r="B85" s="186"/>
      <c r="C85" s="186"/>
      <c r="D85" s="182" t="str">
        <f t="shared" ref="D85:D148" si="1">IF(B85="","",IF(B85&lt;4,DATE(2026,B85,C85),DATE(2025,B85,C85)))</f>
        <v/>
      </c>
      <c r="E85" s="383"/>
      <c r="F85" s="384"/>
      <c r="G85" s="385"/>
      <c r="H85" s="383"/>
      <c r="I85" s="385"/>
      <c r="J85" s="399"/>
      <c r="K85" s="400"/>
      <c r="L85" s="396"/>
      <c r="M85" s="397"/>
      <c r="N85" s="397"/>
      <c r="O85" s="397"/>
      <c r="P85" s="397"/>
      <c r="Q85" s="397"/>
      <c r="R85" s="397"/>
      <c r="S85" s="397"/>
      <c r="T85" s="397"/>
      <c r="U85" s="397"/>
      <c r="V85" s="397"/>
      <c r="W85" s="398"/>
      <c r="X85" s="394"/>
      <c r="Y85" s="395"/>
      <c r="Z85" s="383"/>
      <c r="AA85" s="385"/>
      <c r="AB85" s="178"/>
      <c r="AC85" s="178"/>
      <c r="AD85" s="178"/>
      <c r="AE85" s="178"/>
      <c r="AF85" s="178"/>
      <c r="AG85" s="178"/>
      <c r="AH85" s="178"/>
      <c r="AI85" s="178"/>
      <c r="AJ85" s="178"/>
      <c r="AK85" s="178"/>
      <c r="AL85" s="178"/>
      <c r="AM85" s="178"/>
      <c r="AN85" s="178"/>
      <c r="AO85" s="178"/>
      <c r="AP85" s="178"/>
      <c r="AQ85" s="178"/>
      <c r="AR85" s="178"/>
      <c r="AS85" s="178"/>
      <c r="AT85" s="178"/>
      <c r="AU85" s="178"/>
    </row>
    <row r="86" spans="1:47" ht="36.75" customHeight="1">
      <c r="A86" s="145">
        <v>67</v>
      </c>
      <c r="B86" s="186"/>
      <c r="C86" s="186"/>
      <c r="D86" s="182" t="str">
        <f t="shared" si="1"/>
        <v/>
      </c>
      <c r="E86" s="383"/>
      <c r="F86" s="384"/>
      <c r="G86" s="385"/>
      <c r="H86" s="383"/>
      <c r="I86" s="385"/>
      <c r="J86" s="399"/>
      <c r="K86" s="400"/>
      <c r="L86" s="396"/>
      <c r="M86" s="397"/>
      <c r="N86" s="397"/>
      <c r="O86" s="397"/>
      <c r="P86" s="397"/>
      <c r="Q86" s="397"/>
      <c r="R86" s="397"/>
      <c r="S86" s="397"/>
      <c r="T86" s="397"/>
      <c r="U86" s="397"/>
      <c r="V86" s="397"/>
      <c r="W86" s="398"/>
      <c r="X86" s="394"/>
      <c r="Y86" s="395"/>
      <c r="Z86" s="383"/>
      <c r="AA86" s="385"/>
      <c r="AB86" s="178"/>
      <c r="AC86" s="178"/>
      <c r="AD86" s="178"/>
      <c r="AE86" s="178"/>
      <c r="AF86" s="178"/>
      <c r="AG86" s="178"/>
      <c r="AH86" s="178"/>
      <c r="AI86" s="178"/>
      <c r="AJ86" s="178"/>
      <c r="AK86" s="178"/>
      <c r="AL86" s="178"/>
      <c r="AM86" s="178"/>
      <c r="AN86" s="178"/>
      <c r="AO86" s="178"/>
      <c r="AP86" s="178"/>
      <c r="AQ86" s="178"/>
      <c r="AR86" s="178"/>
      <c r="AS86" s="178"/>
      <c r="AT86" s="178"/>
      <c r="AU86" s="178"/>
    </row>
    <row r="87" spans="1:47" ht="36.75" customHeight="1">
      <c r="A87" s="145">
        <v>68</v>
      </c>
      <c r="B87" s="186"/>
      <c r="C87" s="186"/>
      <c r="D87" s="182" t="str">
        <f t="shared" si="1"/>
        <v/>
      </c>
      <c r="E87" s="383"/>
      <c r="F87" s="384"/>
      <c r="G87" s="385"/>
      <c r="H87" s="383"/>
      <c r="I87" s="385"/>
      <c r="J87" s="399"/>
      <c r="K87" s="400"/>
      <c r="L87" s="396"/>
      <c r="M87" s="397"/>
      <c r="N87" s="397"/>
      <c r="O87" s="397"/>
      <c r="P87" s="397"/>
      <c r="Q87" s="397"/>
      <c r="R87" s="397"/>
      <c r="S87" s="397"/>
      <c r="T87" s="397"/>
      <c r="U87" s="397"/>
      <c r="V87" s="397"/>
      <c r="W87" s="398"/>
      <c r="X87" s="394"/>
      <c r="Y87" s="395"/>
      <c r="Z87" s="383"/>
      <c r="AA87" s="385"/>
      <c r="AB87" s="178"/>
      <c r="AC87" s="178"/>
      <c r="AD87" s="178"/>
      <c r="AE87" s="178"/>
      <c r="AF87" s="178"/>
      <c r="AG87" s="178"/>
      <c r="AH87" s="178"/>
      <c r="AI87" s="178"/>
      <c r="AJ87" s="178"/>
      <c r="AK87" s="178"/>
      <c r="AL87" s="178"/>
      <c r="AM87" s="178"/>
      <c r="AN87" s="178"/>
      <c r="AO87" s="178"/>
      <c r="AP87" s="178"/>
      <c r="AQ87" s="178"/>
      <c r="AR87" s="178"/>
      <c r="AS87" s="178"/>
      <c r="AT87" s="178"/>
      <c r="AU87" s="178"/>
    </row>
    <row r="88" spans="1:47" ht="36.75" customHeight="1">
      <c r="A88" s="145">
        <v>69</v>
      </c>
      <c r="B88" s="186"/>
      <c r="C88" s="186"/>
      <c r="D88" s="182" t="str">
        <f t="shared" si="1"/>
        <v/>
      </c>
      <c r="E88" s="383"/>
      <c r="F88" s="384"/>
      <c r="G88" s="385"/>
      <c r="H88" s="383"/>
      <c r="I88" s="385"/>
      <c r="J88" s="399"/>
      <c r="K88" s="400"/>
      <c r="L88" s="396"/>
      <c r="M88" s="397"/>
      <c r="N88" s="397"/>
      <c r="O88" s="397"/>
      <c r="P88" s="397"/>
      <c r="Q88" s="397"/>
      <c r="R88" s="397"/>
      <c r="S88" s="397"/>
      <c r="T88" s="397"/>
      <c r="U88" s="397"/>
      <c r="V88" s="397"/>
      <c r="W88" s="398"/>
      <c r="X88" s="394"/>
      <c r="Y88" s="395"/>
      <c r="Z88" s="383"/>
      <c r="AA88" s="385"/>
      <c r="AB88" s="178"/>
      <c r="AC88" s="178"/>
      <c r="AD88" s="178"/>
      <c r="AE88" s="178"/>
      <c r="AF88" s="178"/>
      <c r="AG88" s="178"/>
      <c r="AH88" s="178"/>
      <c r="AI88" s="178"/>
      <c r="AJ88" s="178"/>
      <c r="AK88" s="178"/>
      <c r="AL88" s="178"/>
      <c r="AM88" s="178"/>
      <c r="AN88" s="178"/>
      <c r="AO88" s="178"/>
      <c r="AP88" s="178"/>
      <c r="AQ88" s="178"/>
      <c r="AR88" s="178"/>
      <c r="AS88" s="178"/>
      <c r="AT88" s="178"/>
      <c r="AU88" s="178"/>
    </row>
    <row r="89" spans="1:47" ht="36.75" customHeight="1">
      <c r="A89" s="145">
        <v>70</v>
      </c>
      <c r="B89" s="186"/>
      <c r="C89" s="186"/>
      <c r="D89" s="182" t="str">
        <f t="shared" si="1"/>
        <v/>
      </c>
      <c r="E89" s="383"/>
      <c r="F89" s="384"/>
      <c r="G89" s="385"/>
      <c r="H89" s="383"/>
      <c r="I89" s="385"/>
      <c r="J89" s="399"/>
      <c r="K89" s="400"/>
      <c r="L89" s="396"/>
      <c r="M89" s="397"/>
      <c r="N89" s="397"/>
      <c r="O89" s="397"/>
      <c r="P89" s="397"/>
      <c r="Q89" s="397"/>
      <c r="R89" s="397"/>
      <c r="S89" s="397"/>
      <c r="T89" s="397"/>
      <c r="U89" s="397"/>
      <c r="V89" s="397"/>
      <c r="W89" s="398"/>
      <c r="X89" s="394"/>
      <c r="Y89" s="395"/>
      <c r="Z89" s="383"/>
      <c r="AA89" s="385"/>
      <c r="AB89" s="178"/>
      <c r="AC89" s="178"/>
      <c r="AD89" s="178"/>
      <c r="AE89" s="178"/>
      <c r="AF89" s="178"/>
      <c r="AG89" s="178"/>
      <c r="AH89" s="178"/>
      <c r="AI89" s="178"/>
      <c r="AJ89" s="178"/>
      <c r="AK89" s="178"/>
      <c r="AL89" s="178"/>
      <c r="AM89" s="178"/>
      <c r="AN89" s="178"/>
      <c r="AO89" s="178"/>
      <c r="AP89" s="178"/>
      <c r="AQ89" s="178"/>
      <c r="AR89" s="178"/>
      <c r="AS89" s="178"/>
      <c r="AT89" s="178"/>
      <c r="AU89" s="178"/>
    </row>
    <row r="90" spans="1:47" ht="36.75" customHeight="1">
      <c r="A90" s="145">
        <v>71</v>
      </c>
      <c r="B90" s="186"/>
      <c r="C90" s="186"/>
      <c r="D90" s="182" t="str">
        <f t="shared" si="1"/>
        <v/>
      </c>
      <c r="E90" s="383"/>
      <c r="F90" s="384"/>
      <c r="G90" s="385"/>
      <c r="H90" s="383"/>
      <c r="I90" s="385"/>
      <c r="J90" s="399"/>
      <c r="K90" s="400"/>
      <c r="L90" s="396"/>
      <c r="M90" s="397"/>
      <c r="N90" s="397"/>
      <c r="O90" s="397"/>
      <c r="P90" s="397"/>
      <c r="Q90" s="397"/>
      <c r="R90" s="397"/>
      <c r="S90" s="397"/>
      <c r="T90" s="397"/>
      <c r="U90" s="397"/>
      <c r="V90" s="397"/>
      <c r="W90" s="398"/>
      <c r="X90" s="394"/>
      <c r="Y90" s="395"/>
      <c r="Z90" s="383"/>
      <c r="AA90" s="385"/>
      <c r="AB90" s="178"/>
      <c r="AC90" s="178"/>
      <c r="AD90" s="178"/>
      <c r="AE90" s="178"/>
      <c r="AF90" s="178"/>
      <c r="AG90" s="178"/>
      <c r="AH90" s="178"/>
      <c r="AI90" s="178"/>
      <c r="AJ90" s="178"/>
      <c r="AK90" s="178"/>
      <c r="AL90" s="178"/>
      <c r="AM90" s="178"/>
      <c r="AN90" s="178"/>
      <c r="AO90" s="178"/>
      <c r="AP90" s="178"/>
      <c r="AQ90" s="178"/>
      <c r="AR90" s="178"/>
      <c r="AS90" s="178"/>
      <c r="AT90" s="178"/>
      <c r="AU90" s="178"/>
    </row>
    <row r="91" spans="1:47" ht="36.75" customHeight="1">
      <c r="A91" s="145">
        <v>72</v>
      </c>
      <c r="B91" s="186"/>
      <c r="C91" s="186"/>
      <c r="D91" s="182" t="str">
        <f t="shared" si="1"/>
        <v/>
      </c>
      <c r="E91" s="383"/>
      <c r="F91" s="384"/>
      <c r="G91" s="385"/>
      <c r="H91" s="383"/>
      <c r="I91" s="385"/>
      <c r="J91" s="399"/>
      <c r="K91" s="400"/>
      <c r="L91" s="396"/>
      <c r="M91" s="397"/>
      <c r="N91" s="397"/>
      <c r="O91" s="397"/>
      <c r="P91" s="397"/>
      <c r="Q91" s="397"/>
      <c r="R91" s="397"/>
      <c r="S91" s="397"/>
      <c r="T91" s="397"/>
      <c r="U91" s="397"/>
      <c r="V91" s="397"/>
      <c r="W91" s="398"/>
      <c r="X91" s="394"/>
      <c r="Y91" s="395"/>
      <c r="Z91" s="383"/>
      <c r="AA91" s="385"/>
      <c r="AB91" s="178"/>
      <c r="AC91" s="178"/>
      <c r="AD91" s="178"/>
      <c r="AE91" s="178"/>
      <c r="AF91" s="178"/>
      <c r="AG91" s="178"/>
      <c r="AH91" s="178"/>
      <c r="AI91" s="178"/>
      <c r="AJ91" s="178"/>
      <c r="AK91" s="178"/>
      <c r="AL91" s="178"/>
      <c r="AM91" s="178"/>
      <c r="AN91" s="178"/>
      <c r="AO91" s="178"/>
      <c r="AP91" s="178"/>
      <c r="AQ91" s="178"/>
      <c r="AR91" s="178"/>
      <c r="AS91" s="178"/>
      <c r="AT91" s="178"/>
      <c r="AU91" s="178"/>
    </row>
    <row r="92" spans="1:47" ht="36.75" customHeight="1">
      <c r="A92" s="145">
        <v>73</v>
      </c>
      <c r="B92" s="186"/>
      <c r="C92" s="186"/>
      <c r="D92" s="182" t="str">
        <f t="shared" si="1"/>
        <v/>
      </c>
      <c r="E92" s="383"/>
      <c r="F92" s="384"/>
      <c r="G92" s="385"/>
      <c r="H92" s="383"/>
      <c r="I92" s="385"/>
      <c r="J92" s="399"/>
      <c r="K92" s="400"/>
      <c r="L92" s="396"/>
      <c r="M92" s="397"/>
      <c r="N92" s="397"/>
      <c r="O92" s="397"/>
      <c r="P92" s="397"/>
      <c r="Q92" s="397"/>
      <c r="R92" s="397"/>
      <c r="S92" s="397"/>
      <c r="T92" s="397"/>
      <c r="U92" s="397"/>
      <c r="V92" s="397"/>
      <c r="W92" s="398"/>
      <c r="X92" s="394"/>
      <c r="Y92" s="395"/>
      <c r="Z92" s="383"/>
      <c r="AA92" s="385"/>
      <c r="AB92" s="178"/>
      <c r="AC92" s="178"/>
      <c r="AD92" s="178"/>
      <c r="AE92" s="178"/>
      <c r="AF92" s="178"/>
      <c r="AG92" s="178"/>
      <c r="AH92" s="178"/>
      <c r="AI92" s="178"/>
      <c r="AJ92" s="178"/>
      <c r="AK92" s="178"/>
      <c r="AL92" s="178"/>
      <c r="AM92" s="178"/>
      <c r="AN92" s="178"/>
      <c r="AO92" s="178"/>
      <c r="AP92" s="178"/>
      <c r="AQ92" s="178"/>
      <c r="AR92" s="178"/>
      <c r="AS92" s="178"/>
      <c r="AT92" s="178"/>
      <c r="AU92" s="178"/>
    </row>
    <row r="93" spans="1:47" ht="36.75" customHeight="1">
      <c r="A93" s="145">
        <v>74</v>
      </c>
      <c r="B93" s="186"/>
      <c r="C93" s="186"/>
      <c r="D93" s="182" t="str">
        <f t="shared" si="1"/>
        <v/>
      </c>
      <c r="E93" s="383"/>
      <c r="F93" s="384"/>
      <c r="G93" s="385"/>
      <c r="H93" s="383"/>
      <c r="I93" s="385"/>
      <c r="J93" s="399"/>
      <c r="K93" s="400"/>
      <c r="L93" s="396"/>
      <c r="M93" s="397"/>
      <c r="N93" s="397"/>
      <c r="O93" s="397"/>
      <c r="P93" s="397"/>
      <c r="Q93" s="397"/>
      <c r="R93" s="397"/>
      <c r="S93" s="397"/>
      <c r="T93" s="397"/>
      <c r="U93" s="397"/>
      <c r="V93" s="397"/>
      <c r="W93" s="398"/>
      <c r="X93" s="394"/>
      <c r="Y93" s="395"/>
      <c r="Z93" s="383"/>
      <c r="AA93" s="385"/>
      <c r="AB93" s="178"/>
      <c r="AC93" s="178"/>
      <c r="AD93" s="178"/>
      <c r="AE93" s="178"/>
      <c r="AF93" s="178"/>
      <c r="AG93" s="178"/>
      <c r="AH93" s="178"/>
      <c r="AI93" s="178"/>
      <c r="AJ93" s="178"/>
      <c r="AK93" s="178"/>
      <c r="AL93" s="178"/>
      <c r="AM93" s="178"/>
      <c r="AN93" s="178"/>
      <c r="AO93" s="178"/>
      <c r="AP93" s="178"/>
      <c r="AQ93" s="178"/>
      <c r="AR93" s="178"/>
      <c r="AS93" s="178"/>
      <c r="AT93" s="178"/>
      <c r="AU93" s="178"/>
    </row>
    <row r="94" spans="1:47" ht="36.75" customHeight="1">
      <c r="A94" s="145">
        <v>75</v>
      </c>
      <c r="B94" s="186"/>
      <c r="C94" s="186"/>
      <c r="D94" s="182" t="str">
        <f t="shared" si="1"/>
        <v/>
      </c>
      <c r="E94" s="383"/>
      <c r="F94" s="384"/>
      <c r="G94" s="385"/>
      <c r="H94" s="383"/>
      <c r="I94" s="385"/>
      <c r="J94" s="399"/>
      <c r="K94" s="400"/>
      <c r="L94" s="396"/>
      <c r="M94" s="397"/>
      <c r="N94" s="397"/>
      <c r="O94" s="397"/>
      <c r="P94" s="397"/>
      <c r="Q94" s="397"/>
      <c r="R94" s="397"/>
      <c r="S94" s="397"/>
      <c r="T94" s="397"/>
      <c r="U94" s="397"/>
      <c r="V94" s="397"/>
      <c r="W94" s="398"/>
      <c r="X94" s="394"/>
      <c r="Y94" s="395"/>
      <c r="Z94" s="383"/>
      <c r="AA94" s="385"/>
      <c r="AB94" s="178"/>
      <c r="AC94" s="178"/>
      <c r="AD94" s="178"/>
      <c r="AE94" s="178"/>
      <c r="AF94" s="178"/>
      <c r="AG94" s="178"/>
      <c r="AH94" s="178"/>
      <c r="AI94" s="178"/>
      <c r="AJ94" s="178"/>
      <c r="AK94" s="178"/>
      <c r="AL94" s="178"/>
      <c r="AM94" s="178"/>
      <c r="AN94" s="178"/>
      <c r="AO94" s="178"/>
      <c r="AP94" s="178"/>
      <c r="AQ94" s="178"/>
      <c r="AR94" s="178"/>
      <c r="AS94" s="178"/>
      <c r="AT94" s="178"/>
      <c r="AU94" s="178"/>
    </row>
    <row r="95" spans="1:47" ht="36.75" customHeight="1">
      <c r="A95" s="145">
        <v>76</v>
      </c>
      <c r="B95" s="186"/>
      <c r="C95" s="186"/>
      <c r="D95" s="182" t="str">
        <f t="shared" si="1"/>
        <v/>
      </c>
      <c r="E95" s="383"/>
      <c r="F95" s="384"/>
      <c r="G95" s="385"/>
      <c r="H95" s="383"/>
      <c r="I95" s="385"/>
      <c r="J95" s="399"/>
      <c r="K95" s="400"/>
      <c r="L95" s="396"/>
      <c r="M95" s="397"/>
      <c r="N95" s="397"/>
      <c r="O95" s="397"/>
      <c r="P95" s="397"/>
      <c r="Q95" s="397"/>
      <c r="R95" s="397"/>
      <c r="S95" s="397"/>
      <c r="T95" s="397"/>
      <c r="U95" s="397"/>
      <c r="V95" s="397"/>
      <c r="W95" s="398"/>
      <c r="X95" s="394"/>
      <c r="Y95" s="395"/>
      <c r="Z95" s="383"/>
      <c r="AA95" s="385"/>
      <c r="AB95" s="178"/>
      <c r="AC95" s="178"/>
      <c r="AD95" s="178"/>
      <c r="AE95" s="178"/>
      <c r="AF95" s="178"/>
      <c r="AG95" s="178"/>
      <c r="AH95" s="178"/>
      <c r="AI95" s="178"/>
      <c r="AJ95" s="178"/>
      <c r="AK95" s="178"/>
      <c r="AL95" s="178"/>
      <c r="AM95" s="178"/>
      <c r="AN95" s="178"/>
      <c r="AO95" s="178"/>
      <c r="AP95" s="178"/>
      <c r="AQ95" s="178"/>
      <c r="AR95" s="178"/>
      <c r="AS95" s="178"/>
      <c r="AT95" s="178"/>
      <c r="AU95" s="178"/>
    </row>
    <row r="96" spans="1:47" ht="36.75" customHeight="1">
      <c r="A96" s="145">
        <v>77</v>
      </c>
      <c r="B96" s="186"/>
      <c r="C96" s="186"/>
      <c r="D96" s="182" t="str">
        <f t="shared" si="1"/>
        <v/>
      </c>
      <c r="E96" s="383"/>
      <c r="F96" s="384"/>
      <c r="G96" s="385"/>
      <c r="H96" s="383"/>
      <c r="I96" s="385"/>
      <c r="J96" s="399"/>
      <c r="K96" s="400"/>
      <c r="L96" s="396"/>
      <c r="M96" s="397"/>
      <c r="N96" s="397"/>
      <c r="O96" s="397"/>
      <c r="P96" s="397"/>
      <c r="Q96" s="397"/>
      <c r="R96" s="397"/>
      <c r="S96" s="397"/>
      <c r="T96" s="397"/>
      <c r="U96" s="397"/>
      <c r="V96" s="397"/>
      <c r="W96" s="398"/>
      <c r="X96" s="394"/>
      <c r="Y96" s="395"/>
      <c r="Z96" s="383"/>
      <c r="AA96" s="385"/>
      <c r="AB96" s="178"/>
      <c r="AC96" s="178"/>
      <c r="AD96" s="178"/>
      <c r="AE96" s="178"/>
      <c r="AF96" s="178"/>
      <c r="AG96" s="178"/>
      <c r="AH96" s="178"/>
      <c r="AI96" s="178"/>
      <c r="AJ96" s="178"/>
      <c r="AK96" s="178"/>
      <c r="AL96" s="178"/>
      <c r="AM96" s="178"/>
      <c r="AN96" s="178"/>
      <c r="AO96" s="178"/>
      <c r="AP96" s="178"/>
      <c r="AQ96" s="178"/>
      <c r="AR96" s="178"/>
      <c r="AS96" s="178"/>
      <c r="AT96" s="178"/>
      <c r="AU96" s="178"/>
    </row>
    <row r="97" spans="1:47" ht="36.75" customHeight="1">
      <c r="A97" s="145">
        <v>78</v>
      </c>
      <c r="B97" s="186"/>
      <c r="C97" s="186"/>
      <c r="D97" s="182" t="str">
        <f t="shared" si="1"/>
        <v/>
      </c>
      <c r="E97" s="383"/>
      <c r="F97" s="384"/>
      <c r="G97" s="385"/>
      <c r="H97" s="383"/>
      <c r="I97" s="385"/>
      <c r="J97" s="399"/>
      <c r="K97" s="400"/>
      <c r="L97" s="396"/>
      <c r="M97" s="397"/>
      <c r="N97" s="397"/>
      <c r="O97" s="397"/>
      <c r="P97" s="397"/>
      <c r="Q97" s="397"/>
      <c r="R97" s="397"/>
      <c r="S97" s="397"/>
      <c r="T97" s="397"/>
      <c r="U97" s="397"/>
      <c r="V97" s="397"/>
      <c r="W97" s="398"/>
      <c r="X97" s="394"/>
      <c r="Y97" s="395"/>
      <c r="Z97" s="383"/>
      <c r="AA97" s="385"/>
      <c r="AB97" s="178"/>
      <c r="AC97" s="178"/>
      <c r="AD97" s="178"/>
      <c r="AE97" s="178"/>
      <c r="AF97" s="178"/>
      <c r="AG97" s="178"/>
      <c r="AH97" s="178"/>
      <c r="AI97" s="178"/>
      <c r="AJ97" s="178"/>
      <c r="AK97" s="178"/>
      <c r="AL97" s="178"/>
      <c r="AM97" s="178"/>
      <c r="AN97" s="178"/>
      <c r="AO97" s="178"/>
      <c r="AP97" s="178"/>
      <c r="AQ97" s="178"/>
      <c r="AR97" s="178"/>
      <c r="AS97" s="178"/>
      <c r="AT97" s="178"/>
      <c r="AU97" s="178"/>
    </row>
    <row r="98" spans="1:47" ht="36.75" customHeight="1">
      <c r="A98" s="145">
        <v>79</v>
      </c>
      <c r="B98" s="186"/>
      <c r="C98" s="186"/>
      <c r="D98" s="182" t="str">
        <f t="shared" si="1"/>
        <v/>
      </c>
      <c r="E98" s="383"/>
      <c r="F98" s="384"/>
      <c r="G98" s="385"/>
      <c r="H98" s="383"/>
      <c r="I98" s="385"/>
      <c r="J98" s="399"/>
      <c r="K98" s="400"/>
      <c r="L98" s="396"/>
      <c r="M98" s="397"/>
      <c r="N98" s="397"/>
      <c r="O98" s="397"/>
      <c r="P98" s="397"/>
      <c r="Q98" s="397"/>
      <c r="R98" s="397"/>
      <c r="S98" s="397"/>
      <c r="T98" s="397"/>
      <c r="U98" s="397"/>
      <c r="V98" s="397"/>
      <c r="W98" s="398"/>
      <c r="X98" s="394"/>
      <c r="Y98" s="395"/>
      <c r="Z98" s="383"/>
      <c r="AA98" s="385"/>
      <c r="AB98" s="178"/>
      <c r="AC98" s="178"/>
      <c r="AD98" s="178"/>
      <c r="AE98" s="178"/>
      <c r="AF98" s="178"/>
      <c r="AG98" s="178"/>
      <c r="AH98" s="178"/>
      <c r="AI98" s="178"/>
      <c r="AJ98" s="178"/>
      <c r="AK98" s="178"/>
      <c r="AL98" s="178"/>
      <c r="AM98" s="178"/>
      <c r="AN98" s="178"/>
      <c r="AO98" s="178"/>
      <c r="AP98" s="178"/>
      <c r="AQ98" s="178"/>
      <c r="AR98" s="178"/>
      <c r="AS98" s="178"/>
      <c r="AT98" s="178"/>
      <c r="AU98" s="178"/>
    </row>
    <row r="99" spans="1:47" ht="36.75" customHeight="1">
      <c r="A99" s="145">
        <v>80</v>
      </c>
      <c r="B99" s="186"/>
      <c r="C99" s="186"/>
      <c r="D99" s="182" t="str">
        <f t="shared" si="1"/>
        <v/>
      </c>
      <c r="E99" s="383"/>
      <c r="F99" s="384"/>
      <c r="G99" s="385"/>
      <c r="H99" s="383"/>
      <c r="I99" s="385"/>
      <c r="J99" s="399"/>
      <c r="K99" s="400"/>
      <c r="L99" s="396"/>
      <c r="M99" s="397"/>
      <c r="N99" s="397"/>
      <c r="O99" s="397"/>
      <c r="P99" s="397"/>
      <c r="Q99" s="397"/>
      <c r="R99" s="397"/>
      <c r="S99" s="397"/>
      <c r="T99" s="397"/>
      <c r="U99" s="397"/>
      <c r="V99" s="397"/>
      <c r="W99" s="398"/>
      <c r="X99" s="394"/>
      <c r="Y99" s="395"/>
      <c r="Z99" s="383"/>
      <c r="AA99" s="385"/>
      <c r="AB99" s="178"/>
      <c r="AC99" s="178"/>
      <c r="AD99" s="178"/>
      <c r="AE99" s="178"/>
      <c r="AF99" s="178"/>
      <c r="AG99" s="178"/>
      <c r="AH99" s="178"/>
      <c r="AI99" s="178"/>
      <c r="AJ99" s="178"/>
      <c r="AK99" s="178"/>
      <c r="AL99" s="178"/>
      <c r="AM99" s="178"/>
      <c r="AN99" s="178"/>
      <c r="AO99" s="178"/>
      <c r="AP99" s="178"/>
      <c r="AQ99" s="178"/>
      <c r="AR99" s="178"/>
      <c r="AS99" s="178"/>
      <c r="AT99" s="178"/>
      <c r="AU99" s="178"/>
    </row>
    <row r="100" spans="1:47" ht="36.75" customHeight="1">
      <c r="A100" s="145">
        <v>81</v>
      </c>
      <c r="B100" s="186"/>
      <c r="C100" s="186"/>
      <c r="D100" s="182" t="str">
        <f t="shared" si="1"/>
        <v/>
      </c>
      <c r="E100" s="383"/>
      <c r="F100" s="384"/>
      <c r="G100" s="385"/>
      <c r="H100" s="383"/>
      <c r="I100" s="385"/>
      <c r="J100" s="399"/>
      <c r="K100" s="400"/>
      <c r="L100" s="396"/>
      <c r="M100" s="397"/>
      <c r="N100" s="397"/>
      <c r="O100" s="397"/>
      <c r="P100" s="397"/>
      <c r="Q100" s="397"/>
      <c r="R100" s="397"/>
      <c r="S100" s="397"/>
      <c r="T100" s="397"/>
      <c r="U100" s="397"/>
      <c r="V100" s="397"/>
      <c r="W100" s="398"/>
      <c r="X100" s="394"/>
      <c r="Y100" s="395"/>
      <c r="Z100" s="383"/>
      <c r="AA100" s="385"/>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row>
    <row r="101" spans="1:47" ht="36.75" customHeight="1">
      <c r="A101" s="145">
        <v>82</v>
      </c>
      <c r="B101" s="186"/>
      <c r="C101" s="186"/>
      <c r="D101" s="182" t="str">
        <f t="shared" si="1"/>
        <v/>
      </c>
      <c r="E101" s="383"/>
      <c r="F101" s="384"/>
      <c r="G101" s="385"/>
      <c r="H101" s="383"/>
      <c r="I101" s="385"/>
      <c r="J101" s="399"/>
      <c r="K101" s="400"/>
      <c r="L101" s="396"/>
      <c r="M101" s="397"/>
      <c r="N101" s="397"/>
      <c r="O101" s="397"/>
      <c r="P101" s="397"/>
      <c r="Q101" s="397"/>
      <c r="R101" s="397"/>
      <c r="S101" s="397"/>
      <c r="T101" s="397"/>
      <c r="U101" s="397"/>
      <c r="V101" s="397"/>
      <c r="W101" s="398"/>
      <c r="X101" s="394"/>
      <c r="Y101" s="395"/>
      <c r="Z101" s="383"/>
      <c r="AA101" s="385"/>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row>
    <row r="102" spans="1:47" ht="36.75" customHeight="1">
      <c r="A102" s="145">
        <v>83</v>
      </c>
      <c r="B102" s="186"/>
      <c r="C102" s="186"/>
      <c r="D102" s="182" t="str">
        <f t="shared" si="1"/>
        <v/>
      </c>
      <c r="E102" s="383"/>
      <c r="F102" s="384"/>
      <c r="G102" s="385"/>
      <c r="H102" s="383"/>
      <c r="I102" s="385"/>
      <c r="J102" s="399"/>
      <c r="K102" s="400"/>
      <c r="L102" s="396"/>
      <c r="M102" s="397"/>
      <c r="N102" s="397"/>
      <c r="O102" s="397"/>
      <c r="P102" s="397"/>
      <c r="Q102" s="397"/>
      <c r="R102" s="397"/>
      <c r="S102" s="397"/>
      <c r="T102" s="397"/>
      <c r="U102" s="397"/>
      <c r="V102" s="397"/>
      <c r="W102" s="398"/>
      <c r="X102" s="394"/>
      <c r="Y102" s="395"/>
      <c r="Z102" s="383"/>
      <c r="AA102" s="385"/>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row>
    <row r="103" spans="1:47" ht="36.75" customHeight="1">
      <c r="A103" s="145">
        <v>84</v>
      </c>
      <c r="B103" s="186"/>
      <c r="C103" s="186"/>
      <c r="D103" s="182" t="str">
        <f t="shared" si="1"/>
        <v/>
      </c>
      <c r="E103" s="383"/>
      <c r="F103" s="384"/>
      <c r="G103" s="385"/>
      <c r="H103" s="383"/>
      <c r="I103" s="385"/>
      <c r="J103" s="399"/>
      <c r="K103" s="400"/>
      <c r="L103" s="396"/>
      <c r="M103" s="397"/>
      <c r="N103" s="397"/>
      <c r="O103" s="397"/>
      <c r="P103" s="397"/>
      <c r="Q103" s="397"/>
      <c r="R103" s="397"/>
      <c r="S103" s="397"/>
      <c r="T103" s="397"/>
      <c r="U103" s="397"/>
      <c r="V103" s="397"/>
      <c r="W103" s="398"/>
      <c r="X103" s="394"/>
      <c r="Y103" s="395"/>
      <c r="Z103" s="383"/>
      <c r="AA103" s="385"/>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row>
    <row r="104" spans="1:47" ht="36.75" customHeight="1">
      <c r="A104" s="145">
        <v>85</v>
      </c>
      <c r="B104" s="186"/>
      <c r="C104" s="186"/>
      <c r="D104" s="182" t="str">
        <f t="shared" si="1"/>
        <v/>
      </c>
      <c r="E104" s="383"/>
      <c r="F104" s="384"/>
      <c r="G104" s="385"/>
      <c r="H104" s="383"/>
      <c r="I104" s="385"/>
      <c r="J104" s="399"/>
      <c r="K104" s="400"/>
      <c r="L104" s="396"/>
      <c r="M104" s="397"/>
      <c r="N104" s="397"/>
      <c r="O104" s="397"/>
      <c r="P104" s="397"/>
      <c r="Q104" s="397"/>
      <c r="R104" s="397"/>
      <c r="S104" s="397"/>
      <c r="T104" s="397"/>
      <c r="U104" s="397"/>
      <c r="V104" s="397"/>
      <c r="W104" s="398"/>
      <c r="X104" s="394"/>
      <c r="Y104" s="395"/>
      <c r="Z104" s="383"/>
      <c r="AA104" s="385"/>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row>
    <row r="105" spans="1:47" ht="36.75" customHeight="1">
      <c r="A105" s="145">
        <v>86</v>
      </c>
      <c r="B105" s="186"/>
      <c r="C105" s="186"/>
      <c r="D105" s="182" t="str">
        <f t="shared" si="1"/>
        <v/>
      </c>
      <c r="E105" s="383"/>
      <c r="F105" s="384"/>
      <c r="G105" s="385"/>
      <c r="H105" s="383"/>
      <c r="I105" s="385"/>
      <c r="J105" s="399"/>
      <c r="K105" s="400"/>
      <c r="L105" s="396"/>
      <c r="M105" s="397"/>
      <c r="N105" s="397"/>
      <c r="O105" s="397"/>
      <c r="P105" s="397"/>
      <c r="Q105" s="397"/>
      <c r="R105" s="397"/>
      <c r="S105" s="397"/>
      <c r="T105" s="397"/>
      <c r="U105" s="397"/>
      <c r="V105" s="397"/>
      <c r="W105" s="398"/>
      <c r="X105" s="394"/>
      <c r="Y105" s="395"/>
      <c r="Z105" s="383"/>
      <c r="AA105" s="385"/>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row>
    <row r="106" spans="1:47" ht="36.75" customHeight="1">
      <c r="A106" s="145">
        <v>87</v>
      </c>
      <c r="B106" s="186"/>
      <c r="C106" s="186"/>
      <c r="D106" s="182" t="str">
        <f t="shared" si="1"/>
        <v/>
      </c>
      <c r="E106" s="383"/>
      <c r="F106" s="384"/>
      <c r="G106" s="385"/>
      <c r="H106" s="383"/>
      <c r="I106" s="385"/>
      <c r="J106" s="399"/>
      <c r="K106" s="400"/>
      <c r="L106" s="396"/>
      <c r="M106" s="397"/>
      <c r="N106" s="397"/>
      <c r="O106" s="397"/>
      <c r="P106" s="397"/>
      <c r="Q106" s="397"/>
      <c r="R106" s="397"/>
      <c r="S106" s="397"/>
      <c r="T106" s="397"/>
      <c r="U106" s="397"/>
      <c r="V106" s="397"/>
      <c r="W106" s="398"/>
      <c r="X106" s="394"/>
      <c r="Y106" s="395"/>
      <c r="Z106" s="383"/>
      <c r="AA106" s="385"/>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row>
    <row r="107" spans="1:47" ht="36.75" customHeight="1">
      <c r="A107" s="145">
        <v>88</v>
      </c>
      <c r="B107" s="186"/>
      <c r="C107" s="186"/>
      <c r="D107" s="182" t="str">
        <f t="shared" si="1"/>
        <v/>
      </c>
      <c r="E107" s="383"/>
      <c r="F107" s="384"/>
      <c r="G107" s="385"/>
      <c r="H107" s="383"/>
      <c r="I107" s="385"/>
      <c r="J107" s="399"/>
      <c r="K107" s="400"/>
      <c r="L107" s="396"/>
      <c r="M107" s="397"/>
      <c r="N107" s="397"/>
      <c r="O107" s="397"/>
      <c r="P107" s="397"/>
      <c r="Q107" s="397"/>
      <c r="R107" s="397"/>
      <c r="S107" s="397"/>
      <c r="T107" s="397"/>
      <c r="U107" s="397"/>
      <c r="V107" s="397"/>
      <c r="W107" s="398"/>
      <c r="X107" s="394"/>
      <c r="Y107" s="395"/>
      <c r="Z107" s="383"/>
      <c r="AA107" s="385"/>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row>
    <row r="108" spans="1:47" ht="36.75" customHeight="1">
      <c r="A108" s="145">
        <v>89</v>
      </c>
      <c r="B108" s="186"/>
      <c r="C108" s="186"/>
      <c r="D108" s="182" t="str">
        <f t="shared" si="1"/>
        <v/>
      </c>
      <c r="E108" s="383"/>
      <c r="F108" s="384"/>
      <c r="G108" s="385"/>
      <c r="H108" s="383"/>
      <c r="I108" s="385"/>
      <c r="J108" s="399"/>
      <c r="K108" s="400"/>
      <c r="L108" s="396"/>
      <c r="M108" s="397"/>
      <c r="N108" s="397"/>
      <c r="O108" s="397"/>
      <c r="P108" s="397"/>
      <c r="Q108" s="397"/>
      <c r="R108" s="397"/>
      <c r="S108" s="397"/>
      <c r="T108" s="397"/>
      <c r="U108" s="397"/>
      <c r="V108" s="397"/>
      <c r="W108" s="398"/>
      <c r="X108" s="394"/>
      <c r="Y108" s="395"/>
      <c r="Z108" s="383"/>
      <c r="AA108" s="385"/>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row>
    <row r="109" spans="1:47" ht="36.75" customHeight="1">
      <c r="A109" s="145">
        <v>90</v>
      </c>
      <c r="B109" s="186"/>
      <c r="C109" s="186"/>
      <c r="D109" s="182" t="str">
        <f t="shared" si="1"/>
        <v/>
      </c>
      <c r="E109" s="383"/>
      <c r="F109" s="384"/>
      <c r="G109" s="385"/>
      <c r="H109" s="383"/>
      <c r="I109" s="385"/>
      <c r="J109" s="399"/>
      <c r="K109" s="400"/>
      <c r="L109" s="396"/>
      <c r="M109" s="397"/>
      <c r="N109" s="397"/>
      <c r="O109" s="397"/>
      <c r="P109" s="397"/>
      <c r="Q109" s="397"/>
      <c r="R109" s="397"/>
      <c r="S109" s="397"/>
      <c r="T109" s="397"/>
      <c r="U109" s="397"/>
      <c r="V109" s="397"/>
      <c r="W109" s="398"/>
      <c r="X109" s="394"/>
      <c r="Y109" s="395"/>
      <c r="Z109" s="383"/>
      <c r="AA109" s="385"/>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row>
    <row r="110" spans="1:47" ht="36.75" customHeight="1">
      <c r="A110" s="145">
        <v>91</v>
      </c>
      <c r="B110" s="186"/>
      <c r="C110" s="186"/>
      <c r="D110" s="182" t="str">
        <f t="shared" si="1"/>
        <v/>
      </c>
      <c r="E110" s="383"/>
      <c r="F110" s="384"/>
      <c r="G110" s="385"/>
      <c r="H110" s="383"/>
      <c r="I110" s="385"/>
      <c r="J110" s="399"/>
      <c r="K110" s="400"/>
      <c r="L110" s="396"/>
      <c r="M110" s="397"/>
      <c r="N110" s="397"/>
      <c r="O110" s="397"/>
      <c r="P110" s="397"/>
      <c r="Q110" s="397"/>
      <c r="R110" s="397"/>
      <c r="S110" s="397"/>
      <c r="T110" s="397"/>
      <c r="U110" s="397"/>
      <c r="V110" s="397"/>
      <c r="W110" s="398"/>
      <c r="X110" s="394"/>
      <c r="Y110" s="395"/>
      <c r="Z110" s="383"/>
      <c r="AA110" s="385"/>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row>
    <row r="111" spans="1:47" ht="36.75" customHeight="1">
      <c r="A111" s="145">
        <v>92</v>
      </c>
      <c r="B111" s="186"/>
      <c r="C111" s="186"/>
      <c r="D111" s="182" t="str">
        <f t="shared" si="1"/>
        <v/>
      </c>
      <c r="E111" s="383"/>
      <c r="F111" s="384"/>
      <c r="G111" s="385"/>
      <c r="H111" s="383"/>
      <c r="I111" s="385"/>
      <c r="J111" s="399"/>
      <c r="K111" s="400"/>
      <c r="L111" s="396"/>
      <c r="M111" s="397"/>
      <c r="N111" s="397"/>
      <c r="O111" s="397"/>
      <c r="P111" s="397"/>
      <c r="Q111" s="397"/>
      <c r="R111" s="397"/>
      <c r="S111" s="397"/>
      <c r="T111" s="397"/>
      <c r="U111" s="397"/>
      <c r="V111" s="397"/>
      <c r="W111" s="398"/>
      <c r="X111" s="394"/>
      <c r="Y111" s="395"/>
      <c r="Z111" s="383"/>
      <c r="AA111" s="385"/>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row>
    <row r="112" spans="1:47" ht="36.75" customHeight="1">
      <c r="A112" s="145">
        <v>93</v>
      </c>
      <c r="B112" s="186"/>
      <c r="C112" s="186"/>
      <c r="D112" s="182" t="str">
        <f t="shared" si="1"/>
        <v/>
      </c>
      <c r="E112" s="383"/>
      <c r="F112" s="384"/>
      <c r="G112" s="385"/>
      <c r="H112" s="383"/>
      <c r="I112" s="385"/>
      <c r="J112" s="399"/>
      <c r="K112" s="400"/>
      <c r="L112" s="396"/>
      <c r="M112" s="397"/>
      <c r="N112" s="397"/>
      <c r="O112" s="397"/>
      <c r="P112" s="397"/>
      <c r="Q112" s="397"/>
      <c r="R112" s="397"/>
      <c r="S112" s="397"/>
      <c r="T112" s="397"/>
      <c r="U112" s="397"/>
      <c r="V112" s="397"/>
      <c r="W112" s="398"/>
      <c r="X112" s="394"/>
      <c r="Y112" s="395"/>
      <c r="Z112" s="383"/>
      <c r="AA112" s="385"/>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row>
    <row r="113" spans="1:47" ht="36.75" customHeight="1">
      <c r="A113" s="145">
        <v>94</v>
      </c>
      <c r="B113" s="186"/>
      <c r="C113" s="186"/>
      <c r="D113" s="182" t="str">
        <f t="shared" si="1"/>
        <v/>
      </c>
      <c r="E113" s="383"/>
      <c r="F113" s="384"/>
      <c r="G113" s="385"/>
      <c r="H113" s="383"/>
      <c r="I113" s="385"/>
      <c r="J113" s="399"/>
      <c r="K113" s="400"/>
      <c r="L113" s="396"/>
      <c r="M113" s="397"/>
      <c r="N113" s="397"/>
      <c r="O113" s="397"/>
      <c r="P113" s="397"/>
      <c r="Q113" s="397"/>
      <c r="R113" s="397"/>
      <c r="S113" s="397"/>
      <c r="T113" s="397"/>
      <c r="U113" s="397"/>
      <c r="V113" s="397"/>
      <c r="W113" s="398"/>
      <c r="X113" s="394"/>
      <c r="Y113" s="395"/>
      <c r="Z113" s="383"/>
      <c r="AA113" s="385"/>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row>
    <row r="114" spans="1:47" ht="36.75" customHeight="1">
      <c r="A114" s="145">
        <v>95</v>
      </c>
      <c r="B114" s="186"/>
      <c r="C114" s="186"/>
      <c r="D114" s="182" t="str">
        <f t="shared" si="1"/>
        <v/>
      </c>
      <c r="E114" s="383"/>
      <c r="F114" s="384"/>
      <c r="G114" s="385"/>
      <c r="H114" s="383"/>
      <c r="I114" s="385"/>
      <c r="J114" s="399"/>
      <c r="K114" s="400"/>
      <c r="L114" s="396"/>
      <c r="M114" s="397"/>
      <c r="N114" s="397"/>
      <c r="O114" s="397"/>
      <c r="P114" s="397"/>
      <c r="Q114" s="397"/>
      <c r="R114" s="397"/>
      <c r="S114" s="397"/>
      <c r="T114" s="397"/>
      <c r="U114" s="397"/>
      <c r="V114" s="397"/>
      <c r="W114" s="398"/>
      <c r="X114" s="394"/>
      <c r="Y114" s="395"/>
      <c r="Z114" s="383"/>
      <c r="AA114" s="385"/>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row>
    <row r="115" spans="1:47" ht="36.75" customHeight="1">
      <c r="A115" s="145">
        <v>96</v>
      </c>
      <c r="B115" s="186"/>
      <c r="C115" s="186"/>
      <c r="D115" s="182" t="str">
        <f t="shared" si="1"/>
        <v/>
      </c>
      <c r="E115" s="383"/>
      <c r="F115" s="384"/>
      <c r="G115" s="385"/>
      <c r="H115" s="383"/>
      <c r="I115" s="385"/>
      <c r="J115" s="399"/>
      <c r="K115" s="400"/>
      <c r="L115" s="396"/>
      <c r="M115" s="397"/>
      <c r="N115" s="397"/>
      <c r="O115" s="397"/>
      <c r="P115" s="397"/>
      <c r="Q115" s="397"/>
      <c r="R115" s="397"/>
      <c r="S115" s="397"/>
      <c r="T115" s="397"/>
      <c r="U115" s="397"/>
      <c r="V115" s="397"/>
      <c r="W115" s="398"/>
      <c r="X115" s="394"/>
      <c r="Y115" s="395"/>
      <c r="Z115" s="383"/>
      <c r="AA115" s="385"/>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row>
    <row r="116" spans="1:47" ht="36.75" customHeight="1">
      <c r="A116" s="145">
        <v>97</v>
      </c>
      <c r="B116" s="186"/>
      <c r="C116" s="186"/>
      <c r="D116" s="182" t="str">
        <f t="shared" si="1"/>
        <v/>
      </c>
      <c r="E116" s="383"/>
      <c r="F116" s="384"/>
      <c r="G116" s="385"/>
      <c r="H116" s="383"/>
      <c r="I116" s="385"/>
      <c r="J116" s="399"/>
      <c r="K116" s="400"/>
      <c r="L116" s="396"/>
      <c r="M116" s="397"/>
      <c r="N116" s="397"/>
      <c r="O116" s="397"/>
      <c r="P116" s="397"/>
      <c r="Q116" s="397"/>
      <c r="R116" s="397"/>
      <c r="S116" s="397"/>
      <c r="T116" s="397"/>
      <c r="U116" s="397"/>
      <c r="V116" s="397"/>
      <c r="W116" s="398"/>
      <c r="X116" s="394"/>
      <c r="Y116" s="395"/>
      <c r="Z116" s="383"/>
      <c r="AA116" s="385"/>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row>
    <row r="117" spans="1:47" ht="36.75" customHeight="1">
      <c r="A117" s="145">
        <v>98</v>
      </c>
      <c r="B117" s="186"/>
      <c r="C117" s="186"/>
      <c r="D117" s="182" t="str">
        <f t="shared" si="1"/>
        <v/>
      </c>
      <c r="E117" s="383"/>
      <c r="F117" s="384"/>
      <c r="G117" s="385"/>
      <c r="H117" s="383"/>
      <c r="I117" s="385"/>
      <c r="J117" s="399"/>
      <c r="K117" s="400"/>
      <c r="L117" s="396"/>
      <c r="M117" s="397"/>
      <c r="N117" s="397"/>
      <c r="O117" s="397"/>
      <c r="P117" s="397"/>
      <c r="Q117" s="397"/>
      <c r="R117" s="397"/>
      <c r="S117" s="397"/>
      <c r="T117" s="397"/>
      <c r="U117" s="397"/>
      <c r="V117" s="397"/>
      <c r="W117" s="398"/>
      <c r="X117" s="394"/>
      <c r="Y117" s="395"/>
      <c r="Z117" s="383"/>
      <c r="AA117" s="385"/>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row>
    <row r="118" spans="1:47" ht="36.75" customHeight="1">
      <c r="A118" s="145">
        <v>99</v>
      </c>
      <c r="B118" s="186"/>
      <c r="C118" s="186"/>
      <c r="D118" s="182" t="str">
        <f t="shared" si="1"/>
        <v/>
      </c>
      <c r="E118" s="383"/>
      <c r="F118" s="384"/>
      <c r="G118" s="385"/>
      <c r="H118" s="383"/>
      <c r="I118" s="385"/>
      <c r="J118" s="399"/>
      <c r="K118" s="400"/>
      <c r="L118" s="396"/>
      <c r="M118" s="397"/>
      <c r="N118" s="397"/>
      <c r="O118" s="397"/>
      <c r="P118" s="397"/>
      <c r="Q118" s="397"/>
      <c r="R118" s="397"/>
      <c r="S118" s="397"/>
      <c r="T118" s="397"/>
      <c r="U118" s="397"/>
      <c r="V118" s="397"/>
      <c r="W118" s="398"/>
      <c r="X118" s="394"/>
      <c r="Y118" s="395"/>
      <c r="Z118" s="383"/>
      <c r="AA118" s="385"/>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row>
    <row r="119" spans="1:47" ht="36.75" customHeight="1">
      <c r="A119" s="145">
        <v>100</v>
      </c>
      <c r="B119" s="186"/>
      <c r="C119" s="186"/>
      <c r="D119" s="182" t="str">
        <f t="shared" si="1"/>
        <v/>
      </c>
      <c r="E119" s="383"/>
      <c r="F119" s="384"/>
      <c r="G119" s="385"/>
      <c r="H119" s="383"/>
      <c r="I119" s="385"/>
      <c r="J119" s="399"/>
      <c r="K119" s="400"/>
      <c r="L119" s="396"/>
      <c r="M119" s="397"/>
      <c r="N119" s="397"/>
      <c r="O119" s="397"/>
      <c r="P119" s="397"/>
      <c r="Q119" s="397"/>
      <c r="R119" s="397"/>
      <c r="S119" s="397"/>
      <c r="T119" s="397"/>
      <c r="U119" s="397"/>
      <c r="V119" s="397"/>
      <c r="W119" s="398"/>
      <c r="X119" s="394"/>
      <c r="Y119" s="395"/>
      <c r="Z119" s="383"/>
      <c r="AA119" s="385"/>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row>
    <row r="120" spans="1:47" ht="36.75" customHeight="1">
      <c r="A120" s="145">
        <v>101</v>
      </c>
      <c r="B120" s="186"/>
      <c r="C120" s="186"/>
      <c r="D120" s="182" t="str">
        <f t="shared" si="1"/>
        <v/>
      </c>
      <c r="E120" s="383"/>
      <c r="F120" s="384"/>
      <c r="G120" s="385"/>
      <c r="H120" s="383"/>
      <c r="I120" s="385"/>
      <c r="J120" s="399"/>
      <c r="K120" s="400"/>
      <c r="L120" s="396"/>
      <c r="M120" s="397"/>
      <c r="N120" s="397"/>
      <c r="O120" s="397"/>
      <c r="P120" s="397"/>
      <c r="Q120" s="397"/>
      <c r="R120" s="397"/>
      <c r="S120" s="397"/>
      <c r="T120" s="397"/>
      <c r="U120" s="397"/>
      <c r="V120" s="397"/>
      <c r="W120" s="398"/>
      <c r="X120" s="394"/>
      <c r="Y120" s="395"/>
      <c r="Z120" s="383"/>
      <c r="AA120" s="385"/>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row>
    <row r="121" spans="1:47" ht="36.75" customHeight="1">
      <c r="A121" s="145">
        <v>102</v>
      </c>
      <c r="B121" s="186"/>
      <c r="C121" s="186"/>
      <c r="D121" s="182" t="str">
        <f t="shared" si="1"/>
        <v/>
      </c>
      <c r="E121" s="383"/>
      <c r="F121" s="384"/>
      <c r="G121" s="385"/>
      <c r="H121" s="383"/>
      <c r="I121" s="385"/>
      <c r="J121" s="399"/>
      <c r="K121" s="400"/>
      <c r="L121" s="396"/>
      <c r="M121" s="397"/>
      <c r="N121" s="397"/>
      <c r="O121" s="397"/>
      <c r="P121" s="397"/>
      <c r="Q121" s="397"/>
      <c r="R121" s="397"/>
      <c r="S121" s="397"/>
      <c r="T121" s="397"/>
      <c r="U121" s="397"/>
      <c r="V121" s="397"/>
      <c r="W121" s="398"/>
      <c r="X121" s="394"/>
      <c r="Y121" s="395"/>
      <c r="Z121" s="383"/>
      <c r="AA121" s="385"/>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row>
    <row r="122" spans="1:47" ht="36.75" customHeight="1">
      <c r="A122" s="145">
        <v>103</v>
      </c>
      <c r="B122" s="186"/>
      <c r="C122" s="186"/>
      <c r="D122" s="182" t="str">
        <f t="shared" si="1"/>
        <v/>
      </c>
      <c r="E122" s="383"/>
      <c r="F122" s="384"/>
      <c r="G122" s="385"/>
      <c r="H122" s="383"/>
      <c r="I122" s="385"/>
      <c r="J122" s="399"/>
      <c r="K122" s="400"/>
      <c r="L122" s="396"/>
      <c r="M122" s="397"/>
      <c r="N122" s="397"/>
      <c r="O122" s="397"/>
      <c r="P122" s="397"/>
      <c r="Q122" s="397"/>
      <c r="R122" s="397"/>
      <c r="S122" s="397"/>
      <c r="T122" s="397"/>
      <c r="U122" s="397"/>
      <c r="V122" s="397"/>
      <c r="W122" s="398"/>
      <c r="X122" s="394"/>
      <c r="Y122" s="395"/>
      <c r="Z122" s="383"/>
      <c r="AA122" s="385"/>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row>
    <row r="123" spans="1:47" ht="36.75" customHeight="1">
      <c r="A123" s="145">
        <v>104</v>
      </c>
      <c r="B123" s="186"/>
      <c r="C123" s="186"/>
      <c r="D123" s="182" t="str">
        <f t="shared" si="1"/>
        <v/>
      </c>
      <c r="E123" s="383"/>
      <c r="F123" s="384"/>
      <c r="G123" s="385"/>
      <c r="H123" s="383"/>
      <c r="I123" s="385"/>
      <c r="J123" s="399"/>
      <c r="K123" s="400"/>
      <c r="L123" s="396"/>
      <c r="M123" s="397"/>
      <c r="N123" s="397"/>
      <c r="O123" s="397"/>
      <c r="P123" s="397"/>
      <c r="Q123" s="397"/>
      <c r="R123" s="397"/>
      <c r="S123" s="397"/>
      <c r="T123" s="397"/>
      <c r="U123" s="397"/>
      <c r="V123" s="397"/>
      <c r="W123" s="398"/>
      <c r="X123" s="394"/>
      <c r="Y123" s="395"/>
      <c r="Z123" s="383"/>
      <c r="AA123" s="385"/>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row>
    <row r="124" spans="1:47" ht="36.75" customHeight="1">
      <c r="A124" s="145">
        <v>105</v>
      </c>
      <c r="B124" s="186"/>
      <c r="C124" s="186"/>
      <c r="D124" s="182" t="str">
        <f t="shared" si="1"/>
        <v/>
      </c>
      <c r="E124" s="383"/>
      <c r="F124" s="384"/>
      <c r="G124" s="385"/>
      <c r="H124" s="383"/>
      <c r="I124" s="385"/>
      <c r="J124" s="399"/>
      <c r="K124" s="400"/>
      <c r="L124" s="396"/>
      <c r="M124" s="397"/>
      <c r="N124" s="397"/>
      <c r="O124" s="397"/>
      <c r="P124" s="397"/>
      <c r="Q124" s="397"/>
      <c r="R124" s="397"/>
      <c r="S124" s="397"/>
      <c r="T124" s="397"/>
      <c r="U124" s="397"/>
      <c r="V124" s="397"/>
      <c r="W124" s="398"/>
      <c r="X124" s="394"/>
      <c r="Y124" s="395"/>
      <c r="Z124" s="383"/>
      <c r="AA124" s="385"/>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row>
    <row r="125" spans="1:47" ht="36.75" customHeight="1">
      <c r="A125" s="145">
        <v>106</v>
      </c>
      <c r="B125" s="186"/>
      <c r="C125" s="186"/>
      <c r="D125" s="182" t="str">
        <f t="shared" si="1"/>
        <v/>
      </c>
      <c r="E125" s="383"/>
      <c r="F125" s="384"/>
      <c r="G125" s="385"/>
      <c r="H125" s="383"/>
      <c r="I125" s="385"/>
      <c r="J125" s="399"/>
      <c r="K125" s="400"/>
      <c r="L125" s="396"/>
      <c r="M125" s="397"/>
      <c r="N125" s="397"/>
      <c r="O125" s="397"/>
      <c r="P125" s="397"/>
      <c r="Q125" s="397"/>
      <c r="R125" s="397"/>
      <c r="S125" s="397"/>
      <c r="T125" s="397"/>
      <c r="U125" s="397"/>
      <c r="V125" s="397"/>
      <c r="W125" s="398"/>
      <c r="X125" s="394"/>
      <c r="Y125" s="395"/>
      <c r="Z125" s="383"/>
      <c r="AA125" s="385"/>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row>
    <row r="126" spans="1:47" ht="36.75" customHeight="1">
      <c r="A126" s="145">
        <v>107</v>
      </c>
      <c r="B126" s="186"/>
      <c r="C126" s="186"/>
      <c r="D126" s="182" t="str">
        <f t="shared" si="1"/>
        <v/>
      </c>
      <c r="E126" s="383"/>
      <c r="F126" s="384"/>
      <c r="G126" s="385"/>
      <c r="H126" s="383"/>
      <c r="I126" s="385"/>
      <c r="J126" s="399"/>
      <c r="K126" s="400"/>
      <c r="L126" s="396"/>
      <c r="M126" s="397"/>
      <c r="N126" s="397"/>
      <c r="O126" s="397"/>
      <c r="P126" s="397"/>
      <c r="Q126" s="397"/>
      <c r="R126" s="397"/>
      <c r="S126" s="397"/>
      <c r="T126" s="397"/>
      <c r="U126" s="397"/>
      <c r="V126" s="397"/>
      <c r="W126" s="398"/>
      <c r="X126" s="394"/>
      <c r="Y126" s="395"/>
      <c r="Z126" s="383"/>
      <c r="AA126" s="385"/>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row>
    <row r="127" spans="1:47" ht="36.75" customHeight="1">
      <c r="A127" s="145">
        <v>108</v>
      </c>
      <c r="B127" s="186"/>
      <c r="C127" s="186"/>
      <c r="D127" s="182" t="str">
        <f t="shared" si="1"/>
        <v/>
      </c>
      <c r="E127" s="383"/>
      <c r="F127" s="384"/>
      <c r="G127" s="385"/>
      <c r="H127" s="383"/>
      <c r="I127" s="385"/>
      <c r="J127" s="399"/>
      <c r="K127" s="400"/>
      <c r="L127" s="396"/>
      <c r="M127" s="397"/>
      <c r="N127" s="397"/>
      <c r="O127" s="397"/>
      <c r="P127" s="397"/>
      <c r="Q127" s="397"/>
      <c r="R127" s="397"/>
      <c r="S127" s="397"/>
      <c r="T127" s="397"/>
      <c r="U127" s="397"/>
      <c r="V127" s="397"/>
      <c r="W127" s="398"/>
      <c r="X127" s="394"/>
      <c r="Y127" s="395"/>
      <c r="Z127" s="383"/>
      <c r="AA127" s="385"/>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row>
    <row r="128" spans="1:47" ht="36.75" customHeight="1">
      <c r="A128" s="145">
        <v>109</v>
      </c>
      <c r="B128" s="186"/>
      <c r="C128" s="186"/>
      <c r="D128" s="182" t="str">
        <f t="shared" si="1"/>
        <v/>
      </c>
      <c r="E128" s="383"/>
      <c r="F128" s="384"/>
      <c r="G128" s="385"/>
      <c r="H128" s="383"/>
      <c r="I128" s="385"/>
      <c r="J128" s="399"/>
      <c r="K128" s="400"/>
      <c r="L128" s="396"/>
      <c r="M128" s="397"/>
      <c r="N128" s="397"/>
      <c r="O128" s="397"/>
      <c r="P128" s="397"/>
      <c r="Q128" s="397"/>
      <c r="R128" s="397"/>
      <c r="S128" s="397"/>
      <c r="T128" s="397"/>
      <c r="U128" s="397"/>
      <c r="V128" s="397"/>
      <c r="W128" s="398"/>
      <c r="X128" s="394"/>
      <c r="Y128" s="395"/>
      <c r="Z128" s="383"/>
      <c r="AA128" s="385"/>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row>
    <row r="129" spans="1:47" ht="36.75" customHeight="1">
      <c r="A129" s="145">
        <v>110</v>
      </c>
      <c r="B129" s="186"/>
      <c r="C129" s="186"/>
      <c r="D129" s="182" t="str">
        <f t="shared" si="1"/>
        <v/>
      </c>
      <c r="E129" s="383"/>
      <c r="F129" s="384"/>
      <c r="G129" s="385"/>
      <c r="H129" s="383"/>
      <c r="I129" s="385"/>
      <c r="J129" s="399"/>
      <c r="K129" s="400"/>
      <c r="L129" s="396"/>
      <c r="M129" s="397"/>
      <c r="N129" s="397"/>
      <c r="O129" s="397"/>
      <c r="P129" s="397"/>
      <c r="Q129" s="397"/>
      <c r="R129" s="397"/>
      <c r="S129" s="397"/>
      <c r="T129" s="397"/>
      <c r="U129" s="397"/>
      <c r="V129" s="397"/>
      <c r="W129" s="398"/>
      <c r="X129" s="394"/>
      <c r="Y129" s="395"/>
      <c r="Z129" s="383"/>
      <c r="AA129" s="385"/>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row>
    <row r="130" spans="1:47" ht="36.75" customHeight="1">
      <c r="A130" s="145">
        <v>111</v>
      </c>
      <c r="B130" s="186"/>
      <c r="C130" s="186"/>
      <c r="D130" s="182" t="str">
        <f t="shared" si="1"/>
        <v/>
      </c>
      <c r="E130" s="383"/>
      <c r="F130" s="384"/>
      <c r="G130" s="385"/>
      <c r="H130" s="383"/>
      <c r="I130" s="385"/>
      <c r="J130" s="399"/>
      <c r="K130" s="400"/>
      <c r="L130" s="396"/>
      <c r="M130" s="397"/>
      <c r="N130" s="397"/>
      <c r="O130" s="397"/>
      <c r="P130" s="397"/>
      <c r="Q130" s="397"/>
      <c r="R130" s="397"/>
      <c r="S130" s="397"/>
      <c r="T130" s="397"/>
      <c r="U130" s="397"/>
      <c r="V130" s="397"/>
      <c r="W130" s="398"/>
      <c r="X130" s="394"/>
      <c r="Y130" s="395"/>
      <c r="Z130" s="383"/>
      <c r="AA130" s="385"/>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row>
    <row r="131" spans="1:47" ht="36.75" customHeight="1">
      <c r="A131" s="145">
        <v>112</v>
      </c>
      <c r="B131" s="186"/>
      <c r="C131" s="186"/>
      <c r="D131" s="182" t="str">
        <f t="shared" si="1"/>
        <v/>
      </c>
      <c r="E131" s="383"/>
      <c r="F131" s="384"/>
      <c r="G131" s="385"/>
      <c r="H131" s="383"/>
      <c r="I131" s="385"/>
      <c r="J131" s="399"/>
      <c r="K131" s="400"/>
      <c r="L131" s="396"/>
      <c r="M131" s="397"/>
      <c r="N131" s="397"/>
      <c r="O131" s="397"/>
      <c r="P131" s="397"/>
      <c r="Q131" s="397"/>
      <c r="R131" s="397"/>
      <c r="S131" s="397"/>
      <c r="T131" s="397"/>
      <c r="U131" s="397"/>
      <c r="V131" s="397"/>
      <c r="W131" s="398"/>
      <c r="X131" s="394"/>
      <c r="Y131" s="395"/>
      <c r="Z131" s="383"/>
      <c r="AA131" s="385"/>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row>
    <row r="132" spans="1:47" ht="36.75" customHeight="1">
      <c r="A132" s="145">
        <v>113</v>
      </c>
      <c r="B132" s="186"/>
      <c r="C132" s="186"/>
      <c r="D132" s="182" t="str">
        <f t="shared" si="1"/>
        <v/>
      </c>
      <c r="E132" s="383"/>
      <c r="F132" s="384"/>
      <c r="G132" s="385"/>
      <c r="H132" s="383"/>
      <c r="I132" s="385"/>
      <c r="J132" s="399"/>
      <c r="K132" s="400"/>
      <c r="L132" s="396"/>
      <c r="M132" s="397"/>
      <c r="N132" s="397"/>
      <c r="O132" s="397"/>
      <c r="P132" s="397"/>
      <c r="Q132" s="397"/>
      <c r="R132" s="397"/>
      <c r="S132" s="397"/>
      <c r="T132" s="397"/>
      <c r="U132" s="397"/>
      <c r="V132" s="397"/>
      <c r="W132" s="398"/>
      <c r="X132" s="394"/>
      <c r="Y132" s="395"/>
      <c r="Z132" s="383"/>
      <c r="AA132" s="385"/>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row>
    <row r="133" spans="1:47" ht="36.75" customHeight="1">
      <c r="A133" s="145">
        <v>114</v>
      </c>
      <c r="B133" s="186"/>
      <c r="C133" s="186"/>
      <c r="D133" s="182" t="str">
        <f t="shared" si="1"/>
        <v/>
      </c>
      <c r="E133" s="383"/>
      <c r="F133" s="384"/>
      <c r="G133" s="385"/>
      <c r="H133" s="383"/>
      <c r="I133" s="385"/>
      <c r="J133" s="399"/>
      <c r="K133" s="400"/>
      <c r="L133" s="396"/>
      <c r="M133" s="397"/>
      <c r="N133" s="397"/>
      <c r="O133" s="397"/>
      <c r="P133" s="397"/>
      <c r="Q133" s="397"/>
      <c r="R133" s="397"/>
      <c r="S133" s="397"/>
      <c r="T133" s="397"/>
      <c r="U133" s="397"/>
      <c r="V133" s="397"/>
      <c r="W133" s="398"/>
      <c r="X133" s="394"/>
      <c r="Y133" s="395"/>
      <c r="Z133" s="383"/>
      <c r="AA133" s="385"/>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row>
    <row r="134" spans="1:47" ht="36.75" customHeight="1">
      <c r="A134" s="145">
        <v>115</v>
      </c>
      <c r="B134" s="186"/>
      <c r="C134" s="186"/>
      <c r="D134" s="182" t="str">
        <f t="shared" si="1"/>
        <v/>
      </c>
      <c r="E134" s="383"/>
      <c r="F134" s="384"/>
      <c r="G134" s="385"/>
      <c r="H134" s="383"/>
      <c r="I134" s="385"/>
      <c r="J134" s="399"/>
      <c r="K134" s="400"/>
      <c r="L134" s="396"/>
      <c r="M134" s="397"/>
      <c r="N134" s="397"/>
      <c r="O134" s="397"/>
      <c r="P134" s="397"/>
      <c r="Q134" s="397"/>
      <c r="R134" s="397"/>
      <c r="S134" s="397"/>
      <c r="T134" s="397"/>
      <c r="U134" s="397"/>
      <c r="V134" s="397"/>
      <c r="W134" s="398"/>
      <c r="X134" s="394"/>
      <c r="Y134" s="395"/>
      <c r="Z134" s="383"/>
      <c r="AA134" s="385"/>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row>
    <row r="135" spans="1:47" ht="36.75" customHeight="1">
      <c r="A135" s="145">
        <v>116</v>
      </c>
      <c r="B135" s="186"/>
      <c r="C135" s="186"/>
      <c r="D135" s="182" t="str">
        <f t="shared" si="1"/>
        <v/>
      </c>
      <c r="E135" s="383"/>
      <c r="F135" s="384"/>
      <c r="G135" s="385"/>
      <c r="H135" s="383"/>
      <c r="I135" s="385"/>
      <c r="J135" s="399"/>
      <c r="K135" s="400"/>
      <c r="L135" s="396"/>
      <c r="M135" s="397"/>
      <c r="N135" s="397"/>
      <c r="O135" s="397"/>
      <c r="P135" s="397"/>
      <c r="Q135" s="397"/>
      <c r="R135" s="397"/>
      <c r="S135" s="397"/>
      <c r="T135" s="397"/>
      <c r="U135" s="397"/>
      <c r="V135" s="397"/>
      <c r="W135" s="398"/>
      <c r="X135" s="394"/>
      <c r="Y135" s="395"/>
      <c r="Z135" s="383"/>
      <c r="AA135" s="385"/>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row>
    <row r="136" spans="1:47" ht="36.75" customHeight="1">
      <c r="A136" s="145">
        <v>117</v>
      </c>
      <c r="B136" s="186"/>
      <c r="C136" s="186"/>
      <c r="D136" s="182" t="str">
        <f t="shared" si="1"/>
        <v/>
      </c>
      <c r="E136" s="383"/>
      <c r="F136" s="384"/>
      <c r="G136" s="385"/>
      <c r="H136" s="383"/>
      <c r="I136" s="385"/>
      <c r="J136" s="399"/>
      <c r="K136" s="400"/>
      <c r="L136" s="396"/>
      <c r="M136" s="397"/>
      <c r="N136" s="397"/>
      <c r="O136" s="397"/>
      <c r="P136" s="397"/>
      <c r="Q136" s="397"/>
      <c r="R136" s="397"/>
      <c r="S136" s="397"/>
      <c r="T136" s="397"/>
      <c r="U136" s="397"/>
      <c r="V136" s="397"/>
      <c r="W136" s="398"/>
      <c r="X136" s="394"/>
      <c r="Y136" s="395"/>
      <c r="Z136" s="383"/>
      <c r="AA136" s="385"/>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row>
    <row r="137" spans="1:47" ht="36.75" customHeight="1">
      <c r="A137" s="145">
        <v>118</v>
      </c>
      <c r="B137" s="186"/>
      <c r="C137" s="186"/>
      <c r="D137" s="182" t="str">
        <f t="shared" si="1"/>
        <v/>
      </c>
      <c r="E137" s="383"/>
      <c r="F137" s="384"/>
      <c r="G137" s="385"/>
      <c r="H137" s="383"/>
      <c r="I137" s="385"/>
      <c r="J137" s="399"/>
      <c r="K137" s="400"/>
      <c r="L137" s="396"/>
      <c r="M137" s="397"/>
      <c r="N137" s="397"/>
      <c r="O137" s="397"/>
      <c r="P137" s="397"/>
      <c r="Q137" s="397"/>
      <c r="R137" s="397"/>
      <c r="S137" s="397"/>
      <c r="T137" s="397"/>
      <c r="U137" s="397"/>
      <c r="V137" s="397"/>
      <c r="W137" s="398"/>
      <c r="X137" s="394"/>
      <c r="Y137" s="395"/>
      <c r="Z137" s="383"/>
      <c r="AA137" s="385"/>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row>
    <row r="138" spans="1:47" ht="36.75" customHeight="1">
      <c r="A138" s="145">
        <v>119</v>
      </c>
      <c r="B138" s="186"/>
      <c r="C138" s="186"/>
      <c r="D138" s="182" t="str">
        <f t="shared" si="1"/>
        <v/>
      </c>
      <c r="E138" s="383"/>
      <c r="F138" s="384"/>
      <c r="G138" s="385"/>
      <c r="H138" s="383"/>
      <c r="I138" s="385"/>
      <c r="J138" s="399"/>
      <c r="K138" s="400"/>
      <c r="L138" s="396"/>
      <c r="M138" s="397"/>
      <c r="N138" s="397"/>
      <c r="O138" s="397"/>
      <c r="P138" s="397"/>
      <c r="Q138" s="397"/>
      <c r="R138" s="397"/>
      <c r="S138" s="397"/>
      <c r="T138" s="397"/>
      <c r="U138" s="397"/>
      <c r="V138" s="397"/>
      <c r="W138" s="398"/>
      <c r="X138" s="394"/>
      <c r="Y138" s="395"/>
      <c r="Z138" s="383"/>
      <c r="AA138" s="385"/>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row>
    <row r="139" spans="1:47" ht="36.75" customHeight="1">
      <c r="A139" s="145">
        <v>120</v>
      </c>
      <c r="B139" s="186"/>
      <c r="C139" s="186"/>
      <c r="D139" s="182" t="str">
        <f t="shared" si="1"/>
        <v/>
      </c>
      <c r="E139" s="383"/>
      <c r="F139" s="384"/>
      <c r="G139" s="385"/>
      <c r="H139" s="383"/>
      <c r="I139" s="385"/>
      <c r="J139" s="399"/>
      <c r="K139" s="400"/>
      <c r="L139" s="396"/>
      <c r="M139" s="397"/>
      <c r="N139" s="397"/>
      <c r="O139" s="397"/>
      <c r="P139" s="397"/>
      <c r="Q139" s="397"/>
      <c r="R139" s="397"/>
      <c r="S139" s="397"/>
      <c r="T139" s="397"/>
      <c r="U139" s="397"/>
      <c r="V139" s="397"/>
      <c r="W139" s="398"/>
      <c r="X139" s="394"/>
      <c r="Y139" s="395"/>
      <c r="Z139" s="383"/>
      <c r="AA139" s="385"/>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row>
    <row r="140" spans="1:47" ht="36.75" customHeight="1">
      <c r="A140" s="145">
        <v>121</v>
      </c>
      <c r="B140" s="186"/>
      <c r="C140" s="186"/>
      <c r="D140" s="182" t="str">
        <f t="shared" si="1"/>
        <v/>
      </c>
      <c r="E140" s="383"/>
      <c r="F140" s="384"/>
      <c r="G140" s="385"/>
      <c r="H140" s="383"/>
      <c r="I140" s="385"/>
      <c r="J140" s="399"/>
      <c r="K140" s="400"/>
      <c r="L140" s="396"/>
      <c r="M140" s="397"/>
      <c r="N140" s="397"/>
      <c r="O140" s="397"/>
      <c r="P140" s="397"/>
      <c r="Q140" s="397"/>
      <c r="R140" s="397"/>
      <c r="S140" s="397"/>
      <c r="T140" s="397"/>
      <c r="U140" s="397"/>
      <c r="V140" s="397"/>
      <c r="W140" s="398"/>
      <c r="X140" s="394"/>
      <c r="Y140" s="395"/>
      <c r="Z140" s="383"/>
      <c r="AA140" s="385"/>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row>
    <row r="141" spans="1:47" ht="36.75" customHeight="1">
      <c r="A141" s="145">
        <v>122</v>
      </c>
      <c r="B141" s="186"/>
      <c r="C141" s="186"/>
      <c r="D141" s="182" t="str">
        <f t="shared" si="1"/>
        <v/>
      </c>
      <c r="E141" s="383"/>
      <c r="F141" s="384"/>
      <c r="G141" s="385"/>
      <c r="H141" s="383"/>
      <c r="I141" s="385"/>
      <c r="J141" s="399"/>
      <c r="K141" s="400"/>
      <c r="L141" s="396"/>
      <c r="M141" s="397"/>
      <c r="N141" s="397"/>
      <c r="O141" s="397"/>
      <c r="P141" s="397"/>
      <c r="Q141" s="397"/>
      <c r="R141" s="397"/>
      <c r="S141" s="397"/>
      <c r="T141" s="397"/>
      <c r="U141" s="397"/>
      <c r="V141" s="397"/>
      <c r="W141" s="398"/>
      <c r="X141" s="394"/>
      <c r="Y141" s="395"/>
      <c r="Z141" s="383"/>
      <c r="AA141" s="385"/>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row>
    <row r="142" spans="1:47" ht="36.75" customHeight="1">
      <c r="A142" s="145">
        <v>123</v>
      </c>
      <c r="B142" s="186"/>
      <c r="C142" s="186"/>
      <c r="D142" s="182" t="str">
        <f t="shared" si="1"/>
        <v/>
      </c>
      <c r="E142" s="383"/>
      <c r="F142" s="384"/>
      <c r="G142" s="385"/>
      <c r="H142" s="383"/>
      <c r="I142" s="385"/>
      <c r="J142" s="399"/>
      <c r="K142" s="400"/>
      <c r="L142" s="396"/>
      <c r="M142" s="397"/>
      <c r="N142" s="397"/>
      <c r="O142" s="397"/>
      <c r="P142" s="397"/>
      <c r="Q142" s="397"/>
      <c r="R142" s="397"/>
      <c r="S142" s="397"/>
      <c r="T142" s="397"/>
      <c r="U142" s="397"/>
      <c r="V142" s="397"/>
      <c r="W142" s="398"/>
      <c r="X142" s="394"/>
      <c r="Y142" s="395"/>
      <c r="Z142" s="383"/>
      <c r="AA142" s="385"/>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row>
    <row r="143" spans="1:47" ht="36.75" customHeight="1">
      <c r="A143" s="145">
        <v>124</v>
      </c>
      <c r="B143" s="186"/>
      <c r="C143" s="186"/>
      <c r="D143" s="182" t="str">
        <f t="shared" si="1"/>
        <v/>
      </c>
      <c r="E143" s="383"/>
      <c r="F143" s="384"/>
      <c r="G143" s="385"/>
      <c r="H143" s="383"/>
      <c r="I143" s="385"/>
      <c r="J143" s="399"/>
      <c r="K143" s="400"/>
      <c r="L143" s="396"/>
      <c r="M143" s="397"/>
      <c r="N143" s="397"/>
      <c r="O143" s="397"/>
      <c r="P143" s="397"/>
      <c r="Q143" s="397"/>
      <c r="R143" s="397"/>
      <c r="S143" s="397"/>
      <c r="T143" s="397"/>
      <c r="U143" s="397"/>
      <c r="V143" s="397"/>
      <c r="W143" s="398"/>
      <c r="X143" s="394"/>
      <c r="Y143" s="395"/>
      <c r="Z143" s="383"/>
      <c r="AA143" s="385"/>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row>
    <row r="144" spans="1:47" ht="36.75" customHeight="1">
      <c r="A144" s="145">
        <v>125</v>
      </c>
      <c r="B144" s="186"/>
      <c r="C144" s="186"/>
      <c r="D144" s="182" t="str">
        <f t="shared" si="1"/>
        <v/>
      </c>
      <c r="E144" s="383"/>
      <c r="F144" s="384"/>
      <c r="G144" s="385"/>
      <c r="H144" s="383"/>
      <c r="I144" s="385"/>
      <c r="J144" s="399"/>
      <c r="K144" s="400"/>
      <c r="L144" s="396"/>
      <c r="M144" s="397"/>
      <c r="N144" s="397"/>
      <c r="O144" s="397"/>
      <c r="P144" s="397"/>
      <c r="Q144" s="397"/>
      <c r="R144" s="397"/>
      <c r="S144" s="397"/>
      <c r="T144" s="397"/>
      <c r="U144" s="397"/>
      <c r="V144" s="397"/>
      <c r="W144" s="398"/>
      <c r="X144" s="394"/>
      <c r="Y144" s="395"/>
      <c r="Z144" s="383"/>
      <c r="AA144" s="385"/>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row>
    <row r="145" spans="1:47" ht="36.75" customHeight="1">
      <c r="A145" s="145">
        <v>126</v>
      </c>
      <c r="B145" s="186"/>
      <c r="C145" s="186"/>
      <c r="D145" s="182" t="str">
        <f t="shared" si="1"/>
        <v/>
      </c>
      <c r="E145" s="383"/>
      <c r="F145" s="384"/>
      <c r="G145" s="385"/>
      <c r="H145" s="383"/>
      <c r="I145" s="385"/>
      <c r="J145" s="399"/>
      <c r="K145" s="400"/>
      <c r="L145" s="396"/>
      <c r="M145" s="397"/>
      <c r="N145" s="397"/>
      <c r="O145" s="397"/>
      <c r="P145" s="397"/>
      <c r="Q145" s="397"/>
      <c r="R145" s="397"/>
      <c r="S145" s="397"/>
      <c r="T145" s="397"/>
      <c r="U145" s="397"/>
      <c r="V145" s="397"/>
      <c r="W145" s="398"/>
      <c r="X145" s="394"/>
      <c r="Y145" s="395"/>
      <c r="Z145" s="383"/>
      <c r="AA145" s="385"/>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row>
    <row r="146" spans="1:47" ht="36.75" customHeight="1">
      <c r="A146" s="145">
        <v>127</v>
      </c>
      <c r="B146" s="186"/>
      <c r="C146" s="186"/>
      <c r="D146" s="182" t="str">
        <f t="shared" si="1"/>
        <v/>
      </c>
      <c r="E146" s="383"/>
      <c r="F146" s="384"/>
      <c r="G146" s="385"/>
      <c r="H146" s="383"/>
      <c r="I146" s="385"/>
      <c r="J146" s="399"/>
      <c r="K146" s="400"/>
      <c r="L146" s="396"/>
      <c r="M146" s="397"/>
      <c r="N146" s="397"/>
      <c r="O146" s="397"/>
      <c r="P146" s="397"/>
      <c r="Q146" s="397"/>
      <c r="R146" s="397"/>
      <c r="S146" s="397"/>
      <c r="T146" s="397"/>
      <c r="U146" s="397"/>
      <c r="V146" s="397"/>
      <c r="W146" s="398"/>
      <c r="X146" s="394"/>
      <c r="Y146" s="395"/>
      <c r="Z146" s="383"/>
      <c r="AA146" s="385"/>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row>
    <row r="147" spans="1:47" ht="36.75" customHeight="1">
      <c r="A147" s="145">
        <v>128</v>
      </c>
      <c r="B147" s="186"/>
      <c r="C147" s="186"/>
      <c r="D147" s="182" t="str">
        <f t="shared" si="1"/>
        <v/>
      </c>
      <c r="E147" s="383"/>
      <c r="F147" s="384"/>
      <c r="G147" s="385"/>
      <c r="H147" s="383"/>
      <c r="I147" s="385"/>
      <c r="J147" s="399"/>
      <c r="K147" s="400"/>
      <c r="L147" s="396"/>
      <c r="M147" s="397"/>
      <c r="N147" s="397"/>
      <c r="O147" s="397"/>
      <c r="P147" s="397"/>
      <c r="Q147" s="397"/>
      <c r="R147" s="397"/>
      <c r="S147" s="397"/>
      <c r="T147" s="397"/>
      <c r="U147" s="397"/>
      <c r="V147" s="397"/>
      <c r="W147" s="398"/>
      <c r="X147" s="394"/>
      <c r="Y147" s="395"/>
      <c r="Z147" s="383"/>
      <c r="AA147" s="385"/>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row>
    <row r="148" spans="1:47" ht="36.75" customHeight="1">
      <c r="A148" s="145">
        <v>129</v>
      </c>
      <c r="B148" s="186"/>
      <c r="C148" s="186"/>
      <c r="D148" s="182" t="str">
        <f t="shared" si="1"/>
        <v/>
      </c>
      <c r="E148" s="383"/>
      <c r="F148" s="384"/>
      <c r="G148" s="385"/>
      <c r="H148" s="383"/>
      <c r="I148" s="385"/>
      <c r="J148" s="399"/>
      <c r="K148" s="400"/>
      <c r="L148" s="396"/>
      <c r="M148" s="397"/>
      <c r="N148" s="397"/>
      <c r="O148" s="397"/>
      <c r="P148" s="397"/>
      <c r="Q148" s="397"/>
      <c r="R148" s="397"/>
      <c r="S148" s="397"/>
      <c r="T148" s="397"/>
      <c r="U148" s="397"/>
      <c r="V148" s="397"/>
      <c r="W148" s="398"/>
      <c r="X148" s="394"/>
      <c r="Y148" s="395"/>
      <c r="Z148" s="383"/>
      <c r="AA148" s="385"/>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row>
    <row r="149" spans="1:47" ht="36.75" customHeight="1">
      <c r="A149" s="145">
        <v>130</v>
      </c>
      <c r="B149" s="186"/>
      <c r="C149" s="186"/>
      <c r="D149" s="182" t="str">
        <f t="shared" ref="D149:D212" si="2">IF(B149="","",IF(B149&lt;4,DATE(2026,B149,C149),DATE(2025,B149,C149)))</f>
        <v/>
      </c>
      <c r="E149" s="383"/>
      <c r="F149" s="384"/>
      <c r="G149" s="385"/>
      <c r="H149" s="383"/>
      <c r="I149" s="385"/>
      <c r="J149" s="399"/>
      <c r="K149" s="400"/>
      <c r="L149" s="396"/>
      <c r="M149" s="397"/>
      <c r="N149" s="397"/>
      <c r="O149" s="397"/>
      <c r="P149" s="397"/>
      <c r="Q149" s="397"/>
      <c r="R149" s="397"/>
      <c r="S149" s="397"/>
      <c r="T149" s="397"/>
      <c r="U149" s="397"/>
      <c r="V149" s="397"/>
      <c r="W149" s="398"/>
      <c r="X149" s="394"/>
      <c r="Y149" s="395"/>
      <c r="Z149" s="383"/>
      <c r="AA149" s="385"/>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row>
    <row r="150" spans="1:47" ht="36.75" customHeight="1">
      <c r="A150" s="145">
        <v>131</v>
      </c>
      <c r="B150" s="186"/>
      <c r="C150" s="186"/>
      <c r="D150" s="182" t="str">
        <f t="shared" si="2"/>
        <v/>
      </c>
      <c r="E150" s="383"/>
      <c r="F150" s="384"/>
      <c r="G150" s="385"/>
      <c r="H150" s="383"/>
      <c r="I150" s="385"/>
      <c r="J150" s="399"/>
      <c r="K150" s="400"/>
      <c r="L150" s="396"/>
      <c r="M150" s="397"/>
      <c r="N150" s="397"/>
      <c r="O150" s="397"/>
      <c r="P150" s="397"/>
      <c r="Q150" s="397"/>
      <c r="R150" s="397"/>
      <c r="S150" s="397"/>
      <c r="T150" s="397"/>
      <c r="U150" s="397"/>
      <c r="V150" s="397"/>
      <c r="W150" s="398"/>
      <c r="X150" s="394"/>
      <c r="Y150" s="395"/>
      <c r="Z150" s="383"/>
      <c r="AA150" s="385"/>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row>
    <row r="151" spans="1:47" ht="36.75" customHeight="1">
      <c r="A151" s="145">
        <v>132</v>
      </c>
      <c r="B151" s="186"/>
      <c r="C151" s="186"/>
      <c r="D151" s="182" t="str">
        <f t="shared" si="2"/>
        <v/>
      </c>
      <c r="E151" s="383"/>
      <c r="F151" s="384"/>
      <c r="G151" s="385"/>
      <c r="H151" s="383"/>
      <c r="I151" s="385"/>
      <c r="J151" s="399"/>
      <c r="K151" s="400"/>
      <c r="L151" s="396"/>
      <c r="M151" s="397"/>
      <c r="N151" s="397"/>
      <c r="O151" s="397"/>
      <c r="P151" s="397"/>
      <c r="Q151" s="397"/>
      <c r="R151" s="397"/>
      <c r="S151" s="397"/>
      <c r="T151" s="397"/>
      <c r="U151" s="397"/>
      <c r="V151" s="397"/>
      <c r="W151" s="398"/>
      <c r="X151" s="394"/>
      <c r="Y151" s="395"/>
      <c r="Z151" s="383"/>
      <c r="AA151" s="385"/>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row>
    <row r="152" spans="1:47" ht="36.75" customHeight="1">
      <c r="A152" s="145">
        <v>133</v>
      </c>
      <c r="B152" s="186"/>
      <c r="C152" s="186"/>
      <c r="D152" s="182" t="str">
        <f t="shared" si="2"/>
        <v/>
      </c>
      <c r="E152" s="383"/>
      <c r="F152" s="384"/>
      <c r="G152" s="385"/>
      <c r="H152" s="383"/>
      <c r="I152" s="385"/>
      <c r="J152" s="399"/>
      <c r="K152" s="400"/>
      <c r="L152" s="396"/>
      <c r="M152" s="397"/>
      <c r="N152" s="397"/>
      <c r="O152" s="397"/>
      <c r="P152" s="397"/>
      <c r="Q152" s="397"/>
      <c r="R152" s="397"/>
      <c r="S152" s="397"/>
      <c r="T152" s="397"/>
      <c r="U152" s="397"/>
      <c r="V152" s="397"/>
      <c r="W152" s="398"/>
      <c r="X152" s="394"/>
      <c r="Y152" s="395"/>
      <c r="Z152" s="383"/>
      <c r="AA152" s="385"/>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row>
    <row r="153" spans="1:47" ht="36.75" customHeight="1">
      <c r="A153" s="145">
        <v>134</v>
      </c>
      <c r="B153" s="186"/>
      <c r="C153" s="186"/>
      <c r="D153" s="182" t="str">
        <f t="shared" si="2"/>
        <v/>
      </c>
      <c r="E153" s="383"/>
      <c r="F153" s="384"/>
      <c r="G153" s="385"/>
      <c r="H153" s="383"/>
      <c r="I153" s="385"/>
      <c r="J153" s="399"/>
      <c r="K153" s="400"/>
      <c r="L153" s="396"/>
      <c r="M153" s="397"/>
      <c r="N153" s="397"/>
      <c r="O153" s="397"/>
      <c r="P153" s="397"/>
      <c r="Q153" s="397"/>
      <c r="R153" s="397"/>
      <c r="S153" s="397"/>
      <c r="T153" s="397"/>
      <c r="U153" s="397"/>
      <c r="V153" s="397"/>
      <c r="W153" s="398"/>
      <c r="X153" s="394"/>
      <c r="Y153" s="395"/>
      <c r="Z153" s="383"/>
      <c r="AA153" s="385"/>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row>
    <row r="154" spans="1:47" ht="36.75" customHeight="1">
      <c r="A154" s="145">
        <v>135</v>
      </c>
      <c r="B154" s="186"/>
      <c r="C154" s="186"/>
      <c r="D154" s="182" t="str">
        <f t="shared" si="2"/>
        <v/>
      </c>
      <c r="E154" s="383"/>
      <c r="F154" s="384"/>
      <c r="G154" s="385"/>
      <c r="H154" s="383"/>
      <c r="I154" s="385"/>
      <c r="J154" s="399"/>
      <c r="K154" s="400"/>
      <c r="L154" s="396"/>
      <c r="M154" s="397"/>
      <c r="N154" s="397"/>
      <c r="O154" s="397"/>
      <c r="P154" s="397"/>
      <c r="Q154" s="397"/>
      <c r="R154" s="397"/>
      <c r="S154" s="397"/>
      <c r="T154" s="397"/>
      <c r="U154" s="397"/>
      <c r="V154" s="397"/>
      <c r="W154" s="398"/>
      <c r="X154" s="394"/>
      <c r="Y154" s="395"/>
      <c r="Z154" s="383"/>
      <c r="AA154" s="385"/>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row>
    <row r="155" spans="1:47" ht="36.75" customHeight="1">
      <c r="A155" s="145">
        <v>136</v>
      </c>
      <c r="B155" s="186"/>
      <c r="C155" s="186"/>
      <c r="D155" s="182" t="str">
        <f t="shared" si="2"/>
        <v/>
      </c>
      <c r="E155" s="383"/>
      <c r="F155" s="384"/>
      <c r="G155" s="385"/>
      <c r="H155" s="383"/>
      <c r="I155" s="385"/>
      <c r="J155" s="399"/>
      <c r="K155" s="400"/>
      <c r="L155" s="396"/>
      <c r="M155" s="397"/>
      <c r="N155" s="397"/>
      <c r="O155" s="397"/>
      <c r="P155" s="397"/>
      <c r="Q155" s="397"/>
      <c r="R155" s="397"/>
      <c r="S155" s="397"/>
      <c r="T155" s="397"/>
      <c r="U155" s="397"/>
      <c r="V155" s="397"/>
      <c r="W155" s="398"/>
      <c r="X155" s="394"/>
      <c r="Y155" s="395"/>
      <c r="Z155" s="383"/>
      <c r="AA155" s="385"/>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row>
    <row r="156" spans="1:47" ht="36.75" customHeight="1">
      <c r="A156" s="145">
        <v>137</v>
      </c>
      <c r="B156" s="186"/>
      <c r="C156" s="186"/>
      <c r="D156" s="182" t="str">
        <f t="shared" si="2"/>
        <v/>
      </c>
      <c r="E156" s="383"/>
      <c r="F156" s="384"/>
      <c r="G156" s="385"/>
      <c r="H156" s="383"/>
      <c r="I156" s="385"/>
      <c r="J156" s="399"/>
      <c r="K156" s="400"/>
      <c r="L156" s="396"/>
      <c r="M156" s="397"/>
      <c r="N156" s="397"/>
      <c r="O156" s="397"/>
      <c r="P156" s="397"/>
      <c r="Q156" s="397"/>
      <c r="R156" s="397"/>
      <c r="S156" s="397"/>
      <c r="T156" s="397"/>
      <c r="U156" s="397"/>
      <c r="V156" s="397"/>
      <c r="W156" s="398"/>
      <c r="X156" s="394"/>
      <c r="Y156" s="395"/>
      <c r="Z156" s="383"/>
      <c r="AA156" s="385"/>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row>
    <row r="157" spans="1:47" ht="36.75" customHeight="1">
      <c r="A157" s="145">
        <v>138</v>
      </c>
      <c r="B157" s="186"/>
      <c r="C157" s="186"/>
      <c r="D157" s="182" t="str">
        <f t="shared" si="2"/>
        <v/>
      </c>
      <c r="E157" s="383"/>
      <c r="F157" s="384"/>
      <c r="G157" s="385"/>
      <c r="H157" s="383"/>
      <c r="I157" s="385"/>
      <c r="J157" s="399"/>
      <c r="K157" s="400"/>
      <c r="L157" s="396"/>
      <c r="M157" s="397"/>
      <c r="N157" s="397"/>
      <c r="O157" s="397"/>
      <c r="P157" s="397"/>
      <c r="Q157" s="397"/>
      <c r="R157" s="397"/>
      <c r="S157" s="397"/>
      <c r="T157" s="397"/>
      <c r="U157" s="397"/>
      <c r="V157" s="397"/>
      <c r="W157" s="398"/>
      <c r="X157" s="394"/>
      <c r="Y157" s="395"/>
      <c r="Z157" s="383"/>
      <c r="AA157" s="385"/>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row>
    <row r="158" spans="1:47" ht="36.75" customHeight="1">
      <c r="A158" s="145">
        <v>139</v>
      </c>
      <c r="B158" s="186"/>
      <c r="C158" s="186"/>
      <c r="D158" s="182" t="str">
        <f t="shared" si="2"/>
        <v/>
      </c>
      <c r="E158" s="383"/>
      <c r="F158" s="384"/>
      <c r="G158" s="385"/>
      <c r="H158" s="383"/>
      <c r="I158" s="385"/>
      <c r="J158" s="399"/>
      <c r="K158" s="400"/>
      <c r="L158" s="396"/>
      <c r="M158" s="397"/>
      <c r="N158" s="397"/>
      <c r="O158" s="397"/>
      <c r="P158" s="397"/>
      <c r="Q158" s="397"/>
      <c r="R158" s="397"/>
      <c r="S158" s="397"/>
      <c r="T158" s="397"/>
      <c r="U158" s="397"/>
      <c r="V158" s="397"/>
      <c r="W158" s="398"/>
      <c r="X158" s="394"/>
      <c r="Y158" s="395"/>
      <c r="Z158" s="383"/>
      <c r="AA158" s="385"/>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row>
    <row r="159" spans="1:47" ht="36.75" customHeight="1">
      <c r="A159" s="145">
        <v>140</v>
      </c>
      <c r="B159" s="186"/>
      <c r="C159" s="186"/>
      <c r="D159" s="182" t="str">
        <f t="shared" si="2"/>
        <v/>
      </c>
      <c r="E159" s="383"/>
      <c r="F159" s="384"/>
      <c r="G159" s="385"/>
      <c r="H159" s="383"/>
      <c r="I159" s="385"/>
      <c r="J159" s="399"/>
      <c r="K159" s="400"/>
      <c r="L159" s="396"/>
      <c r="M159" s="397"/>
      <c r="N159" s="397"/>
      <c r="O159" s="397"/>
      <c r="P159" s="397"/>
      <c r="Q159" s="397"/>
      <c r="R159" s="397"/>
      <c r="S159" s="397"/>
      <c r="T159" s="397"/>
      <c r="U159" s="397"/>
      <c r="V159" s="397"/>
      <c r="W159" s="398"/>
      <c r="X159" s="394"/>
      <c r="Y159" s="395"/>
      <c r="Z159" s="383"/>
      <c r="AA159" s="385"/>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row>
    <row r="160" spans="1:47" ht="36.75" customHeight="1">
      <c r="A160" s="145">
        <v>141</v>
      </c>
      <c r="B160" s="186"/>
      <c r="C160" s="186"/>
      <c r="D160" s="182" t="str">
        <f t="shared" si="2"/>
        <v/>
      </c>
      <c r="E160" s="383"/>
      <c r="F160" s="384"/>
      <c r="G160" s="385"/>
      <c r="H160" s="383"/>
      <c r="I160" s="385"/>
      <c r="J160" s="399"/>
      <c r="K160" s="400"/>
      <c r="L160" s="396"/>
      <c r="M160" s="397"/>
      <c r="N160" s="397"/>
      <c r="O160" s="397"/>
      <c r="P160" s="397"/>
      <c r="Q160" s="397"/>
      <c r="R160" s="397"/>
      <c r="S160" s="397"/>
      <c r="T160" s="397"/>
      <c r="U160" s="397"/>
      <c r="V160" s="397"/>
      <c r="W160" s="398"/>
      <c r="X160" s="394"/>
      <c r="Y160" s="395"/>
      <c r="Z160" s="383"/>
      <c r="AA160" s="385"/>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row>
    <row r="161" spans="1:47" ht="36.75" customHeight="1">
      <c r="A161" s="145">
        <v>142</v>
      </c>
      <c r="B161" s="186"/>
      <c r="C161" s="186"/>
      <c r="D161" s="182" t="str">
        <f t="shared" si="2"/>
        <v/>
      </c>
      <c r="E161" s="383"/>
      <c r="F161" s="384"/>
      <c r="G161" s="385"/>
      <c r="H161" s="383"/>
      <c r="I161" s="385"/>
      <c r="J161" s="399"/>
      <c r="K161" s="400"/>
      <c r="L161" s="396"/>
      <c r="M161" s="397"/>
      <c r="N161" s="397"/>
      <c r="O161" s="397"/>
      <c r="P161" s="397"/>
      <c r="Q161" s="397"/>
      <c r="R161" s="397"/>
      <c r="S161" s="397"/>
      <c r="T161" s="397"/>
      <c r="U161" s="397"/>
      <c r="V161" s="397"/>
      <c r="W161" s="398"/>
      <c r="X161" s="394"/>
      <c r="Y161" s="395"/>
      <c r="Z161" s="383"/>
      <c r="AA161" s="385"/>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row>
    <row r="162" spans="1:47" ht="36.75" customHeight="1">
      <c r="A162" s="145">
        <v>143</v>
      </c>
      <c r="B162" s="186"/>
      <c r="C162" s="186"/>
      <c r="D162" s="182" t="str">
        <f t="shared" si="2"/>
        <v/>
      </c>
      <c r="E162" s="383"/>
      <c r="F162" s="384"/>
      <c r="G162" s="385"/>
      <c r="H162" s="383"/>
      <c r="I162" s="385"/>
      <c r="J162" s="399"/>
      <c r="K162" s="400"/>
      <c r="L162" s="396"/>
      <c r="M162" s="397"/>
      <c r="N162" s="397"/>
      <c r="O162" s="397"/>
      <c r="P162" s="397"/>
      <c r="Q162" s="397"/>
      <c r="R162" s="397"/>
      <c r="S162" s="397"/>
      <c r="T162" s="397"/>
      <c r="U162" s="397"/>
      <c r="V162" s="397"/>
      <c r="W162" s="398"/>
      <c r="X162" s="394"/>
      <c r="Y162" s="395"/>
      <c r="Z162" s="383"/>
      <c r="AA162" s="385"/>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row>
    <row r="163" spans="1:47" ht="36.75" customHeight="1">
      <c r="A163" s="145">
        <v>144</v>
      </c>
      <c r="B163" s="186"/>
      <c r="C163" s="186"/>
      <c r="D163" s="182" t="str">
        <f t="shared" si="2"/>
        <v/>
      </c>
      <c r="E163" s="383"/>
      <c r="F163" s="384"/>
      <c r="G163" s="385"/>
      <c r="H163" s="383"/>
      <c r="I163" s="385"/>
      <c r="J163" s="399"/>
      <c r="K163" s="400"/>
      <c r="L163" s="396"/>
      <c r="M163" s="397"/>
      <c r="N163" s="397"/>
      <c r="O163" s="397"/>
      <c r="P163" s="397"/>
      <c r="Q163" s="397"/>
      <c r="R163" s="397"/>
      <c r="S163" s="397"/>
      <c r="T163" s="397"/>
      <c r="U163" s="397"/>
      <c r="V163" s="397"/>
      <c r="W163" s="398"/>
      <c r="X163" s="394"/>
      <c r="Y163" s="395"/>
      <c r="Z163" s="383"/>
      <c r="AA163" s="385"/>
      <c r="AB163" s="178"/>
      <c r="AC163" s="178"/>
      <c r="AD163" s="178"/>
      <c r="AE163" s="178"/>
      <c r="AF163" s="178"/>
      <c r="AG163" s="178"/>
      <c r="AH163" s="178"/>
      <c r="AI163" s="178"/>
      <c r="AJ163" s="178"/>
      <c r="AK163" s="178"/>
      <c r="AL163" s="178"/>
      <c r="AM163" s="178"/>
      <c r="AN163" s="178"/>
      <c r="AO163" s="178"/>
      <c r="AP163" s="178"/>
      <c r="AQ163" s="178"/>
      <c r="AR163" s="178"/>
      <c r="AS163" s="178"/>
      <c r="AT163" s="178"/>
      <c r="AU163" s="178"/>
    </row>
    <row r="164" spans="1:47" ht="36.75" customHeight="1">
      <c r="A164" s="145">
        <v>145</v>
      </c>
      <c r="B164" s="186"/>
      <c r="C164" s="186"/>
      <c r="D164" s="182" t="str">
        <f t="shared" si="2"/>
        <v/>
      </c>
      <c r="E164" s="383"/>
      <c r="F164" s="384"/>
      <c r="G164" s="385"/>
      <c r="H164" s="383"/>
      <c r="I164" s="385"/>
      <c r="J164" s="399"/>
      <c r="K164" s="400"/>
      <c r="L164" s="396"/>
      <c r="M164" s="397"/>
      <c r="N164" s="397"/>
      <c r="O164" s="397"/>
      <c r="P164" s="397"/>
      <c r="Q164" s="397"/>
      <c r="R164" s="397"/>
      <c r="S164" s="397"/>
      <c r="T164" s="397"/>
      <c r="U164" s="397"/>
      <c r="V164" s="397"/>
      <c r="W164" s="398"/>
      <c r="X164" s="394"/>
      <c r="Y164" s="395"/>
      <c r="Z164" s="383"/>
      <c r="AA164" s="385"/>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row>
    <row r="165" spans="1:47" ht="36.75" customHeight="1">
      <c r="A165" s="145">
        <v>146</v>
      </c>
      <c r="B165" s="186"/>
      <c r="C165" s="186"/>
      <c r="D165" s="182" t="str">
        <f t="shared" si="2"/>
        <v/>
      </c>
      <c r="E165" s="383"/>
      <c r="F165" s="384"/>
      <c r="G165" s="385"/>
      <c r="H165" s="383"/>
      <c r="I165" s="385"/>
      <c r="J165" s="399"/>
      <c r="K165" s="400"/>
      <c r="L165" s="396"/>
      <c r="M165" s="397"/>
      <c r="N165" s="397"/>
      <c r="O165" s="397"/>
      <c r="P165" s="397"/>
      <c r="Q165" s="397"/>
      <c r="R165" s="397"/>
      <c r="S165" s="397"/>
      <c r="T165" s="397"/>
      <c r="U165" s="397"/>
      <c r="V165" s="397"/>
      <c r="W165" s="398"/>
      <c r="X165" s="394"/>
      <c r="Y165" s="395"/>
      <c r="Z165" s="383"/>
      <c r="AA165" s="385"/>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row>
    <row r="166" spans="1:47" ht="36.75" customHeight="1">
      <c r="A166" s="145">
        <v>147</v>
      </c>
      <c r="B166" s="186"/>
      <c r="C166" s="186"/>
      <c r="D166" s="182" t="str">
        <f t="shared" si="2"/>
        <v/>
      </c>
      <c r="E166" s="383"/>
      <c r="F166" s="384"/>
      <c r="G166" s="385"/>
      <c r="H166" s="383"/>
      <c r="I166" s="385"/>
      <c r="J166" s="399"/>
      <c r="K166" s="400"/>
      <c r="L166" s="396"/>
      <c r="M166" s="397"/>
      <c r="N166" s="397"/>
      <c r="O166" s="397"/>
      <c r="P166" s="397"/>
      <c r="Q166" s="397"/>
      <c r="R166" s="397"/>
      <c r="S166" s="397"/>
      <c r="T166" s="397"/>
      <c r="U166" s="397"/>
      <c r="V166" s="397"/>
      <c r="W166" s="398"/>
      <c r="X166" s="394"/>
      <c r="Y166" s="395"/>
      <c r="Z166" s="383"/>
      <c r="AA166" s="385"/>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row>
    <row r="167" spans="1:47" ht="36.75" customHeight="1">
      <c r="A167" s="145">
        <v>148</v>
      </c>
      <c r="B167" s="186"/>
      <c r="C167" s="186"/>
      <c r="D167" s="182" t="str">
        <f t="shared" si="2"/>
        <v/>
      </c>
      <c r="E167" s="383"/>
      <c r="F167" s="384"/>
      <c r="G167" s="385"/>
      <c r="H167" s="383"/>
      <c r="I167" s="385"/>
      <c r="J167" s="399"/>
      <c r="K167" s="400"/>
      <c r="L167" s="396"/>
      <c r="M167" s="397"/>
      <c r="N167" s="397"/>
      <c r="O167" s="397"/>
      <c r="P167" s="397"/>
      <c r="Q167" s="397"/>
      <c r="R167" s="397"/>
      <c r="S167" s="397"/>
      <c r="T167" s="397"/>
      <c r="U167" s="397"/>
      <c r="V167" s="397"/>
      <c r="W167" s="398"/>
      <c r="X167" s="394"/>
      <c r="Y167" s="395"/>
      <c r="Z167" s="383"/>
      <c r="AA167" s="385"/>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row>
    <row r="168" spans="1:47" ht="36.75" customHeight="1">
      <c r="A168" s="145">
        <v>149</v>
      </c>
      <c r="B168" s="186"/>
      <c r="C168" s="186"/>
      <c r="D168" s="182" t="str">
        <f t="shared" si="2"/>
        <v/>
      </c>
      <c r="E168" s="383"/>
      <c r="F168" s="384"/>
      <c r="G168" s="385"/>
      <c r="H168" s="383"/>
      <c r="I168" s="385"/>
      <c r="J168" s="399"/>
      <c r="K168" s="400"/>
      <c r="L168" s="396"/>
      <c r="M168" s="397"/>
      <c r="N168" s="397"/>
      <c r="O168" s="397"/>
      <c r="P168" s="397"/>
      <c r="Q168" s="397"/>
      <c r="R168" s="397"/>
      <c r="S168" s="397"/>
      <c r="T168" s="397"/>
      <c r="U168" s="397"/>
      <c r="V168" s="397"/>
      <c r="W168" s="398"/>
      <c r="X168" s="394"/>
      <c r="Y168" s="395"/>
      <c r="Z168" s="383"/>
      <c r="AA168" s="385"/>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row>
    <row r="169" spans="1:47" ht="36.75" customHeight="1">
      <c r="A169" s="145">
        <v>150</v>
      </c>
      <c r="B169" s="186"/>
      <c r="C169" s="186"/>
      <c r="D169" s="182" t="str">
        <f t="shared" si="2"/>
        <v/>
      </c>
      <c r="E169" s="383"/>
      <c r="F169" s="384"/>
      <c r="G169" s="385"/>
      <c r="H169" s="383"/>
      <c r="I169" s="385"/>
      <c r="J169" s="399"/>
      <c r="K169" s="400"/>
      <c r="L169" s="396"/>
      <c r="M169" s="397"/>
      <c r="N169" s="397"/>
      <c r="O169" s="397"/>
      <c r="P169" s="397"/>
      <c r="Q169" s="397"/>
      <c r="R169" s="397"/>
      <c r="S169" s="397"/>
      <c r="T169" s="397"/>
      <c r="U169" s="397"/>
      <c r="V169" s="397"/>
      <c r="W169" s="398"/>
      <c r="X169" s="394"/>
      <c r="Y169" s="395"/>
      <c r="Z169" s="383"/>
      <c r="AA169" s="385"/>
      <c r="AB169" s="178"/>
      <c r="AC169" s="178"/>
      <c r="AD169" s="178"/>
      <c r="AE169" s="178"/>
      <c r="AF169" s="178"/>
      <c r="AG169" s="178"/>
      <c r="AH169" s="178"/>
      <c r="AI169" s="178"/>
      <c r="AJ169" s="178"/>
      <c r="AK169" s="178"/>
      <c r="AL169" s="178"/>
      <c r="AM169" s="178"/>
      <c r="AN169" s="178"/>
      <c r="AO169" s="178"/>
      <c r="AP169" s="178"/>
      <c r="AQ169" s="178"/>
      <c r="AR169" s="178"/>
      <c r="AS169" s="178"/>
      <c r="AT169" s="178"/>
      <c r="AU169" s="178"/>
    </row>
    <row r="170" spans="1:47" ht="36.75" customHeight="1">
      <c r="A170" s="145">
        <v>151</v>
      </c>
      <c r="B170" s="186"/>
      <c r="C170" s="186"/>
      <c r="D170" s="182" t="str">
        <f t="shared" si="2"/>
        <v/>
      </c>
      <c r="E170" s="383"/>
      <c r="F170" s="384"/>
      <c r="G170" s="385"/>
      <c r="H170" s="383"/>
      <c r="I170" s="385"/>
      <c r="J170" s="399"/>
      <c r="K170" s="400"/>
      <c r="L170" s="396"/>
      <c r="M170" s="397"/>
      <c r="N170" s="397"/>
      <c r="O170" s="397"/>
      <c r="P170" s="397"/>
      <c r="Q170" s="397"/>
      <c r="R170" s="397"/>
      <c r="S170" s="397"/>
      <c r="T170" s="397"/>
      <c r="U170" s="397"/>
      <c r="V170" s="397"/>
      <c r="W170" s="398"/>
      <c r="X170" s="394"/>
      <c r="Y170" s="395"/>
      <c r="Z170" s="383"/>
      <c r="AA170" s="385"/>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row>
    <row r="171" spans="1:47" ht="36.75" customHeight="1">
      <c r="A171" s="145">
        <v>152</v>
      </c>
      <c r="B171" s="186"/>
      <c r="C171" s="186"/>
      <c r="D171" s="182" t="str">
        <f t="shared" si="2"/>
        <v/>
      </c>
      <c r="E171" s="383"/>
      <c r="F171" s="384"/>
      <c r="G171" s="385"/>
      <c r="H171" s="383"/>
      <c r="I171" s="385"/>
      <c r="J171" s="399"/>
      <c r="K171" s="400"/>
      <c r="L171" s="396"/>
      <c r="M171" s="397"/>
      <c r="N171" s="397"/>
      <c r="O171" s="397"/>
      <c r="P171" s="397"/>
      <c r="Q171" s="397"/>
      <c r="R171" s="397"/>
      <c r="S171" s="397"/>
      <c r="T171" s="397"/>
      <c r="U171" s="397"/>
      <c r="V171" s="397"/>
      <c r="W171" s="398"/>
      <c r="X171" s="394"/>
      <c r="Y171" s="395"/>
      <c r="Z171" s="383"/>
      <c r="AA171" s="385"/>
      <c r="AB171" s="178"/>
      <c r="AC171" s="178"/>
      <c r="AD171" s="178"/>
      <c r="AE171" s="178"/>
      <c r="AF171" s="178"/>
      <c r="AG171" s="178"/>
      <c r="AH171" s="178"/>
      <c r="AI171" s="178"/>
      <c r="AJ171" s="178"/>
      <c r="AK171" s="178"/>
      <c r="AL171" s="178"/>
      <c r="AM171" s="178"/>
      <c r="AN171" s="178"/>
      <c r="AO171" s="178"/>
      <c r="AP171" s="178"/>
      <c r="AQ171" s="178"/>
      <c r="AR171" s="178"/>
      <c r="AS171" s="178"/>
      <c r="AT171" s="178"/>
      <c r="AU171" s="178"/>
    </row>
    <row r="172" spans="1:47" ht="36.75" customHeight="1">
      <c r="A172" s="145">
        <v>153</v>
      </c>
      <c r="B172" s="186"/>
      <c r="C172" s="186"/>
      <c r="D172" s="182" t="str">
        <f t="shared" si="2"/>
        <v/>
      </c>
      <c r="E172" s="383"/>
      <c r="F172" s="384"/>
      <c r="G172" s="385"/>
      <c r="H172" s="383"/>
      <c r="I172" s="385"/>
      <c r="J172" s="399"/>
      <c r="K172" s="400"/>
      <c r="L172" s="396"/>
      <c r="M172" s="397"/>
      <c r="N172" s="397"/>
      <c r="O172" s="397"/>
      <c r="P172" s="397"/>
      <c r="Q172" s="397"/>
      <c r="R172" s="397"/>
      <c r="S172" s="397"/>
      <c r="T172" s="397"/>
      <c r="U172" s="397"/>
      <c r="V172" s="397"/>
      <c r="W172" s="398"/>
      <c r="X172" s="394"/>
      <c r="Y172" s="395"/>
      <c r="Z172" s="383"/>
      <c r="AA172" s="385"/>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row>
    <row r="173" spans="1:47" ht="36.75" customHeight="1">
      <c r="A173" s="145">
        <v>154</v>
      </c>
      <c r="B173" s="186"/>
      <c r="C173" s="186"/>
      <c r="D173" s="182" t="str">
        <f t="shared" si="2"/>
        <v/>
      </c>
      <c r="E173" s="383"/>
      <c r="F173" s="384"/>
      <c r="G173" s="385"/>
      <c r="H173" s="383"/>
      <c r="I173" s="385"/>
      <c r="J173" s="399"/>
      <c r="K173" s="400"/>
      <c r="L173" s="396"/>
      <c r="M173" s="397"/>
      <c r="N173" s="397"/>
      <c r="O173" s="397"/>
      <c r="P173" s="397"/>
      <c r="Q173" s="397"/>
      <c r="R173" s="397"/>
      <c r="S173" s="397"/>
      <c r="T173" s="397"/>
      <c r="U173" s="397"/>
      <c r="V173" s="397"/>
      <c r="W173" s="398"/>
      <c r="X173" s="394"/>
      <c r="Y173" s="395"/>
      <c r="Z173" s="383"/>
      <c r="AA173" s="385"/>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row>
    <row r="174" spans="1:47" ht="36.75" customHeight="1">
      <c r="A174" s="145">
        <v>155</v>
      </c>
      <c r="B174" s="186"/>
      <c r="C174" s="186"/>
      <c r="D174" s="182" t="str">
        <f t="shared" si="2"/>
        <v/>
      </c>
      <c r="E174" s="383"/>
      <c r="F174" s="384"/>
      <c r="G174" s="385"/>
      <c r="H174" s="383"/>
      <c r="I174" s="385"/>
      <c r="J174" s="399"/>
      <c r="K174" s="400"/>
      <c r="L174" s="396"/>
      <c r="M174" s="397"/>
      <c r="N174" s="397"/>
      <c r="O174" s="397"/>
      <c r="P174" s="397"/>
      <c r="Q174" s="397"/>
      <c r="R174" s="397"/>
      <c r="S174" s="397"/>
      <c r="T174" s="397"/>
      <c r="U174" s="397"/>
      <c r="V174" s="397"/>
      <c r="W174" s="398"/>
      <c r="X174" s="394"/>
      <c r="Y174" s="395"/>
      <c r="Z174" s="383"/>
      <c r="AA174" s="385"/>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row>
    <row r="175" spans="1:47" ht="36.75" customHeight="1">
      <c r="A175" s="145">
        <v>156</v>
      </c>
      <c r="B175" s="186"/>
      <c r="C175" s="186"/>
      <c r="D175" s="182" t="str">
        <f t="shared" si="2"/>
        <v/>
      </c>
      <c r="E175" s="383"/>
      <c r="F175" s="384"/>
      <c r="G175" s="385"/>
      <c r="H175" s="383"/>
      <c r="I175" s="385"/>
      <c r="J175" s="399"/>
      <c r="K175" s="400"/>
      <c r="L175" s="396"/>
      <c r="M175" s="397"/>
      <c r="N175" s="397"/>
      <c r="O175" s="397"/>
      <c r="P175" s="397"/>
      <c r="Q175" s="397"/>
      <c r="R175" s="397"/>
      <c r="S175" s="397"/>
      <c r="T175" s="397"/>
      <c r="U175" s="397"/>
      <c r="V175" s="397"/>
      <c r="W175" s="398"/>
      <c r="X175" s="394"/>
      <c r="Y175" s="395"/>
      <c r="Z175" s="383"/>
      <c r="AA175" s="385"/>
      <c r="AB175" s="178"/>
      <c r="AC175" s="178"/>
      <c r="AD175" s="178"/>
      <c r="AE175" s="178"/>
      <c r="AF175" s="178"/>
      <c r="AG175" s="178"/>
      <c r="AH175" s="178"/>
      <c r="AI175" s="178"/>
      <c r="AJ175" s="178"/>
      <c r="AK175" s="178"/>
      <c r="AL175" s="178"/>
      <c r="AM175" s="178"/>
      <c r="AN175" s="178"/>
      <c r="AO175" s="178"/>
      <c r="AP175" s="178"/>
      <c r="AQ175" s="178"/>
      <c r="AR175" s="178"/>
      <c r="AS175" s="178"/>
      <c r="AT175" s="178"/>
      <c r="AU175" s="178"/>
    </row>
    <row r="176" spans="1:47" ht="36.75" customHeight="1">
      <c r="A176" s="145">
        <v>157</v>
      </c>
      <c r="B176" s="186"/>
      <c r="C176" s="186"/>
      <c r="D176" s="182" t="str">
        <f t="shared" si="2"/>
        <v/>
      </c>
      <c r="E176" s="383"/>
      <c r="F176" s="384"/>
      <c r="G176" s="385"/>
      <c r="H176" s="383"/>
      <c r="I176" s="385"/>
      <c r="J176" s="399"/>
      <c r="K176" s="400"/>
      <c r="L176" s="396"/>
      <c r="M176" s="397"/>
      <c r="N176" s="397"/>
      <c r="O176" s="397"/>
      <c r="P176" s="397"/>
      <c r="Q176" s="397"/>
      <c r="R176" s="397"/>
      <c r="S176" s="397"/>
      <c r="T176" s="397"/>
      <c r="U176" s="397"/>
      <c r="V176" s="397"/>
      <c r="W176" s="398"/>
      <c r="X176" s="394"/>
      <c r="Y176" s="395"/>
      <c r="Z176" s="383"/>
      <c r="AA176" s="385"/>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row>
    <row r="177" spans="1:47" ht="36.75" customHeight="1">
      <c r="A177" s="145">
        <v>158</v>
      </c>
      <c r="B177" s="186"/>
      <c r="C177" s="186"/>
      <c r="D177" s="182" t="str">
        <f t="shared" si="2"/>
        <v/>
      </c>
      <c r="E177" s="383"/>
      <c r="F177" s="384"/>
      <c r="G177" s="385"/>
      <c r="H177" s="383"/>
      <c r="I177" s="385"/>
      <c r="J177" s="399"/>
      <c r="K177" s="400"/>
      <c r="L177" s="396"/>
      <c r="M177" s="397"/>
      <c r="N177" s="397"/>
      <c r="O177" s="397"/>
      <c r="P177" s="397"/>
      <c r="Q177" s="397"/>
      <c r="R177" s="397"/>
      <c r="S177" s="397"/>
      <c r="T177" s="397"/>
      <c r="U177" s="397"/>
      <c r="V177" s="397"/>
      <c r="W177" s="398"/>
      <c r="X177" s="394"/>
      <c r="Y177" s="395"/>
      <c r="Z177" s="383"/>
      <c r="AA177" s="385"/>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row>
    <row r="178" spans="1:47" ht="36.75" customHeight="1">
      <c r="A178" s="145">
        <v>159</v>
      </c>
      <c r="B178" s="186"/>
      <c r="C178" s="186"/>
      <c r="D178" s="182" t="str">
        <f t="shared" si="2"/>
        <v/>
      </c>
      <c r="E178" s="383"/>
      <c r="F178" s="384"/>
      <c r="G178" s="385"/>
      <c r="H178" s="383"/>
      <c r="I178" s="385"/>
      <c r="J178" s="399"/>
      <c r="K178" s="400"/>
      <c r="L178" s="396"/>
      <c r="M178" s="397"/>
      <c r="N178" s="397"/>
      <c r="O178" s="397"/>
      <c r="P178" s="397"/>
      <c r="Q178" s="397"/>
      <c r="R178" s="397"/>
      <c r="S178" s="397"/>
      <c r="T178" s="397"/>
      <c r="U178" s="397"/>
      <c r="V178" s="397"/>
      <c r="W178" s="398"/>
      <c r="X178" s="394"/>
      <c r="Y178" s="395"/>
      <c r="Z178" s="383"/>
      <c r="AA178" s="385"/>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row>
    <row r="179" spans="1:47" ht="36.75" customHeight="1">
      <c r="A179" s="145">
        <v>160</v>
      </c>
      <c r="B179" s="186"/>
      <c r="C179" s="186"/>
      <c r="D179" s="182" t="str">
        <f t="shared" si="2"/>
        <v/>
      </c>
      <c r="E179" s="383"/>
      <c r="F179" s="384"/>
      <c r="G179" s="385"/>
      <c r="H179" s="383"/>
      <c r="I179" s="385"/>
      <c r="J179" s="399"/>
      <c r="K179" s="400"/>
      <c r="L179" s="396"/>
      <c r="M179" s="397"/>
      <c r="N179" s="397"/>
      <c r="O179" s="397"/>
      <c r="P179" s="397"/>
      <c r="Q179" s="397"/>
      <c r="R179" s="397"/>
      <c r="S179" s="397"/>
      <c r="T179" s="397"/>
      <c r="U179" s="397"/>
      <c r="V179" s="397"/>
      <c r="W179" s="398"/>
      <c r="X179" s="394"/>
      <c r="Y179" s="395"/>
      <c r="Z179" s="383"/>
      <c r="AA179" s="385"/>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row>
    <row r="180" spans="1:47" ht="36.75" customHeight="1">
      <c r="A180" s="145">
        <v>161</v>
      </c>
      <c r="B180" s="186"/>
      <c r="C180" s="186"/>
      <c r="D180" s="182" t="str">
        <f t="shared" si="2"/>
        <v/>
      </c>
      <c r="E180" s="383"/>
      <c r="F180" s="384"/>
      <c r="G180" s="385"/>
      <c r="H180" s="383"/>
      <c r="I180" s="385"/>
      <c r="J180" s="399"/>
      <c r="K180" s="400"/>
      <c r="L180" s="396"/>
      <c r="M180" s="397"/>
      <c r="N180" s="397"/>
      <c r="O180" s="397"/>
      <c r="P180" s="397"/>
      <c r="Q180" s="397"/>
      <c r="R180" s="397"/>
      <c r="S180" s="397"/>
      <c r="T180" s="397"/>
      <c r="U180" s="397"/>
      <c r="V180" s="397"/>
      <c r="W180" s="398"/>
      <c r="X180" s="394"/>
      <c r="Y180" s="395"/>
      <c r="Z180" s="383"/>
      <c r="AA180" s="385"/>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row>
    <row r="181" spans="1:47" ht="36.75" customHeight="1">
      <c r="A181" s="145">
        <v>162</v>
      </c>
      <c r="B181" s="186"/>
      <c r="C181" s="186"/>
      <c r="D181" s="182" t="str">
        <f t="shared" si="2"/>
        <v/>
      </c>
      <c r="E181" s="383"/>
      <c r="F181" s="384"/>
      <c r="G181" s="385"/>
      <c r="H181" s="383"/>
      <c r="I181" s="385"/>
      <c r="J181" s="399"/>
      <c r="K181" s="400"/>
      <c r="L181" s="396"/>
      <c r="M181" s="397"/>
      <c r="N181" s="397"/>
      <c r="O181" s="397"/>
      <c r="P181" s="397"/>
      <c r="Q181" s="397"/>
      <c r="R181" s="397"/>
      <c r="S181" s="397"/>
      <c r="T181" s="397"/>
      <c r="U181" s="397"/>
      <c r="V181" s="397"/>
      <c r="W181" s="398"/>
      <c r="X181" s="394"/>
      <c r="Y181" s="395"/>
      <c r="Z181" s="383"/>
      <c r="AA181" s="385"/>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row>
    <row r="182" spans="1:47" ht="36.75" customHeight="1">
      <c r="A182" s="145">
        <v>163</v>
      </c>
      <c r="B182" s="186"/>
      <c r="C182" s="186"/>
      <c r="D182" s="182" t="str">
        <f t="shared" si="2"/>
        <v/>
      </c>
      <c r="E182" s="383"/>
      <c r="F182" s="384"/>
      <c r="G182" s="385"/>
      <c r="H182" s="383"/>
      <c r="I182" s="385"/>
      <c r="J182" s="399"/>
      <c r="K182" s="400"/>
      <c r="L182" s="396"/>
      <c r="M182" s="397"/>
      <c r="N182" s="397"/>
      <c r="O182" s="397"/>
      <c r="P182" s="397"/>
      <c r="Q182" s="397"/>
      <c r="R182" s="397"/>
      <c r="S182" s="397"/>
      <c r="T182" s="397"/>
      <c r="U182" s="397"/>
      <c r="V182" s="397"/>
      <c r="W182" s="398"/>
      <c r="X182" s="394"/>
      <c r="Y182" s="395"/>
      <c r="Z182" s="383"/>
      <c r="AA182" s="385"/>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row>
    <row r="183" spans="1:47" ht="36.75" customHeight="1">
      <c r="A183" s="145">
        <v>164</v>
      </c>
      <c r="B183" s="186"/>
      <c r="C183" s="186"/>
      <c r="D183" s="182" t="str">
        <f t="shared" si="2"/>
        <v/>
      </c>
      <c r="E183" s="383"/>
      <c r="F183" s="384"/>
      <c r="G183" s="385"/>
      <c r="H183" s="383"/>
      <c r="I183" s="385"/>
      <c r="J183" s="399"/>
      <c r="K183" s="400"/>
      <c r="L183" s="396"/>
      <c r="M183" s="397"/>
      <c r="N183" s="397"/>
      <c r="O183" s="397"/>
      <c r="P183" s="397"/>
      <c r="Q183" s="397"/>
      <c r="R183" s="397"/>
      <c r="S183" s="397"/>
      <c r="T183" s="397"/>
      <c r="U183" s="397"/>
      <c r="V183" s="397"/>
      <c r="W183" s="398"/>
      <c r="X183" s="394"/>
      <c r="Y183" s="395"/>
      <c r="Z183" s="383"/>
      <c r="AA183" s="385"/>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row>
    <row r="184" spans="1:47" ht="36.75" customHeight="1">
      <c r="A184" s="145">
        <v>165</v>
      </c>
      <c r="B184" s="186"/>
      <c r="C184" s="186"/>
      <c r="D184" s="182" t="str">
        <f t="shared" si="2"/>
        <v/>
      </c>
      <c r="E184" s="383"/>
      <c r="F184" s="384"/>
      <c r="G184" s="385"/>
      <c r="H184" s="383"/>
      <c r="I184" s="385"/>
      <c r="J184" s="399"/>
      <c r="K184" s="400"/>
      <c r="L184" s="396"/>
      <c r="M184" s="397"/>
      <c r="N184" s="397"/>
      <c r="O184" s="397"/>
      <c r="P184" s="397"/>
      <c r="Q184" s="397"/>
      <c r="R184" s="397"/>
      <c r="S184" s="397"/>
      <c r="T184" s="397"/>
      <c r="U184" s="397"/>
      <c r="V184" s="397"/>
      <c r="W184" s="398"/>
      <c r="X184" s="394"/>
      <c r="Y184" s="395"/>
      <c r="Z184" s="383"/>
      <c r="AA184" s="385"/>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row>
    <row r="185" spans="1:47" ht="36.75" customHeight="1">
      <c r="A185" s="145">
        <v>166</v>
      </c>
      <c r="B185" s="186"/>
      <c r="C185" s="186"/>
      <c r="D185" s="182" t="str">
        <f t="shared" si="2"/>
        <v/>
      </c>
      <c r="E185" s="383"/>
      <c r="F185" s="384"/>
      <c r="G185" s="385"/>
      <c r="H185" s="383"/>
      <c r="I185" s="385"/>
      <c r="J185" s="399"/>
      <c r="K185" s="400"/>
      <c r="L185" s="396"/>
      <c r="M185" s="397"/>
      <c r="N185" s="397"/>
      <c r="O185" s="397"/>
      <c r="P185" s="397"/>
      <c r="Q185" s="397"/>
      <c r="R185" s="397"/>
      <c r="S185" s="397"/>
      <c r="T185" s="397"/>
      <c r="U185" s="397"/>
      <c r="V185" s="397"/>
      <c r="W185" s="398"/>
      <c r="X185" s="394"/>
      <c r="Y185" s="395"/>
      <c r="Z185" s="383"/>
      <c r="AA185" s="385"/>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row>
    <row r="186" spans="1:47" ht="36.75" customHeight="1">
      <c r="A186" s="145">
        <v>167</v>
      </c>
      <c r="B186" s="186"/>
      <c r="C186" s="186"/>
      <c r="D186" s="182" t="str">
        <f t="shared" si="2"/>
        <v/>
      </c>
      <c r="E186" s="383"/>
      <c r="F186" s="384"/>
      <c r="G186" s="385"/>
      <c r="H186" s="383"/>
      <c r="I186" s="385"/>
      <c r="J186" s="399"/>
      <c r="K186" s="400"/>
      <c r="L186" s="396"/>
      <c r="M186" s="397"/>
      <c r="N186" s="397"/>
      <c r="O186" s="397"/>
      <c r="P186" s="397"/>
      <c r="Q186" s="397"/>
      <c r="R186" s="397"/>
      <c r="S186" s="397"/>
      <c r="T186" s="397"/>
      <c r="U186" s="397"/>
      <c r="V186" s="397"/>
      <c r="W186" s="398"/>
      <c r="X186" s="394"/>
      <c r="Y186" s="395"/>
      <c r="Z186" s="383"/>
      <c r="AA186" s="385"/>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row>
    <row r="187" spans="1:47" ht="36.75" customHeight="1">
      <c r="A187" s="145">
        <v>168</v>
      </c>
      <c r="B187" s="186"/>
      <c r="C187" s="186"/>
      <c r="D187" s="182" t="str">
        <f t="shared" si="2"/>
        <v/>
      </c>
      <c r="E187" s="383"/>
      <c r="F187" s="384"/>
      <c r="G187" s="385"/>
      <c r="H187" s="383"/>
      <c r="I187" s="385"/>
      <c r="J187" s="399"/>
      <c r="K187" s="400"/>
      <c r="L187" s="396"/>
      <c r="M187" s="397"/>
      <c r="N187" s="397"/>
      <c r="O187" s="397"/>
      <c r="P187" s="397"/>
      <c r="Q187" s="397"/>
      <c r="R187" s="397"/>
      <c r="S187" s="397"/>
      <c r="T187" s="397"/>
      <c r="U187" s="397"/>
      <c r="V187" s="397"/>
      <c r="W187" s="398"/>
      <c r="X187" s="394"/>
      <c r="Y187" s="395"/>
      <c r="Z187" s="383"/>
      <c r="AA187" s="385"/>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row>
    <row r="188" spans="1:47" ht="36.75" customHeight="1">
      <c r="A188" s="145">
        <v>169</v>
      </c>
      <c r="B188" s="186"/>
      <c r="C188" s="186"/>
      <c r="D188" s="182" t="str">
        <f t="shared" si="2"/>
        <v/>
      </c>
      <c r="E188" s="383"/>
      <c r="F188" s="384"/>
      <c r="G188" s="385"/>
      <c r="H188" s="383"/>
      <c r="I188" s="385"/>
      <c r="J188" s="399"/>
      <c r="K188" s="400"/>
      <c r="L188" s="396"/>
      <c r="M188" s="397"/>
      <c r="N188" s="397"/>
      <c r="O188" s="397"/>
      <c r="P188" s="397"/>
      <c r="Q188" s="397"/>
      <c r="R188" s="397"/>
      <c r="S188" s="397"/>
      <c r="T188" s="397"/>
      <c r="U188" s="397"/>
      <c r="V188" s="397"/>
      <c r="W188" s="398"/>
      <c r="X188" s="394"/>
      <c r="Y188" s="395"/>
      <c r="Z188" s="383"/>
      <c r="AA188" s="385"/>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row>
    <row r="189" spans="1:47" ht="36.75" customHeight="1">
      <c r="A189" s="145">
        <v>170</v>
      </c>
      <c r="B189" s="186"/>
      <c r="C189" s="186"/>
      <c r="D189" s="182" t="str">
        <f t="shared" si="2"/>
        <v/>
      </c>
      <c r="E189" s="383"/>
      <c r="F189" s="384"/>
      <c r="G189" s="385"/>
      <c r="H189" s="383"/>
      <c r="I189" s="385"/>
      <c r="J189" s="399"/>
      <c r="K189" s="400"/>
      <c r="L189" s="396"/>
      <c r="M189" s="397"/>
      <c r="N189" s="397"/>
      <c r="O189" s="397"/>
      <c r="P189" s="397"/>
      <c r="Q189" s="397"/>
      <c r="R189" s="397"/>
      <c r="S189" s="397"/>
      <c r="T189" s="397"/>
      <c r="U189" s="397"/>
      <c r="V189" s="397"/>
      <c r="W189" s="398"/>
      <c r="X189" s="394"/>
      <c r="Y189" s="395"/>
      <c r="Z189" s="383"/>
      <c r="AA189" s="385"/>
      <c r="AB189" s="178"/>
      <c r="AC189" s="178"/>
      <c r="AD189" s="178"/>
      <c r="AE189" s="178"/>
      <c r="AF189" s="178"/>
      <c r="AG189" s="178"/>
      <c r="AH189" s="178"/>
      <c r="AI189" s="178"/>
      <c r="AJ189" s="178"/>
      <c r="AK189" s="178"/>
      <c r="AL189" s="178"/>
      <c r="AM189" s="178"/>
      <c r="AN189" s="178"/>
      <c r="AO189" s="178"/>
      <c r="AP189" s="178"/>
      <c r="AQ189" s="178"/>
      <c r="AR189" s="178"/>
      <c r="AS189" s="178"/>
      <c r="AT189" s="178"/>
      <c r="AU189" s="178"/>
    </row>
    <row r="190" spans="1:47" ht="36.75" customHeight="1">
      <c r="A190" s="145">
        <v>171</v>
      </c>
      <c r="B190" s="186"/>
      <c r="C190" s="186"/>
      <c r="D190" s="182" t="str">
        <f t="shared" si="2"/>
        <v/>
      </c>
      <c r="E190" s="383"/>
      <c r="F190" s="384"/>
      <c r="G190" s="385"/>
      <c r="H190" s="383"/>
      <c r="I190" s="385"/>
      <c r="J190" s="399"/>
      <c r="K190" s="400"/>
      <c r="L190" s="396"/>
      <c r="M190" s="397"/>
      <c r="N190" s="397"/>
      <c r="O190" s="397"/>
      <c r="P190" s="397"/>
      <c r="Q190" s="397"/>
      <c r="R190" s="397"/>
      <c r="S190" s="397"/>
      <c r="T190" s="397"/>
      <c r="U190" s="397"/>
      <c r="V190" s="397"/>
      <c r="W190" s="398"/>
      <c r="X190" s="394"/>
      <c r="Y190" s="395"/>
      <c r="Z190" s="383"/>
      <c r="AA190" s="385"/>
      <c r="AB190" s="178"/>
      <c r="AC190" s="178"/>
      <c r="AD190" s="178"/>
      <c r="AE190" s="178"/>
      <c r="AF190" s="178"/>
      <c r="AG190" s="178"/>
      <c r="AH190" s="178"/>
      <c r="AI190" s="178"/>
      <c r="AJ190" s="178"/>
      <c r="AK190" s="178"/>
      <c r="AL190" s="178"/>
      <c r="AM190" s="178"/>
      <c r="AN190" s="178"/>
      <c r="AO190" s="178"/>
      <c r="AP190" s="178"/>
      <c r="AQ190" s="178"/>
      <c r="AR190" s="178"/>
      <c r="AS190" s="178"/>
      <c r="AT190" s="178"/>
      <c r="AU190" s="178"/>
    </row>
    <row r="191" spans="1:47" ht="36.75" customHeight="1">
      <c r="A191" s="145">
        <v>172</v>
      </c>
      <c r="B191" s="186"/>
      <c r="C191" s="186"/>
      <c r="D191" s="182" t="str">
        <f t="shared" si="2"/>
        <v/>
      </c>
      <c r="E191" s="383"/>
      <c r="F191" s="384"/>
      <c r="G191" s="385"/>
      <c r="H191" s="383"/>
      <c r="I191" s="385"/>
      <c r="J191" s="399"/>
      <c r="K191" s="400"/>
      <c r="L191" s="396"/>
      <c r="M191" s="397"/>
      <c r="N191" s="397"/>
      <c r="O191" s="397"/>
      <c r="P191" s="397"/>
      <c r="Q191" s="397"/>
      <c r="R191" s="397"/>
      <c r="S191" s="397"/>
      <c r="T191" s="397"/>
      <c r="U191" s="397"/>
      <c r="V191" s="397"/>
      <c r="W191" s="398"/>
      <c r="X191" s="394"/>
      <c r="Y191" s="395"/>
      <c r="Z191" s="383"/>
      <c r="AA191" s="385"/>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row>
    <row r="192" spans="1:47" ht="36.75" customHeight="1">
      <c r="A192" s="145">
        <v>173</v>
      </c>
      <c r="B192" s="186"/>
      <c r="C192" s="186"/>
      <c r="D192" s="182" t="str">
        <f t="shared" si="2"/>
        <v/>
      </c>
      <c r="E192" s="383"/>
      <c r="F192" s="384"/>
      <c r="G192" s="385"/>
      <c r="H192" s="383"/>
      <c r="I192" s="385"/>
      <c r="J192" s="399"/>
      <c r="K192" s="400"/>
      <c r="L192" s="396"/>
      <c r="M192" s="397"/>
      <c r="N192" s="397"/>
      <c r="O192" s="397"/>
      <c r="P192" s="397"/>
      <c r="Q192" s="397"/>
      <c r="R192" s="397"/>
      <c r="S192" s="397"/>
      <c r="T192" s="397"/>
      <c r="U192" s="397"/>
      <c r="V192" s="397"/>
      <c r="W192" s="398"/>
      <c r="X192" s="394"/>
      <c r="Y192" s="395"/>
      <c r="Z192" s="383"/>
      <c r="AA192" s="385"/>
      <c r="AB192" s="178"/>
      <c r="AC192" s="178"/>
      <c r="AD192" s="178"/>
      <c r="AE192" s="178"/>
      <c r="AF192" s="178"/>
      <c r="AG192" s="178"/>
      <c r="AH192" s="178"/>
      <c r="AI192" s="178"/>
      <c r="AJ192" s="178"/>
      <c r="AK192" s="178"/>
      <c r="AL192" s="178"/>
      <c r="AM192" s="178"/>
      <c r="AN192" s="178"/>
      <c r="AO192" s="178"/>
      <c r="AP192" s="178"/>
      <c r="AQ192" s="178"/>
      <c r="AR192" s="178"/>
      <c r="AS192" s="178"/>
      <c r="AT192" s="178"/>
      <c r="AU192" s="178"/>
    </row>
    <row r="193" spans="1:47" ht="36.75" customHeight="1">
      <c r="A193" s="145">
        <v>174</v>
      </c>
      <c r="B193" s="186"/>
      <c r="C193" s="186"/>
      <c r="D193" s="182" t="str">
        <f t="shared" si="2"/>
        <v/>
      </c>
      <c r="E193" s="383"/>
      <c r="F193" s="384"/>
      <c r="G193" s="385"/>
      <c r="H193" s="383"/>
      <c r="I193" s="385"/>
      <c r="J193" s="399"/>
      <c r="K193" s="400"/>
      <c r="L193" s="396"/>
      <c r="M193" s="397"/>
      <c r="N193" s="397"/>
      <c r="O193" s="397"/>
      <c r="P193" s="397"/>
      <c r="Q193" s="397"/>
      <c r="R193" s="397"/>
      <c r="S193" s="397"/>
      <c r="T193" s="397"/>
      <c r="U193" s="397"/>
      <c r="V193" s="397"/>
      <c r="W193" s="398"/>
      <c r="X193" s="394"/>
      <c r="Y193" s="395"/>
      <c r="Z193" s="383"/>
      <c r="AA193" s="385"/>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row>
    <row r="194" spans="1:47" ht="36.75" customHeight="1">
      <c r="A194" s="145">
        <v>175</v>
      </c>
      <c r="B194" s="186"/>
      <c r="C194" s="186"/>
      <c r="D194" s="182" t="str">
        <f t="shared" si="2"/>
        <v/>
      </c>
      <c r="E194" s="383"/>
      <c r="F194" s="384"/>
      <c r="G194" s="385"/>
      <c r="H194" s="383"/>
      <c r="I194" s="385"/>
      <c r="J194" s="399"/>
      <c r="K194" s="400"/>
      <c r="L194" s="396"/>
      <c r="M194" s="397"/>
      <c r="N194" s="397"/>
      <c r="O194" s="397"/>
      <c r="P194" s="397"/>
      <c r="Q194" s="397"/>
      <c r="R194" s="397"/>
      <c r="S194" s="397"/>
      <c r="T194" s="397"/>
      <c r="U194" s="397"/>
      <c r="V194" s="397"/>
      <c r="W194" s="398"/>
      <c r="X194" s="394"/>
      <c r="Y194" s="395"/>
      <c r="Z194" s="383"/>
      <c r="AA194" s="385"/>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row>
    <row r="195" spans="1:47" ht="36.75" customHeight="1">
      <c r="A195" s="145">
        <v>176</v>
      </c>
      <c r="B195" s="186"/>
      <c r="C195" s="186"/>
      <c r="D195" s="182" t="str">
        <f t="shared" si="2"/>
        <v/>
      </c>
      <c r="E195" s="383"/>
      <c r="F195" s="384"/>
      <c r="G195" s="385"/>
      <c r="H195" s="383"/>
      <c r="I195" s="385"/>
      <c r="J195" s="399"/>
      <c r="K195" s="400"/>
      <c r="L195" s="396"/>
      <c r="M195" s="397"/>
      <c r="N195" s="397"/>
      <c r="O195" s="397"/>
      <c r="P195" s="397"/>
      <c r="Q195" s="397"/>
      <c r="R195" s="397"/>
      <c r="S195" s="397"/>
      <c r="T195" s="397"/>
      <c r="U195" s="397"/>
      <c r="V195" s="397"/>
      <c r="W195" s="398"/>
      <c r="X195" s="394"/>
      <c r="Y195" s="395"/>
      <c r="Z195" s="383"/>
      <c r="AA195" s="385"/>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row>
    <row r="196" spans="1:47" ht="36.75" customHeight="1">
      <c r="A196" s="145">
        <v>177</v>
      </c>
      <c r="B196" s="186"/>
      <c r="C196" s="186"/>
      <c r="D196" s="182" t="str">
        <f t="shared" si="2"/>
        <v/>
      </c>
      <c r="E196" s="383"/>
      <c r="F196" s="384"/>
      <c r="G196" s="385"/>
      <c r="H196" s="383"/>
      <c r="I196" s="385"/>
      <c r="J196" s="399"/>
      <c r="K196" s="400"/>
      <c r="L196" s="396"/>
      <c r="M196" s="397"/>
      <c r="N196" s="397"/>
      <c r="O196" s="397"/>
      <c r="P196" s="397"/>
      <c r="Q196" s="397"/>
      <c r="R196" s="397"/>
      <c r="S196" s="397"/>
      <c r="T196" s="397"/>
      <c r="U196" s="397"/>
      <c r="V196" s="397"/>
      <c r="W196" s="398"/>
      <c r="X196" s="394"/>
      <c r="Y196" s="395"/>
      <c r="Z196" s="383"/>
      <c r="AA196" s="385"/>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row>
    <row r="197" spans="1:47" ht="36.75" customHeight="1">
      <c r="A197" s="145">
        <v>178</v>
      </c>
      <c r="B197" s="186"/>
      <c r="C197" s="186"/>
      <c r="D197" s="182" t="str">
        <f t="shared" si="2"/>
        <v/>
      </c>
      <c r="E197" s="383"/>
      <c r="F197" s="384"/>
      <c r="G197" s="385"/>
      <c r="H197" s="383"/>
      <c r="I197" s="385"/>
      <c r="J197" s="399"/>
      <c r="K197" s="400"/>
      <c r="L197" s="396"/>
      <c r="M197" s="397"/>
      <c r="N197" s="397"/>
      <c r="O197" s="397"/>
      <c r="P197" s="397"/>
      <c r="Q197" s="397"/>
      <c r="R197" s="397"/>
      <c r="S197" s="397"/>
      <c r="T197" s="397"/>
      <c r="U197" s="397"/>
      <c r="V197" s="397"/>
      <c r="W197" s="398"/>
      <c r="X197" s="394"/>
      <c r="Y197" s="395"/>
      <c r="Z197" s="383"/>
      <c r="AA197" s="385"/>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row>
    <row r="198" spans="1:47" ht="36.75" customHeight="1">
      <c r="A198" s="145">
        <v>179</v>
      </c>
      <c r="B198" s="186"/>
      <c r="C198" s="186"/>
      <c r="D198" s="182" t="str">
        <f t="shared" si="2"/>
        <v/>
      </c>
      <c r="E198" s="383"/>
      <c r="F198" s="384"/>
      <c r="G198" s="385"/>
      <c r="H198" s="383"/>
      <c r="I198" s="385"/>
      <c r="J198" s="399"/>
      <c r="K198" s="400"/>
      <c r="L198" s="396"/>
      <c r="M198" s="397"/>
      <c r="N198" s="397"/>
      <c r="O198" s="397"/>
      <c r="P198" s="397"/>
      <c r="Q198" s="397"/>
      <c r="R198" s="397"/>
      <c r="S198" s="397"/>
      <c r="T198" s="397"/>
      <c r="U198" s="397"/>
      <c r="V198" s="397"/>
      <c r="W198" s="398"/>
      <c r="X198" s="394"/>
      <c r="Y198" s="395"/>
      <c r="Z198" s="383"/>
      <c r="AA198" s="385"/>
      <c r="AB198" s="178"/>
      <c r="AC198" s="178"/>
      <c r="AD198" s="178"/>
      <c r="AE198" s="178"/>
      <c r="AF198" s="178"/>
      <c r="AG198" s="178"/>
      <c r="AH198" s="178"/>
      <c r="AI198" s="178"/>
      <c r="AJ198" s="178"/>
      <c r="AK198" s="178"/>
      <c r="AL198" s="178"/>
      <c r="AM198" s="178"/>
      <c r="AN198" s="178"/>
      <c r="AO198" s="178"/>
      <c r="AP198" s="178"/>
      <c r="AQ198" s="178"/>
      <c r="AR198" s="178"/>
      <c r="AS198" s="178"/>
      <c r="AT198" s="178"/>
      <c r="AU198" s="178"/>
    </row>
    <row r="199" spans="1:47" ht="36.75" customHeight="1">
      <c r="A199" s="145">
        <v>180</v>
      </c>
      <c r="B199" s="186"/>
      <c r="C199" s="186"/>
      <c r="D199" s="182" t="str">
        <f t="shared" si="2"/>
        <v/>
      </c>
      <c r="E199" s="383"/>
      <c r="F199" s="384"/>
      <c r="G199" s="385"/>
      <c r="H199" s="383"/>
      <c r="I199" s="385"/>
      <c r="J199" s="399"/>
      <c r="K199" s="400"/>
      <c r="L199" s="396"/>
      <c r="M199" s="397"/>
      <c r="N199" s="397"/>
      <c r="O199" s="397"/>
      <c r="P199" s="397"/>
      <c r="Q199" s="397"/>
      <c r="R199" s="397"/>
      <c r="S199" s="397"/>
      <c r="T199" s="397"/>
      <c r="U199" s="397"/>
      <c r="V199" s="397"/>
      <c r="W199" s="398"/>
      <c r="X199" s="394"/>
      <c r="Y199" s="395"/>
      <c r="Z199" s="383"/>
      <c r="AA199" s="385"/>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row>
    <row r="200" spans="1:47" ht="36.75" customHeight="1">
      <c r="A200" s="145">
        <v>181</v>
      </c>
      <c r="B200" s="186"/>
      <c r="C200" s="186"/>
      <c r="D200" s="182" t="str">
        <f t="shared" si="2"/>
        <v/>
      </c>
      <c r="E200" s="383"/>
      <c r="F200" s="384"/>
      <c r="G200" s="385"/>
      <c r="H200" s="383"/>
      <c r="I200" s="385"/>
      <c r="J200" s="399"/>
      <c r="K200" s="400"/>
      <c r="L200" s="396"/>
      <c r="M200" s="397"/>
      <c r="N200" s="397"/>
      <c r="O200" s="397"/>
      <c r="P200" s="397"/>
      <c r="Q200" s="397"/>
      <c r="R200" s="397"/>
      <c r="S200" s="397"/>
      <c r="T200" s="397"/>
      <c r="U200" s="397"/>
      <c r="V200" s="397"/>
      <c r="W200" s="398"/>
      <c r="X200" s="394"/>
      <c r="Y200" s="395"/>
      <c r="Z200" s="383"/>
      <c r="AA200" s="385"/>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row>
    <row r="201" spans="1:47" ht="36.75" customHeight="1">
      <c r="A201" s="145">
        <v>182</v>
      </c>
      <c r="B201" s="186"/>
      <c r="C201" s="186"/>
      <c r="D201" s="182" t="str">
        <f t="shared" si="2"/>
        <v/>
      </c>
      <c r="E201" s="383"/>
      <c r="F201" s="384"/>
      <c r="G201" s="385"/>
      <c r="H201" s="383"/>
      <c r="I201" s="385"/>
      <c r="J201" s="399"/>
      <c r="K201" s="400"/>
      <c r="L201" s="396"/>
      <c r="M201" s="397"/>
      <c r="N201" s="397"/>
      <c r="O201" s="397"/>
      <c r="P201" s="397"/>
      <c r="Q201" s="397"/>
      <c r="R201" s="397"/>
      <c r="S201" s="397"/>
      <c r="T201" s="397"/>
      <c r="U201" s="397"/>
      <c r="V201" s="397"/>
      <c r="W201" s="398"/>
      <c r="X201" s="394"/>
      <c r="Y201" s="395"/>
      <c r="Z201" s="383"/>
      <c r="AA201" s="385"/>
      <c r="AB201" s="178"/>
      <c r="AC201" s="178"/>
      <c r="AD201" s="178"/>
      <c r="AE201" s="178"/>
      <c r="AF201" s="178"/>
      <c r="AG201" s="178"/>
      <c r="AH201" s="178"/>
      <c r="AI201" s="178"/>
      <c r="AJ201" s="178"/>
      <c r="AK201" s="178"/>
      <c r="AL201" s="178"/>
      <c r="AM201" s="178"/>
      <c r="AN201" s="178"/>
      <c r="AO201" s="178"/>
      <c r="AP201" s="178"/>
      <c r="AQ201" s="178"/>
      <c r="AR201" s="178"/>
      <c r="AS201" s="178"/>
      <c r="AT201" s="178"/>
      <c r="AU201" s="178"/>
    </row>
    <row r="202" spans="1:47" ht="36.75" customHeight="1">
      <c r="A202" s="145">
        <v>183</v>
      </c>
      <c r="B202" s="186"/>
      <c r="C202" s="186"/>
      <c r="D202" s="182" t="str">
        <f t="shared" si="2"/>
        <v/>
      </c>
      <c r="E202" s="383"/>
      <c r="F202" s="384"/>
      <c r="G202" s="385"/>
      <c r="H202" s="383"/>
      <c r="I202" s="385"/>
      <c r="J202" s="399"/>
      <c r="K202" s="400"/>
      <c r="L202" s="396"/>
      <c r="M202" s="397"/>
      <c r="N202" s="397"/>
      <c r="O202" s="397"/>
      <c r="P202" s="397"/>
      <c r="Q202" s="397"/>
      <c r="R202" s="397"/>
      <c r="S202" s="397"/>
      <c r="T202" s="397"/>
      <c r="U202" s="397"/>
      <c r="V202" s="397"/>
      <c r="W202" s="398"/>
      <c r="X202" s="394"/>
      <c r="Y202" s="395"/>
      <c r="Z202" s="383"/>
      <c r="AA202" s="385"/>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row>
    <row r="203" spans="1:47" ht="36.75" customHeight="1">
      <c r="A203" s="145">
        <v>184</v>
      </c>
      <c r="B203" s="186"/>
      <c r="C203" s="186"/>
      <c r="D203" s="182" t="str">
        <f t="shared" si="2"/>
        <v/>
      </c>
      <c r="E203" s="383"/>
      <c r="F203" s="384"/>
      <c r="G203" s="385"/>
      <c r="H203" s="383"/>
      <c r="I203" s="385"/>
      <c r="J203" s="399"/>
      <c r="K203" s="400"/>
      <c r="L203" s="396"/>
      <c r="M203" s="397"/>
      <c r="N203" s="397"/>
      <c r="O203" s="397"/>
      <c r="P203" s="397"/>
      <c r="Q203" s="397"/>
      <c r="R203" s="397"/>
      <c r="S203" s="397"/>
      <c r="T203" s="397"/>
      <c r="U203" s="397"/>
      <c r="V203" s="397"/>
      <c r="W203" s="398"/>
      <c r="X203" s="394"/>
      <c r="Y203" s="395"/>
      <c r="Z203" s="383"/>
      <c r="AA203" s="385"/>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row>
    <row r="204" spans="1:47" ht="36.75" customHeight="1">
      <c r="A204" s="145">
        <v>185</v>
      </c>
      <c r="B204" s="186"/>
      <c r="C204" s="186"/>
      <c r="D204" s="182" t="str">
        <f t="shared" si="2"/>
        <v/>
      </c>
      <c r="E204" s="383"/>
      <c r="F204" s="384"/>
      <c r="G204" s="385"/>
      <c r="H204" s="383"/>
      <c r="I204" s="385"/>
      <c r="J204" s="399"/>
      <c r="K204" s="400"/>
      <c r="L204" s="396"/>
      <c r="M204" s="397"/>
      <c r="N204" s="397"/>
      <c r="O204" s="397"/>
      <c r="P204" s="397"/>
      <c r="Q204" s="397"/>
      <c r="R204" s="397"/>
      <c r="S204" s="397"/>
      <c r="T204" s="397"/>
      <c r="U204" s="397"/>
      <c r="V204" s="397"/>
      <c r="W204" s="398"/>
      <c r="X204" s="394"/>
      <c r="Y204" s="395"/>
      <c r="Z204" s="383"/>
      <c r="AA204" s="385"/>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row>
    <row r="205" spans="1:47" ht="36.75" customHeight="1">
      <c r="A205" s="145">
        <v>186</v>
      </c>
      <c r="B205" s="186"/>
      <c r="C205" s="186"/>
      <c r="D205" s="182" t="str">
        <f t="shared" si="2"/>
        <v/>
      </c>
      <c r="E205" s="383"/>
      <c r="F205" s="384"/>
      <c r="G205" s="385"/>
      <c r="H205" s="383"/>
      <c r="I205" s="385"/>
      <c r="J205" s="399"/>
      <c r="K205" s="400"/>
      <c r="L205" s="396"/>
      <c r="M205" s="397"/>
      <c r="N205" s="397"/>
      <c r="O205" s="397"/>
      <c r="P205" s="397"/>
      <c r="Q205" s="397"/>
      <c r="R205" s="397"/>
      <c r="S205" s="397"/>
      <c r="T205" s="397"/>
      <c r="U205" s="397"/>
      <c r="V205" s="397"/>
      <c r="W205" s="398"/>
      <c r="X205" s="394"/>
      <c r="Y205" s="395"/>
      <c r="Z205" s="383"/>
      <c r="AA205" s="385"/>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row>
    <row r="206" spans="1:47" ht="36.75" customHeight="1">
      <c r="A206" s="145">
        <v>187</v>
      </c>
      <c r="B206" s="186"/>
      <c r="C206" s="186"/>
      <c r="D206" s="182" t="str">
        <f t="shared" si="2"/>
        <v/>
      </c>
      <c r="E206" s="383"/>
      <c r="F206" s="384"/>
      <c r="G206" s="385"/>
      <c r="H206" s="383"/>
      <c r="I206" s="385"/>
      <c r="J206" s="399"/>
      <c r="K206" s="400"/>
      <c r="L206" s="396"/>
      <c r="M206" s="397"/>
      <c r="N206" s="397"/>
      <c r="O206" s="397"/>
      <c r="P206" s="397"/>
      <c r="Q206" s="397"/>
      <c r="R206" s="397"/>
      <c r="S206" s="397"/>
      <c r="T206" s="397"/>
      <c r="U206" s="397"/>
      <c r="V206" s="397"/>
      <c r="W206" s="398"/>
      <c r="X206" s="394"/>
      <c r="Y206" s="395"/>
      <c r="Z206" s="383"/>
      <c r="AA206" s="385"/>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row>
    <row r="207" spans="1:47" ht="36.75" customHeight="1">
      <c r="A207" s="145">
        <v>188</v>
      </c>
      <c r="B207" s="186"/>
      <c r="C207" s="186"/>
      <c r="D207" s="182" t="str">
        <f t="shared" si="2"/>
        <v/>
      </c>
      <c r="E207" s="383"/>
      <c r="F207" s="384"/>
      <c r="G207" s="385"/>
      <c r="H207" s="383"/>
      <c r="I207" s="385"/>
      <c r="J207" s="399"/>
      <c r="K207" s="400"/>
      <c r="L207" s="396"/>
      <c r="M207" s="397"/>
      <c r="N207" s="397"/>
      <c r="O207" s="397"/>
      <c r="P207" s="397"/>
      <c r="Q207" s="397"/>
      <c r="R207" s="397"/>
      <c r="S207" s="397"/>
      <c r="T207" s="397"/>
      <c r="U207" s="397"/>
      <c r="V207" s="397"/>
      <c r="W207" s="398"/>
      <c r="X207" s="394"/>
      <c r="Y207" s="395"/>
      <c r="Z207" s="383"/>
      <c r="AA207" s="385"/>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row>
    <row r="208" spans="1:47" ht="36.75" customHeight="1">
      <c r="A208" s="145">
        <v>189</v>
      </c>
      <c r="B208" s="186"/>
      <c r="C208" s="186"/>
      <c r="D208" s="182" t="str">
        <f t="shared" si="2"/>
        <v/>
      </c>
      <c r="E208" s="383"/>
      <c r="F208" s="384"/>
      <c r="G208" s="385"/>
      <c r="H208" s="383"/>
      <c r="I208" s="385"/>
      <c r="J208" s="399"/>
      <c r="K208" s="400"/>
      <c r="L208" s="396"/>
      <c r="M208" s="397"/>
      <c r="N208" s="397"/>
      <c r="O208" s="397"/>
      <c r="P208" s="397"/>
      <c r="Q208" s="397"/>
      <c r="R208" s="397"/>
      <c r="S208" s="397"/>
      <c r="T208" s="397"/>
      <c r="U208" s="397"/>
      <c r="V208" s="397"/>
      <c r="W208" s="398"/>
      <c r="X208" s="394"/>
      <c r="Y208" s="395"/>
      <c r="Z208" s="383"/>
      <c r="AA208" s="385"/>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row>
    <row r="209" spans="1:47" ht="36.75" customHeight="1">
      <c r="A209" s="145">
        <v>190</v>
      </c>
      <c r="B209" s="186"/>
      <c r="C209" s="186"/>
      <c r="D209" s="182" t="str">
        <f t="shared" si="2"/>
        <v/>
      </c>
      <c r="E209" s="383"/>
      <c r="F209" s="384"/>
      <c r="G209" s="385"/>
      <c r="H209" s="383"/>
      <c r="I209" s="385"/>
      <c r="J209" s="399"/>
      <c r="K209" s="400"/>
      <c r="L209" s="396"/>
      <c r="M209" s="397"/>
      <c r="N209" s="397"/>
      <c r="O209" s="397"/>
      <c r="P209" s="397"/>
      <c r="Q209" s="397"/>
      <c r="R209" s="397"/>
      <c r="S209" s="397"/>
      <c r="T209" s="397"/>
      <c r="U209" s="397"/>
      <c r="V209" s="397"/>
      <c r="W209" s="398"/>
      <c r="X209" s="394"/>
      <c r="Y209" s="395"/>
      <c r="Z209" s="383"/>
      <c r="AA209" s="385"/>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row>
    <row r="210" spans="1:47" ht="36.75" customHeight="1">
      <c r="A210" s="145">
        <v>191</v>
      </c>
      <c r="B210" s="186"/>
      <c r="C210" s="186"/>
      <c r="D210" s="182" t="str">
        <f t="shared" si="2"/>
        <v/>
      </c>
      <c r="E210" s="383"/>
      <c r="F210" s="384"/>
      <c r="G210" s="385"/>
      <c r="H210" s="383"/>
      <c r="I210" s="385"/>
      <c r="J210" s="399"/>
      <c r="K210" s="400"/>
      <c r="L210" s="396"/>
      <c r="M210" s="397"/>
      <c r="N210" s="397"/>
      <c r="O210" s="397"/>
      <c r="P210" s="397"/>
      <c r="Q210" s="397"/>
      <c r="R210" s="397"/>
      <c r="S210" s="397"/>
      <c r="T210" s="397"/>
      <c r="U210" s="397"/>
      <c r="V210" s="397"/>
      <c r="W210" s="398"/>
      <c r="X210" s="394"/>
      <c r="Y210" s="395"/>
      <c r="Z210" s="383"/>
      <c r="AA210" s="385"/>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row>
    <row r="211" spans="1:47" ht="36.75" customHeight="1">
      <c r="A211" s="145">
        <v>192</v>
      </c>
      <c r="B211" s="186"/>
      <c r="C211" s="186"/>
      <c r="D211" s="182" t="str">
        <f t="shared" si="2"/>
        <v/>
      </c>
      <c r="E211" s="383"/>
      <c r="F211" s="384"/>
      <c r="G211" s="385"/>
      <c r="H211" s="383"/>
      <c r="I211" s="385"/>
      <c r="J211" s="399"/>
      <c r="K211" s="400"/>
      <c r="L211" s="396"/>
      <c r="M211" s="397"/>
      <c r="N211" s="397"/>
      <c r="O211" s="397"/>
      <c r="P211" s="397"/>
      <c r="Q211" s="397"/>
      <c r="R211" s="397"/>
      <c r="S211" s="397"/>
      <c r="T211" s="397"/>
      <c r="U211" s="397"/>
      <c r="V211" s="397"/>
      <c r="W211" s="398"/>
      <c r="X211" s="394"/>
      <c r="Y211" s="395"/>
      <c r="Z211" s="383"/>
      <c r="AA211" s="385"/>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row>
    <row r="212" spans="1:47" ht="36.75" customHeight="1">
      <c r="A212" s="145">
        <v>193</v>
      </c>
      <c r="B212" s="186"/>
      <c r="C212" s="186"/>
      <c r="D212" s="182" t="str">
        <f t="shared" si="2"/>
        <v/>
      </c>
      <c r="E212" s="383"/>
      <c r="F212" s="384"/>
      <c r="G212" s="385"/>
      <c r="H212" s="383"/>
      <c r="I212" s="385"/>
      <c r="J212" s="399"/>
      <c r="K212" s="400"/>
      <c r="L212" s="396"/>
      <c r="M212" s="397"/>
      <c r="N212" s="397"/>
      <c r="O212" s="397"/>
      <c r="P212" s="397"/>
      <c r="Q212" s="397"/>
      <c r="R212" s="397"/>
      <c r="S212" s="397"/>
      <c r="T212" s="397"/>
      <c r="U212" s="397"/>
      <c r="V212" s="397"/>
      <c r="W212" s="398"/>
      <c r="X212" s="394"/>
      <c r="Y212" s="395"/>
      <c r="Z212" s="383"/>
      <c r="AA212" s="385"/>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row>
    <row r="213" spans="1:47" ht="36.75" customHeight="1">
      <c r="A213" s="145">
        <v>194</v>
      </c>
      <c r="B213" s="186"/>
      <c r="C213" s="186"/>
      <c r="D213" s="182" t="str">
        <f t="shared" ref="D213:D229" si="3">IF(B213="","",IF(B213&lt;4,DATE(2026,B213,C213),DATE(2025,B213,C213)))</f>
        <v/>
      </c>
      <c r="E213" s="383"/>
      <c r="F213" s="384"/>
      <c r="G213" s="385"/>
      <c r="H213" s="383"/>
      <c r="I213" s="385"/>
      <c r="J213" s="399"/>
      <c r="K213" s="400"/>
      <c r="L213" s="396"/>
      <c r="M213" s="397"/>
      <c r="N213" s="397"/>
      <c r="O213" s="397"/>
      <c r="P213" s="397"/>
      <c r="Q213" s="397"/>
      <c r="R213" s="397"/>
      <c r="S213" s="397"/>
      <c r="T213" s="397"/>
      <c r="U213" s="397"/>
      <c r="V213" s="397"/>
      <c r="W213" s="398"/>
      <c r="X213" s="394"/>
      <c r="Y213" s="395"/>
      <c r="Z213" s="383"/>
      <c r="AA213" s="385"/>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row>
    <row r="214" spans="1:47" ht="36.75" customHeight="1">
      <c r="A214" s="145">
        <v>195</v>
      </c>
      <c r="B214" s="186"/>
      <c r="C214" s="186"/>
      <c r="D214" s="182" t="str">
        <f t="shared" si="3"/>
        <v/>
      </c>
      <c r="E214" s="383"/>
      <c r="F214" s="384"/>
      <c r="G214" s="385"/>
      <c r="H214" s="383"/>
      <c r="I214" s="385"/>
      <c r="J214" s="399"/>
      <c r="K214" s="400"/>
      <c r="L214" s="396"/>
      <c r="M214" s="397"/>
      <c r="N214" s="397"/>
      <c r="O214" s="397"/>
      <c r="P214" s="397"/>
      <c r="Q214" s="397"/>
      <c r="R214" s="397"/>
      <c r="S214" s="397"/>
      <c r="T214" s="397"/>
      <c r="U214" s="397"/>
      <c r="V214" s="397"/>
      <c r="W214" s="398"/>
      <c r="X214" s="394"/>
      <c r="Y214" s="395"/>
      <c r="Z214" s="383"/>
      <c r="AA214" s="385"/>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row>
    <row r="215" spans="1:47" ht="36.75" customHeight="1">
      <c r="A215" s="145">
        <v>196</v>
      </c>
      <c r="B215" s="186"/>
      <c r="C215" s="186"/>
      <c r="D215" s="182" t="str">
        <f t="shared" si="3"/>
        <v/>
      </c>
      <c r="E215" s="383"/>
      <c r="F215" s="384"/>
      <c r="G215" s="385"/>
      <c r="H215" s="383"/>
      <c r="I215" s="385"/>
      <c r="J215" s="399"/>
      <c r="K215" s="400"/>
      <c r="L215" s="396"/>
      <c r="M215" s="397"/>
      <c r="N215" s="397"/>
      <c r="O215" s="397"/>
      <c r="P215" s="397"/>
      <c r="Q215" s="397"/>
      <c r="R215" s="397"/>
      <c r="S215" s="397"/>
      <c r="T215" s="397"/>
      <c r="U215" s="397"/>
      <c r="V215" s="397"/>
      <c r="W215" s="398"/>
      <c r="X215" s="394"/>
      <c r="Y215" s="395"/>
      <c r="Z215" s="383"/>
      <c r="AA215" s="385"/>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row>
    <row r="216" spans="1:47" ht="36.75" customHeight="1">
      <c r="A216" s="145">
        <v>197</v>
      </c>
      <c r="B216" s="186"/>
      <c r="C216" s="186"/>
      <c r="D216" s="182" t="str">
        <f t="shared" si="3"/>
        <v/>
      </c>
      <c r="E216" s="383"/>
      <c r="F216" s="384"/>
      <c r="G216" s="385"/>
      <c r="H216" s="383"/>
      <c r="I216" s="385"/>
      <c r="J216" s="399"/>
      <c r="K216" s="400"/>
      <c r="L216" s="396"/>
      <c r="M216" s="397"/>
      <c r="N216" s="397"/>
      <c r="O216" s="397"/>
      <c r="P216" s="397"/>
      <c r="Q216" s="397"/>
      <c r="R216" s="397"/>
      <c r="S216" s="397"/>
      <c r="T216" s="397"/>
      <c r="U216" s="397"/>
      <c r="V216" s="397"/>
      <c r="W216" s="398"/>
      <c r="X216" s="394"/>
      <c r="Y216" s="395"/>
      <c r="Z216" s="383"/>
      <c r="AA216" s="385"/>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row>
    <row r="217" spans="1:47" ht="36.75" customHeight="1">
      <c r="A217" s="145">
        <v>198</v>
      </c>
      <c r="B217" s="186"/>
      <c r="C217" s="186"/>
      <c r="D217" s="182" t="str">
        <f t="shared" si="3"/>
        <v/>
      </c>
      <c r="E217" s="383"/>
      <c r="F217" s="384"/>
      <c r="G217" s="385"/>
      <c r="H217" s="383"/>
      <c r="I217" s="385"/>
      <c r="J217" s="399"/>
      <c r="K217" s="400"/>
      <c r="L217" s="396"/>
      <c r="M217" s="397"/>
      <c r="N217" s="397"/>
      <c r="O217" s="397"/>
      <c r="P217" s="397"/>
      <c r="Q217" s="397"/>
      <c r="R217" s="397"/>
      <c r="S217" s="397"/>
      <c r="T217" s="397"/>
      <c r="U217" s="397"/>
      <c r="V217" s="397"/>
      <c r="W217" s="398"/>
      <c r="X217" s="394"/>
      <c r="Y217" s="395"/>
      <c r="Z217" s="383"/>
      <c r="AA217" s="385"/>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row>
    <row r="218" spans="1:47" ht="36.75" customHeight="1">
      <c r="A218" s="145">
        <v>199</v>
      </c>
      <c r="B218" s="186"/>
      <c r="C218" s="186"/>
      <c r="D218" s="182" t="str">
        <f t="shared" si="3"/>
        <v/>
      </c>
      <c r="E218" s="383"/>
      <c r="F218" s="384"/>
      <c r="G218" s="385"/>
      <c r="H218" s="383"/>
      <c r="I218" s="385"/>
      <c r="J218" s="399"/>
      <c r="K218" s="400"/>
      <c r="L218" s="396"/>
      <c r="M218" s="397"/>
      <c r="N218" s="397"/>
      <c r="O218" s="397"/>
      <c r="P218" s="397"/>
      <c r="Q218" s="397"/>
      <c r="R218" s="397"/>
      <c r="S218" s="397"/>
      <c r="T218" s="397"/>
      <c r="U218" s="397"/>
      <c r="V218" s="397"/>
      <c r="W218" s="398"/>
      <c r="X218" s="394"/>
      <c r="Y218" s="395"/>
      <c r="Z218" s="383"/>
      <c r="AA218" s="385"/>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row>
    <row r="219" spans="1:47" ht="36.75" customHeight="1">
      <c r="A219" s="145">
        <v>200</v>
      </c>
      <c r="B219" s="186"/>
      <c r="C219" s="186"/>
      <c r="D219" s="182" t="str">
        <f t="shared" si="3"/>
        <v/>
      </c>
      <c r="E219" s="383"/>
      <c r="F219" s="384"/>
      <c r="G219" s="385"/>
      <c r="H219" s="383"/>
      <c r="I219" s="385"/>
      <c r="J219" s="399"/>
      <c r="K219" s="400"/>
      <c r="L219" s="396"/>
      <c r="M219" s="397"/>
      <c r="N219" s="397"/>
      <c r="O219" s="397"/>
      <c r="P219" s="397"/>
      <c r="Q219" s="397"/>
      <c r="R219" s="397"/>
      <c r="S219" s="397"/>
      <c r="T219" s="397"/>
      <c r="U219" s="397"/>
      <c r="V219" s="397"/>
      <c r="W219" s="398"/>
      <c r="X219" s="394"/>
      <c r="Y219" s="395"/>
      <c r="Z219" s="383"/>
      <c r="AA219" s="385"/>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row>
    <row r="220" spans="1:47" ht="36.75" customHeight="1">
      <c r="A220" s="145">
        <v>201</v>
      </c>
      <c r="B220" s="186"/>
      <c r="C220" s="186"/>
      <c r="D220" s="182" t="str">
        <f t="shared" si="3"/>
        <v/>
      </c>
      <c r="E220" s="383"/>
      <c r="F220" s="384"/>
      <c r="G220" s="385"/>
      <c r="H220" s="383"/>
      <c r="I220" s="385"/>
      <c r="J220" s="399"/>
      <c r="K220" s="400"/>
      <c r="L220" s="396"/>
      <c r="M220" s="397"/>
      <c r="N220" s="397"/>
      <c r="O220" s="397"/>
      <c r="P220" s="397"/>
      <c r="Q220" s="397"/>
      <c r="R220" s="397"/>
      <c r="S220" s="397"/>
      <c r="T220" s="397"/>
      <c r="U220" s="397"/>
      <c r="V220" s="397"/>
      <c r="W220" s="398"/>
      <c r="X220" s="394"/>
      <c r="Y220" s="395"/>
      <c r="Z220" s="383"/>
      <c r="AA220" s="385"/>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row>
    <row r="221" spans="1:47" ht="36.75" customHeight="1">
      <c r="A221" s="145">
        <v>202</v>
      </c>
      <c r="B221" s="186"/>
      <c r="C221" s="186"/>
      <c r="D221" s="182" t="str">
        <f t="shared" si="3"/>
        <v/>
      </c>
      <c r="E221" s="383"/>
      <c r="F221" s="384"/>
      <c r="G221" s="385"/>
      <c r="H221" s="383"/>
      <c r="I221" s="385"/>
      <c r="J221" s="399"/>
      <c r="K221" s="400"/>
      <c r="L221" s="396"/>
      <c r="M221" s="397"/>
      <c r="N221" s="397"/>
      <c r="O221" s="397"/>
      <c r="P221" s="397"/>
      <c r="Q221" s="397"/>
      <c r="R221" s="397"/>
      <c r="S221" s="397"/>
      <c r="T221" s="397"/>
      <c r="U221" s="397"/>
      <c r="V221" s="397"/>
      <c r="W221" s="398"/>
      <c r="X221" s="394"/>
      <c r="Y221" s="395"/>
      <c r="Z221" s="383"/>
      <c r="AA221" s="385"/>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row>
    <row r="222" spans="1:47" ht="36.75" customHeight="1">
      <c r="A222" s="145">
        <v>203</v>
      </c>
      <c r="B222" s="186"/>
      <c r="C222" s="186"/>
      <c r="D222" s="182" t="str">
        <f t="shared" si="3"/>
        <v/>
      </c>
      <c r="E222" s="383"/>
      <c r="F222" s="384"/>
      <c r="G222" s="385"/>
      <c r="H222" s="383"/>
      <c r="I222" s="385"/>
      <c r="J222" s="399"/>
      <c r="K222" s="400"/>
      <c r="L222" s="396"/>
      <c r="M222" s="397"/>
      <c r="N222" s="397"/>
      <c r="O222" s="397"/>
      <c r="P222" s="397"/>
      <c r="Q222" s="397"/>
      <c r="R222" s="397"/>
      <c r="S222" s="397"/>
      <c r="T222" s="397"/>
      <c r="U222" s="397"/>
      <c r="V222" s="397"/>
      <c r="W222" s="398"/>
      <c r="X222" s="394"/>
      <c r="Y222" s="395"/>
      <c r="Z222" s="383"/>
      <c r="AA222" s="385"/>
      <c r="AB222" s="178"/>
      <c r="AC222" s="178"/>
      <c r="AD222" s="178"/>
      <c r="AE222" s="178"/>
      <c r="AF222" s="178"/>
      <c r="AG222" s="178"/>
      <c r="AH222" s="178"/>
      <c r="AI222" s="178"/>
      <c r="AJ222" s="178"/>
      <c r="AK222" s="178"/>
      <c r="AL222" s="178"/>
      <c r="AM222" s="178"/>
      <c r="AN222" s="178"/>
      <c r="AO222" s="178"/>
      <c r="AP222" s="178"/>
      <c r="AQ222" s="178"/>
      <c r="AR222" s="178"/>
      <c r="AS222" s="178"/>
      <c r="AT222" s="178"/>
      <c r="AU222" s="178"/>
    </row>
    <row r="223" spans="1:47" ht="36.75" customHeight="1">
      <c r="A223" s="145">
        <v>204</v>
      </c>
      <c r="B223" s="186"/>
      <c r="C223" s="186"/>
      <c r="D223" s="182" t="str">
        <f t="shared" si="3"/>
        <v/>
      </c>
      <c r="E223" s="383"/>
      <c r="F223" s="384"/>
      <c r="G223" s="385"/>
      <c r="H223" s="383"/>
      <c r="I223" s="385"/>
      <c r="J223" s="399"/>
      <c r="K223" s="400"/>
      <c r="L223" s="396"/>
      <c r="M223" s="397"/>
      <c r="N223" s="397"/>
      <c r="O223" s="397"/>
      <c r="P223" s="397"/>
      <c r="Q223" s="397"/>
      <c r="R223" s="397"/>
      <c r="S223" s="397"/>
      <c r="T223" s="397"/>
      <c r="U223" s="397"/>
      <c r="V223" s="397"/>
      <c r="W223" s="398"/>
      <c r="X223" s="394"/>
      <c r="Y223" s="395"/>
      <c r="Z223" s="383"/>
      <c r="AA223" s="385"/>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row>
    <row r="224" spans="1:47" ht="36.75" customHeight="1">
      <c r="A224" s="145">
        <v>205</v>
      </c>
      <c r="B224" s="186"/>
      <c r="C224" s="186"/>
      <c r="D224" s="182" t="str">
        <f t="shared" si="3"/>
        <v/>
      </c>
      <c r="E224" s="383"/>
      <c r="F224" s="384"/>
      <c r="G224" s="385"/>
      <c r="H224" s="383"/>
      <c r="I224" s="385"/>
      <c r="J224" s="399"/>
      <c r="K224" s="400"/>
      <c r="L224" s="396"/>
      <c r="M224" s="397"/>
      <c r="N224" s="397"/>
      <c r="O224" s="397"/>
      <c r="P224" s="397"/>
      <c r="Q224" s="397"/>
      <c r="R224" s="397"/>
      <c r="S224" s="397"/>
      <c r="T224" s="397"/>
      <c r="U224" s="397"/>
      <c r="V224" s="397"/>
      <c r="W224" s="398"/>
      <c r="X224" s="394"/>
      <c r="Y224" s="395"/>
      <c r="Z224" s="383"/>
      <c r="AA224" s="385"/>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row>
    <row r="225" spans="1:64" ht="36.75" customHeight="1">
      <c r="A225" s="145">
        <v>206</v>
      </c>
      <c r="B225" s="186"/>
      <c r="C225" s="186"/>
      <c r="D225" s="182" t="str">
        <f t="shared" si="3"/>
        <v/>
      </c>
      <c r="E225" s="383"/>
      <c r="F225" s="384"/>
      <c r="G225" s="385"/>
      <c r="H225" s="383"/>
      <c r="I225" s="385"/>
      <c r="J225" s="399"/>
      <c r="K225" s="400"/>
      <c r="L225" s="396"/>
      <c r="M225" s="397"/>
      <c r="N225" s="397"/>
      <c r="O225" s="397"/>
      <c r="P225" s="397"/>
      <c r="Q225" s="397"/>
      <c r="R225" s="397"/>
      <c r="S225" s="397"/>
      <c r="T225" s="397"/>
      <c r="U225" s="397"/>
      <c r="V225" s="397"/>
      <c r="W225" s="398"/>
      <c r="X225" s="394"/>
      <c r="Y225" s="395"/>
      <c r="Z225" s="383"/>
      <c r="AA225" s="385"/>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row>
    <row r="226" spans="1:64" ht="36.75" customHeight="1">
      <c r="A226" s="145">
        <v>207</v>
      </c>
      <c r="B226" s="186"/>
      <c r="C226" s="186"/>
      <c r="D226" s="182" t="str">
        <f t="shared" si="3"/>
        <v/>
      </c>
      <c r="E226" s="383"/>
      <c r="F226" s="384"/>
      <c r="G226" s="385"/>
      <c r="H226" s="383"/>
      <c r="I226" s="385"/>
      <c r="J226" s="399"/>
      <c r="K226" s="400"/>
      <c r="L226" s="396"/>
      <c r="M226" s="397"/>
      <c r="N226" s="397"/>
      <c r="O226" s="397"/>
      <c r="P226" s="397"/>
      <c r="Q226" s="397"/>
      <c r="R226" s="397"/>
      <c r="S226" s="397"/>
      <c r="T226" s="397"/>
      <c r="U226" s="397"/>
      <c r="V226" s="397"/>
      <c r="W226" s="398"/>
      <c r="X226" s="394"/>
      <c r="Y226" s="395"/>
      <c r="Z226" s="383"/>
      <c r="AA226" s="385"/>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row>
    <row r="227" spans="1:64" ht="36.75" customHeight="1">
      <c r="A227" s="145">
        <v>208</v>
      </c>
      <c r="B227" s="186"/>
      <c r="C227" s="186"/>
      <c r="D227" s="182" t="str">
        <f t="shared" si="3"/>
        <v/>
      </c>
      <c r="E227" s="383"/>
      <c r="F227" s="384"/>
      <c r="G227" s="385"/>
      <c r="H227" s="383"/>
      <c r="I227" s="385"/>
      <c r="J227" s="399"/>
      <c r="K227" s="400"/>
      <c r="L227" s="396"/>
      <c r="M227" s="397"/>
      <c r="N227" s="397"/>
      <c r="O227" s="397"/>
      <c r="P227" s="397"/>
      <c r="Q227" s="397"/>
      <c r="R227" s="397"/>
      <c r="S227" s="397"/>
      <c r="T227" s="397"/>
      <c r="U227" s="397"/>
      <c r="V227" s="397"/>
      <c r="W227" s="398"/>
      <c r="X227" s="394"/>
      <c r="Y227" s="395"/>
      <c r="Z227" s="383"/>
      <c r="AA227" s="385"/>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row>
    <row r="228" spans="1:64" ht="36.75" customHeight="1">
      <c r="A228" s="145">
        <v>209</v>
      </c>
      <c r="B228" s="186"/>
      <c r="C228" s="186"/>
      <c r="D228" s="182" t="str">
        <f t="shared" si="3"/>
        <v/>
      </c>
      <c r="E228" s="383"/>
      <c r="F228" s="384"/>
      <c r="G228" s="385"/>
      <c r="H228" s="383"/>
      <c r="I228" s="385"/>
      <c r="J228" s="399"/>
      <c r="K228" s="400"/>
      <c r="L228" s="396"/>
      <c r="M228" s="397"/>
      <c r="N228" s="397"/>
      <c r="O228" s="397"/>
      <c r="P228" s="397"/>
      <c r="Q228" s="397"/>
      <c r="R228" s="397"/>
      <c r="S228" s="397"/>
      <c r="T228" s="397"/>
      <c r="U228" s="397"/>
      <c r="V228" s="397"/>
      <c r="W228" s="398"/>
      <c r="X228" s="394"/>
      <c r="Y228" s="395"/>
      <c r="Z228" s="383"/>
      <c r="AA228" s="385"/>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row>
    <row r="229" spans="1:64" ht="36.75" customHeight="1">
      <c r="A229" s="145">
        <v>210</v>
      </c>
      <c r="B229" s="186"/>
      <c r="C229" s="186"/>
      <c r="D229" s="182" t="str">
        <f t="shared" si="3"/>
        <v/>
      </c>
      <c r="E229" s="383"/>
      <c r="F229" s="384"/>
      <c r="G229" s="385"/>
      <c r="H229" s="383"/>
      <c r="I229" s="385"/>
      <c r="J229" s="399"/>
      <c r="K229" s="400"/>
      <c r="L229" s="396"/>
      <c r="M229" s="397"/>
      <c r="N229" s="397"/>
      <c r="O229" s="397"/>
      <c r="P229" s="397"/>
      <c r="Q229" s="397"/>
      <c r="R229" s="397"/>
      <c r="S229" s="397"/>
      <c r="T229" s="397"/>
      <c r="U229" s="397"/>
      <c r="V229" s="397"/>
      <c r="W229" s="398"/>
      <c r="X229" s="394"/>
      <c r="Y229" s="395"/>
      <c r="Z229" s="383"/>
      <c r="AA229" s="385"/>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row>
    <row r="230" spans="1:64" ht="12.75" customHeight="1">
      <c r="A230" s="190"/>
      <c r="B230" s="190"/>
      <c r="C230" s="190"/>
      <c r="D230" s="191"/>
      <c r="E230" s="190"/>
      <c r="F230" s="190"/>
      <c r="G230" s="190"/>
      <c r="H230" s="190"/>
      <c r="I230" s="190"/>
      <c r="J230" s="190"/>
      <c r="K230" s="192"/>
      <c r="L230" s="192"/>
      <c r="M230" s="192"/>
      <c r="N230" s="192"/>
      <c r="O230" s="193"/>
      <c r="P230" s="193"/>
      <c r="Q230" s="193"/>
      <c r="R230" s="193"/>
      <c r="S230" s="193"/>
      <c r="T230" s="190"/>
      <c r="U230" s="190"/>
      <c r="V230" s="194"/>
      <c r="W230" s="194"/>
      <c r="X230" s="193"/>
      <c r="Y230" s="193"/>
      <c r="Z230" s="193"/>
      <c r="AA230" s="193"/>
      <c r="AB230" s="178"/>
      <c r="AR230" s="178"/>
      <c r="AS230" s="178"/>
      <c r="AT230" s="178"/>
      <c r="AU230" s="178"/>
    </row>
    <row r="231" spans="1:64" s="195" customFormat="1" ht="28.5" customHeight="1" thickBot="1">
      <c r="B231" s="376" t="s">
        <v>95</v>
      </c>
      <c r="C231" s="376"/>
      <c r="D231" s="376"/>
      <c r="E231" s="376"/>
      <c r="F231" s="376"/>
      <c r="G231" s="196"/>
      <c r="H231" s="388" t="s">
        <v>97</v>
      </c>
      <c r="I231" s="388"/>
      <c r="J231" s="388"/>
      <c r="K231" s="388"/>
      <c r="L231" s="388"/>
      <c r="M231" s="388"/>
      <c r="N231" s="388"/>
      <c r="O231" s="388"/>
      <c r="P231" s="388"/>
      <c r="Q231" s="388"/>
      <c r="R231" s="388"/>
      <c r="S231" s="388"/>
      <c r="T231" s="388"/>
      <c r="U231" s="388"/>
      <c r="V231" s="388"/>
      <c r="W231" s="388"/>
      <c r="X231" s="388"/>
      <c r="Y231" s="388"/>
      <c r="AB231" s="197"/>
      <c r="AR231" s="173"/>
      <c r="AS231" s="173"/>
      <c r="AT231" s="173"/>
      <c r="AU231" s="173"/>
    </row>
    <row r="232" spans="1:64" s="195" customFormat="1" ht="37.5" customHeight="1" thickTop="1" thickBot="1">
      <c r="B232" s="411" t="s">
        <v>92</v>
      </c>
      <c r="C232" s="373"/>
      <c r="D232" s="373"/>
      <c r="E232" s="373"/>
      <c r="F232" s="373">
        <f>B235+J235</f>
        <v>0</v>
      </c>
      <c r="G232" s="373"/>
      <c r="H232" s="373"/>
      <c r="I232" s="412"/>
      <c r="J232" s="413" t="s">
        <v>93</v>
      </c>
      <c r="K232" s="373"/>
      <c r="L232" s="373"/>
      <c r="M232" s="373"/>
      <c r="N232" s="373">
        <f>R235</f>
        <v>0</v>
      </c>
      <c r="O232" s="373"/>
      <c r="P232" s="373"/>
      <c r="Q232" s="412"/>
      <c r="R232" s="371" t="s">
        <v>94</v>
      </c>
      <c r="S232" s="372"/>
      <c r="T232" s="372"/>
      <c r="U232" s="372"/>
      <c r="V232" s="373">
        <f>F232+N232</f>
        <v>0</v>
      </c>
      <c r="W232" s="373"/>
      <c r="X232" s="373"/>
      <c r="Y232" s="374"/>
      <c r="AB232" s="339" t="s">
        <v>101</v>
      </c>
      <c r="AC232" s="339"/>
      <c r="AD232" s="339"/>
    </row>
    <row r="233" spans="1:64" ht="9" customHeight="1" thickTop="1" thickBot="1">
      <c r="B233" s="190"/>
      <c r="C233" s="190"/>
      <c r="D233" s="190"/>
      <c r="E233" s="198"/>
      <c r="F233" s="198"/>
      <c r="G233" s="198"/>
      <c r="H233" s="198"/>
      <c r="I233" s="198"/>
      <c r="J233" s="198"/>
      <c r="K233" s="198"/>
      <c r="L233" s="198"/>
      <c r="M233" s="198"/>
      <c r="N233" s="198"/>
      <c r="O233" s="198"/>
      <c r="P233" s="198"/>
      <c r="Q233" s="198"/>
      <c r="R233" s="198"/>
      <c r="S233" s="198"/>
      <c r="T233" s="198"/>
      <c r="U233" s="198"/>
      <c r="V233" s="198"/>
      <c r="W233" s="198"/>
      <c r="X233" s="198"/>
      <c r="Y233" s="198"/>
      <c r="AB233" s="340"/>
      <c r="AC233" s="340"/>
      <c r="AD233" s="340"/>
      <c r="AE233" s="190"/>
      <c r="AF233" s="190"/>
      <c r="AG233" s="195"/>
      <c r="AH233" s="195"/>
      <c r="AI233" s="198"/>
      <c r="AJ233" s="198"/>
      <c r="AK233" s="198"/>
      <c r="AL233" s="198"/>
      <c r="AM233" s="198"/>
      <c r="AN233" s="198"/>
      <c r="AO233" s="190"/>
      <c r="AP233" s="190"/>
      <c r="AQ233" s="198"/>
      <c r="AR233" s="195"/>
      <c r="AS233" s="195"/>
      <c r="AT233" s="195"/>
      <c r="AU233" s="195"/>
      <c r="AV233" s="198"/>
      <c r="AW233" s="198"/>
      <c r="AX233" s="198"/>
      <c r="AY233" s="198"/>
      <c r="AZ233" s="198"/>
      <c r="BA233" s="198"/>
      <c r="BB233" s="198"/>
      <c r="BC233" s="198"/>
      <c r="BD233" s="198"/>
      <c r="BE233" s="198"/>
      <c r="BF233" s="198"/>
      <c r="BG233" s="198"/>
      <c r="BH233" s="198"/>
      <c r="BI233" s="198"/>
      <c r="BJ233" s="198"/>
      <c r="BK233" s="198"/>
      <c r="BL233" s="198"/>
    </row>
    <row r="234" spans="1:64" s="195" customFormat="1" ht="24" customHeight="1">
      <c r="B234" s="320" t="s">
        <v>115</v>
      </c>
      <c r="C234" s="321"/>
      <c r="D234" s="321"/>
      <c r="E234" s="321"/>
      <c r="F234" s="321"/>
      <c r="G234" s="321"/>
      <c r="H234" s="321"/>
      <c r="I234" s="322"/>
      <c r="J234" s="401" t="s">
        <v>116</v>
      </c>
      <c r="K234" s="402"/>
      <c r="L234" s="402"/>
      <c r="M234" s="402"/>
      <c r="N234" s="402"/>
      <c r="O234" s="402"/>
      <c r="P234" s="402"/>
      <c r="Q234" s="402"/>
      <c r="R234" s="366" t="s">
        <v>187</v>
      </c>
      <c r="S234" s="367"/>
      <c r="T234" s="367"/>
      <c r="U234" s="367"/>
      <c r="V234" s="367"/>
      <c r="W234" s="367"/>
      <c r="X234" s="367"/>
      <c r="Y234" s="368"/>
      <c r="AB234" s="341" t="s">
        <v>99</v>
      </c>
      <c r="AC234" s="342"/>
      <c r="AD234" s="386" t="str">
        <f>IF($F$232=180,"規定時間数です",IF($F$232&lt;180,"規定時間数まであと"&amp;(180-$F$232)&amp;"時間です","規定時間数を"&amp;($F$232-180)&amp;"時間超過しています"))</f>
        <v>規定時間数まであと180時間です</v>
      </c>
      <c r="AE234" s="386"/>
      <c r="AF234" s="386"/>
      <c r="AG234" s="386"/>
      <c r="AH234" s="386"/>
      <c r="AI234" s="386"/>
      <c r="AJ234" s="386"/>
      <c r="AK234" s="387"/>
      <c r="AR234" s="198"/>
      <c r="AS234" s="198"/>
      <c r="AT234" s="198"/>
      <c r="AU234" s="198"/>
    </row>
    <row r="235" spans="1:64" s="195" customFormat="1" ht="24" customHeight="1">
      <c r="B235" s="323">
        <f>SUM(B237:I237)</f>
        <v>0</v>
      </c>
      <c r="C235" s="324"/>
      <c r="D235" s="324"/>
      <c r="E235" s="324"/>
      <c r="F235" s="324"/>
      <c r="G235" s="324"/>
      <c r="H235" s="324"/>
      <c r="I235" s="325"/>
      <c r="J235" s="414">
        <f>SUM(J237:Q237)</f>
        <v>0</v>
      </c>
      <c r="K235" s="415"/>
      <c r="L235" s="415"/>
      <c r="M235" s="415"/>
      <c r="N235" s="415"/>
      <c r="O235" s="415"/>
      <c r="P235" s="415"/>
      <c r="Q235" s="415"/>
      <c r="R235" s="407">
        <f>COUNTIF($H$20:$I$229,"Ｂ")</f>
        <v>0</v>
      </c>
      <c r="S235" s="408"/>
      <c r="T235" s="408"/>
      <c r="U235" s="408"/>
      <c r="V235" s="408">
        <f>COUNTIF($H$20:$I$229,"Ａ２参観")</f>
        <v>0</v>
      </c>
      <c r="W235" s="408"/>
      <c r="X235" s="408"/>
      <c r="Y235" s="409"/>
      <c r="AB235" s="343" t="s">
        <v>100</v>
      </c>
      <c r="AC235" s="344"/>
      <c r="AD235" s="347" t="str">
        <f>IF($N$232=30,"規定時間数です",IF($N$232&lt;30,"規定時間数まであと"&amp;(30-$N$232)&amp;"時間です","規定時間数を"&amp;($N$232-30)&amp;"時間超過しています"))</f>
        <v>規定時間数まであと30時間です</v>
      </c>
      <c r="AE235" s="347"/>
      <c r="AF235" s="347"/>
      <c r="AG235" s="347"/>
      <c r="AH235" s="347"/>
      <c r="AI235" s="347"/>
      <c r="AJ235" s="347"/>
      <c r="AK235" s="348"/>
    </row>
    <row r="236" spans="1:64" s="195" customFormat="1" ht="24" customHeight="1" thickBot="1">
      <c r="B236" s="326" t="s">
        <v>23</v>
      </c>
      <c r="C236" s="327"/>
      <c r="D236" s="327"/>
      <c r="E236" s="327"/>
      <c r="F236" s="327" t="s">
        <v>74</v>
      </c>
      <c r="G236" s="327"/>
      <c r="H236" s="327"/>
      <c r="I236" s="328"/>
      <c r="J236" s="403" t="s">
        <v>24</v>
      </c>
      <c r="K236" s="404"/>
      <c r="L236" s="404"/>
      <c r="M236" s="405"/>
      <c r="N236" s="406" t="s">
        <v>73</v>
      </c>
      <c r="O236" s="404"/>
      <c r="P236" s="404"/>
      <c r="Q236" s="404"/>
      <c r="R236" s="407">
        <f>COUNTIF($H$20:$I$229,"Ａ２参観")</f>
        <v>0</v>
      </c>
      <c r="S236" s="408"/>
      <c r="T236" s="408"/>
      <c r="U236" s="408"/>
      <c r="V236" s="408">
        <f>COUNTIF($H$20:$I$229,"Ａ２参観")</f>
        <v>0</v>
      </c>
      <c r="W236" s="408"/>
      <c r="X236" s="408"/>
      <c r="Y236" s="409"/>
      <c r="AB236" s="345" t="s">
        <v>94</v>
      </c>
      <c r="AC236" s="346"/>
      <c r="AD236" s="337" t="str">
        <f>IF(V232=210,"規定時間数です","規定時間数まであと"&amp;(210-V232)&amp;"時間です")</f>
        <v>規定時間数まであと210時間です</v>
      </c>
      <c r="AE236" s="337"/>
      <c r="AF236" s="337"/>
      <c r="AG236" s="337"/>
      <c r="AH236" s="337"/>
      <c r="AI236" s="337"/>
      <c r="AJ236" s="337"/>
      <c r="AK236" s="338"/>
    </row>
    <row r="237" spans="1:64" s="195" customFormat="1" ht="24" customHeight="1" thickBot="1">
      <c r="B237" s="369">
        <f>COUNTIF($H$20:$I$229,"Ａ１")</f>
        <v>0</v>
      </c>
      <c r="C237" s="370"/>
      <c r="D237" s="370"/>
      <c r="E237" s="370"/>
      <c r="F237" s="370">
        <f>COUNTIF($H$20:$I$229,"Ａ１実演")</f>
        <v>0</v>
      </c>
      <c r="G237" s="370"/>
      <c r="H237" s="370"/>
      <c r="I237" s="379"/>
      <c r="J237" s="381">
        <f>COUNTIF($H$20:$I$229,"Ａ２")</f>
        <v>0</v>
      </c>
      <c r="K237" s="380"/>
      <c r="L237" s="380"/>
      <c r="M237" s="382"/>
      <c r="N237" s="379">
        <f>COUNTIF($H$20:$I$229,"Ａ２参観")</f>
        <v>0</v>
      </c>
      <c r="O237" s="380"/>
      <c r="P237" s="380"/>
      <c r="Q237" s="380"/>
      <c r="R237" s="381">
        <f>COUNTIF($H$20:$I$229,"Ａ２参観")</f>
        <v>0</v>
      </c>
      <c r="S237" s="380"/>
      <c r="T237" s="380"/>
      <c r="U237" s="380"/>
      <c r="V237" s="380">
        <f>COUNTIF($H$20:$I$229,"Ａ２参観")</f>
        <v>0</v>
      </c>
      <c r="W237" s="380"/>
      <c r="X237" s="380"/>
      <c r="Y237" s="410"/>
      <c r="AB237" s="197"/>
      <c r="AC237" s="197"/>
      <c r="AD237" s="199"/>
      <c r="AE237" s="199"/>
      <c r="AF237" s="199"/>
      <c r="AG237" s="200"/>
      <c r="AH237" s="199"/>
      <c r="AI237" s="199"/>
      <c r="AJ237" s="199"/>
      <c r="AK237" s="199"/>
      <c r="AL237" s="199"/>
      <c r="AM237" s="199"/>
      <c r="AN237" s="201"/>
      <c r="AO237" s="201"/>
      <c r="AP237" s="201"/>
      <c r="AQ237" s="201"/>
      <c r="AX237" s="204"/>
      <c r="AY237" s="199"/>
      <c r="AZ237" s="199"/>
      <c r="BA237" s="201"/>
      <c r="BB237" s="201"/>
      <c r="BC237" s="204"/>
      <c r="BD237" s="204"/>
      <c r="BE237" s="204"/>
      <c r="BF237" s="204"/>
      <c r="BG237" s="204"/>
      <c r="BH237" s="204"/>
      <c r="BI237" s="204"/>
      <c r="BJ237" s="204"/>
      <c r="BK237" s="204"/>
      <c r="BL237" s="204"/>
    </row>
    <row r="238" spans="1:64" ht="13.5" customHeight="1">
      <c r="B238" s="190"/>
      <c r="C238" s="190"/>
      <c r="D238" s="190"/>
      <c r="E238" s="198"/>
      <c r="F238" s="198"/>
      <c r="G238" s="198"/>
      <c r="H238" s="198"/>
      <c r="I238" s="198"/>
      <c r="J238" s="198"/>
      <c r="K238" s="198"/>
      <c r="L238" s="198"/>
      <c r="M238" s="198"/>
      <c r="N238" s="198"/>
      <c r="O238" s="198"/>
      <c r="P238" s="198"/>
      <c r="Q238" s="198"/>
      <c r="R238" s="198"/>
      <c r="S238" s="198"/>
      <c r="T238" s="198"/>
      <c r="U238" s="198"/>
      <c r="V238" s="198"/>
      <c r="W238" s="198"/>
      <c r="X238" s="198"/>
      <c r="Y238" s="198"/>
      <c r="AB238" s="178"/>
      <c r="AC238" s="178"/>
      <c r="AD238" s="190"/>
      <c r="AE238" s="190"/>
      <c r="AF238" s="190"/>
      <c r="AG238" s="195"/>
      <c r="AH238" s="195"/>
      <c r="AI238" s="198"/>
      <c r="AJ238" s="198"/>
      <c r="AK238" s="198"/>
      <c r="AL238" s="198"/>
      <c r="AM238" s="198"/>
      <c r="AN238" s="198"/>
      <c r="AO238" s="190"/>
      <c r="AP238" s="190"/>
      <c r="AQ238" s="198"/>
      <c r="AR238" s="201"/>
      <c r="AS238" s="202"/>
      <c r="AT238" s="203"/>
      <c r="AU238" s="195"/>
      <c r="AV238" s="198"/>
      <c r="AW238" s="198"/>
      <c r="AX238" s="198"/>
      <c r="AY238" s="198"/>
      <c r="AZ238" s="198"/>
      <c r="BA238" s="198"/>
      <c r="BB238" s="198"/>
      <c r="BC238" s="198"/>
      <c r="BD238" s="198"/>
      <c r="BE238" s="198"/>
      <c r="BF238" s="198"/>
      <c r="BG238" s="198"/>
      <c r="BH238" s="198"/>
      <c r="BI238" s="198"/>
      <c r="BJ238" s="198"/>
      <c r="BK238" s="198"/>
      <c r="BL238" s="198"/>
    </row>
    <row r="239" spans="1:64" ht="22.5" customHeight="1" thickBot="1">
      <c r="B239" s="319" t="s">
        <v>186</v>
      </c>
      <c r="C239" s="319"/>
      <c r="D239" s="319"/>
      <c r="E239" s="319"/>
      <c r="F239" s="319"/>
      <c r="G239" s="319"/>
      <c r="H239" s="319"/>
      <c r="I239" s="319"/>
      <c r="J239" s="319"/>
      <c r="K239" s="355"/>
      <c r="L239" s="355"/>
      <c r="M239" s="355"/>
      <c r="N239" s="355"/>
      <c r="O239" s="355"/>
      <c r="P239" s="355"/>
      <c r="Q239" s="355"/>
      <c r="R239" s="355"/>
      <c r="S239" s="355"/>
      <c r="T239" s="355"/>
      <c r="U239" s="355"/>
      <c r="V239" s="355"/>
      <c r="W239" s="355"/>
      <c r="X239" s="355"/>
      <c r="Y239" s="355"/>
      <c r="AB239" s="178"/>
      <c r="AC239" s="178"/>
      <c r="AD239" s="190"/>
      <c r="AE239" s="190"/>
      <c r="AF239" s="190"/>
      <c r="AG239" s="195"/>
      <c r="AH239" s="195"/>
      <c r="AI239" s="198"/>
      <c r="AJ239" s="198"/>
      <c r="AK239" s="198"/>
      <c r="AL239" s="198"/>
      <c r="AM239" s="198"/>
      <c r="AN239" s="198"/>
      <c r="AO239" s="190"/>
      <c r="AP239" s="190"/>
      <c r="AQ239" s="198"/>
      <c r="AR239" s="198"/>
      <c r="AS239" s="198"/>
      <c r="AT239" s="198"/>
      <c r="AU239" s="198"/>
      <c r="AV239" s="198"/>
      <c r="AW239" s="198"/>
      <c r="AX239" s="198"/>
      <c r="AY239" s="198"/>
      <c r="AZ239" s="198"/>
      <c r="BA239" s="198"/>
      <c r="BB239" s="198"/>
      <c r="BC239" s="198"/>
      <c r="BD239" s="198"/>
      <c r="BE239" s="198"/>
      <c r="BF239" s="198"/>
      <c r="BG239" s="198"/>
      <c r="BH239" s="198"/>
      <c r="BI239" s="198"/>
      <c r="BJ239" s="198"/>
    </row>
    <row r="240" spans="1:64" ht="22.5" customHeight="1" thickBot="1">
      <c r="B240" s="391" t="s">
        <v>75</v>
      </c>
      <c r="C240" s="365"/>
      <c r="D240" s="392"/>
      <c r="E240" s="364">
        <f>$AD22</f>
        <v>0</v>
      </c>
      <c r="F240" s="365"/>
      <c r="G240" s="365"/>
      <c r="H240" s="365">
        <f>$AD23</f>
        <v>0</v>
      </c>
      <c r="I240" s="365"/>
      <c r="J240" s="365"/>
      <c r="K240" s="365">
        <f>$AD24</f>
        <v>0</v>
      </c>
      <c r="L240" s="365"/>
      <c r="M240" s="365"/>
      <c r="N240" s="365">
        <f>$AD25</f>
        <v>0</v>
      </c>
      <c r="O240" s="365"/>
      <c r="P240" s="365"/>
      <c r="Q240" s="365">
        <f>$AD26</f>
        <v>0</v>
      </c>
      <c r="R240" s="365"/>
      <c r="S240" s="365"/>
      <c r="T240" s="365">
        <f>$AD27</f>
        <v>0</v>
      </c>
      <c r="U240" s="365"/>
      <c r="V240" s="365"/>
      <c r="W240" s="365">
        <f>$AD28</f>
        <v>0</v>
      </c>
      <c r="X240" s="365"/>
      <c r="Y240" s="377"/>
      <c r="Z240" s="193"/>
      <c r="AA240" s="193"/>
      <c r="AL240" s="178"/>
      <c r="AM240" s="178"/>
      <c r="AN240" s="178"/>
      <c r="AO240" s="178"/>
      <c r="AP240" s="178"/>
      <c r="AQ240" s="178"/>
      <c r="AR240" s="349" t="s">
        <v>194</v>
      </c>
      <c r="AS240" s="349"/>
      <c r="AT240" s="349"/>
      <c r="AU240" s="349"/>
      <c r="AV240" s="349"/>
      <c r="AW240" s="349"/>
      <c r="AX240" s="349"/>
      <c r="AY240" s="349"/>
      <c r="AZ240" s="349"/>
      <c r="BA240" s="349"/>
    </row>
    <row r="241" spans="1:53" ht="22.5" customHeight="1" thickTop="1">
      <c r="B241" s="361" t="s">
        <v>76</v>
      </c>
      <c r="C241" s="362"/>
      <c r="D241" s="363"/>
      <c r="E241" s="353">
        <f>COUNTIF($J$20:$K$229,E240)</f>
        <v>0</v>
      </c>
      <c r="F241" s="354"/>
      <c r="G241" s="354"/>
      <c r="H241" s="354">
        <f>COUNTIF($J$20:$K$229,H240)</f>
        <v>0</v>
      </c>
      <c r="I241" s="354"/>
      <c r="J241" s="354"/>
      <c r="K241" s="354">
        <f>COUNTIF($J$20:$K$229,K240)</f>
        <v>0</v>
      </c>
      <c r="L241" s="354"/>
      <c r="M241" s="354"/>
      <c r="N241" s="354">
        <f>COUNTIF($J$20:$K$229,N240)</f>
        <v>0</v>
      </c>
      <c r="O241" s="354"/>
      <c r="P241" s="354"/>
      <c r="Q241" s="354">
        <f>COUNTIF($J$20:$K$229,Q240)</f>
        <v>0</v>
      </c>
      <c r="R241" s="354"/>
      <c r="S241" s="354"/>
      <c r="T241" s="354">
        <f>COUNTIF($J$20:$K$229,T240)</f>
        <v>0</v>
      </c>
      <c r="U241" s="354"/>
      <c r="V241" s="354"/>
      <c r="W241" s="354">
        <f>COUNTIF($J$20:$K$229,W240)</f>
        <v>0</v>
      </c>
      <c r="X241" s="354"/>
      <c r="Y241" s="378"/>
      <c r="Z241" s="193"/>
      <c r="AA241" s="193"/>
      <c r="AR241" s="375">
        <f>SUM(E241:AA241)</f>
        <v>0</v>
      </c>
      <c r="AS241" s="375"/>
      <c r="AT241" s="375"/>
      <c r="AU241" s="375"/>
      <c r="AV241" s="375"/>
      <c r="AW241" s="375"/>
      <c r="AX241" s="375"/>
      <c r="AY241" s="375"/>
      <c r="AZ241" s="375"/>
      <c r="BA241" s="375"/>
    </row>
    <row r="242" spans="1:53" ht="22.5" customHeight="1" thickBot="1">
      <c r="B242" s="316" t="s">
        <v>96</v>
      </c>
      <c r="C242" s="317"/>
      <c r="D242" s="318"/>
      <c r="E242" s="331" t="str">
        <f>IF($AD22="","",IF(COUNTIFS($H$20:$I$229,"Ａ２参観",$J$20:$K$229,E240),COUNTIFS($H$20:$I$229,"Ａ２参観",$J$20:$K$229,E240),""))</f>
        <v/>
      </c>
      <c r="F242" s="330"/>
      <c r="G242" s="330"/>
      <c r="H242" s="330" t="str">
        <f>IF($AD23="","",IF(COUNTIFS($H$20:$I$229,"Ａ２参観",$J$20:$K$229,H240),COUNTIFS($H$20:$I$229,"Ａ２参観",$J$20:$K$229,H240),""))</f>
        <v/>
      </c>
      <c r="I242" s="330"/>
      <c r="J242" s="330"/>
      <c r="K242" s="330" t="str">
        <f>IF($AD24="","",IF(COUNTIFS($H$20:$I$229,"Ａ２参観",$J$20:$K$229,K240),COUNTIFS($H$20:$I$229,"Ａ２参観",$J$20:$K$229,K240),""))</f>
        <v/>
      </c>
      <c r="L242" s="330"/>
      <c r="M242" s="330"/>
      <c r="N242" s="330" t="str">
        <f>IF($AD25="","",IF(COUNTIFS($H$20:$I$229,"Ａ２参観",$J$20:$K$229,N240),COUNTIFS($H$20:$I$229,"Ａ２参観",$J$20:$K$229,N240),""))</f>
        <v/>
      </c>
      <c r="O242" s="330"/>
      <c r="P242" s="330"/>
      <c r="Q242" s="330" t="str">
        <f>IF($AD26="","",IF(COUNTIFS($H$20:$I$229,"Ａ２参観",$J$20:$K$229,Q240),COUNTIFS($H$20:$I$229,"Ａ２参観",$J$20:$K$229,Q240),""))</f>
        <v/>
      </c>
      <c r="R242" s="330"/>
      <c r="S242" s="330"/>
      <c r="T242" s="330" t="str">
        <f>IF($AD27="","",IF(COUNTIFS($H$20:$I$229,"Ａ２参観",$J$20:$K$229,T240),COUNTIFS($H$20:$I$229,"Ａ２参観",$J$20:$K$229,T240),""))</f>
        <v/>
      </c>
      <c r="U242" s="330"/>
      <c r="V242" s="330"/>
      <c r="W242" s="330" t="str">
        <f>IF($AD28="","",IF(COUNTIFS($H$20:$I$229,"Ａ２参観",$J$20:$K$229,W240),COUNTIFS($H$20:$I$229,"Ａ２参観",$J$20:$K$229,W240),""))</f>
        <v/>
      </c>
      <c r="X242" s="330"/>
      <c r="Y242" s="356"/>
      <c r="Z242" s="193"/>
      <c r="AA242" s="193"/>
      <c r="AB242" s="447"/>
      <c r="AC242" s="447"/>
      <c r="AD242" s="447"/>
      <c r="AE242" s="447"/>
      <c r="AF242" s="447"/>
      <c r="AG242" s="447"/>
      <c r="AH242" s="447"/>
      <c r="AI242" s="447"/>
      <c r="AJ242" s="447"/>
      <c r="AK242" s="447"/>
      <c r="AR242" s="349" t="s">
        <v>195</v>
      </c>
      <c r="AS242" s="349"/>
      <c r="AT242" s="349"/>
      <c r="AU242" s="349"/>
      <c r="AV242" s="349"/>
      <c r="AW242" s="349"/>
      <c r="AX242" s="349"/>
      <c r="AY242" s="349"/>
      <c r="AZ242" s="349"/>
      <c r="BA242" s="349"/>
    </row>
    <row r="243" spans="1:53" ht="22.5" customHeight="1" thickBot="1">
      <c r="B243" s="389" t="s">
        <v>75</v>
      </c>
      <c r="C243" s="350"/>
      <c r="D243" s="390"/>
      <c r="E243" s="393">
        <f>$AD29</f>
        <v>0</v>
      </c>
      <c r="F243" s="350"/>
      <c r="G243" s="350"/>
      <c r="H243" s="350">
        <f>$AD30</f>
        <v>0</v>
      </c>
      <c r="I243" s="350"/>
      <c r="J243" s="350"/>
      <c r="K243" s="350">
        <f>$AD31</f>
        <v>0</v>
      </c>
      <c r="L243" s="350"/>
      <c r="M243" s="350"/>
      <c r="N243" s="350">
        <f>$AD32</f>
        <v>0</v>
      </c>
      <c r="O243" s="350"/>
      <c r="P243" s="350"/>
      <c r="Q243" s="350">
        <f>$AD33</f>
        <v>0</v>
      </c>
      <c r="R243" s="350"/>
      <c r="S243" s="350"/>
      <c r="T243" s="350">
        <f>$AD34</f>
        <v>0</v>
      </c>
      <c r="U243" s="350"/>
      <c r="V243" s="350"/>
      <c r="W243" s="350">
        <f>$AD35</f>
        <v>0</v>
      </c>
      <c r="X243" s="350"/>
      <c r="Y243" s="351"/>
      <c r="Z243" s="193"/>
      <c r="AA243" s="193"/>
      <c r="AR243" s="335">
        <f>SUM(E244:AA244)</f>
        <v>0</v>
      </c>
      <c r="AS243" s="336"/>
      <c r="AT243" s="336"/>
      <c r="AU243" s="336"/>
      <c r="AV243" s="336"/>
      <c r="AW243" s="336"/>
      <c r="AX243" s="336"/>
      <c r="AY243" s="336"/>
      <c r="AZ243" s="336"/>
      <c r="BA243" s="336"/>
    </row>
    <row r="244" spans="1:53" ht="22.5" customHeight="1" thickTop="1">
      <c r="A244" s="190"/>
      <c r="B244" s="332" t="s">
        <v>76</v>
      </c>
      <c r="C244" s="333"/>
      <c r="D244" s="334"/>
      <c r="E244" s="360">
        <f>COUNTIF($J$20:$K$229,E243)</f>
        <v>0</v>
      </c>
      <c r="F244" s="329"/>
      <c r="G244" s="329"/>
      <c r="H244" s="329">
        <f>COUNTIF($J$20:$K$229,H243)</f>
        <v>0</v>
      </c>
      <c r="I244" s="329"/>
      <c r="J244" s="329"/>
      <c r="K244" s="329">
        <f>COUNTIF($J$20:$K$229,K243)</f>
        <v>0</v>
      </c>
      <c r="L244" s="329"/>
      <c r="M244" s="329"/>
      <c r="N244" s="329">
        <f>COUNTIF($J$20:$K$229,N243)</f>
        <v>0</v>
      </c>
      <c r="O244" s="329"/>
      <c r="P244" s="329"/>
      <c r="Q244" s="329">
        <f>COUNTIF($J$20:$K$229,Q243)</f>
        <v>0</v>
      </c>
      <c r="R244" s="329"/>
      <c r="S244" s="329"/>
      <c r="T244" s="329">
        <f>COUNTIF($J$20:$K$229,T243)</f>
        <v>0</v>
      </c>
      <c r="U244" s="329"/>
      <c r="V244" s="329"/>
      <c r="W244" s="329">
        <f>COUNTIF($J$20:$K$229,W243)</f>
        <v>0</v>
      </c>
      <c r="X244" s="329"/>
      <c r="Y244" s="352"/>
      <c r="Z244" s="193"/>
      <c r="AA244" s="193"/>
    </row>
    <row r="245" spans="1:53" ht="22.5" customHeight="1" thickBot="1">
      <c r="A245" s="190"/>
      <c r="B245" s="316" t="s">
        <v>96</v>
      </c>
      <c r="C245" s="317"/>
      <c r="D245" s="318"/>
      <c r="E245" s="331" t="str">
        <f>IF($AD29="","",IF(COUNTIFS($H$20:$I$229,"Ａ２参観",$J$20:$K$229,E243),COUNTIFS($H$20:$I$229,"Ａ２参観",$J$20:$K$229,E243),""))</f>
        <v/>
      </c>
      <c r="F245" s="330"/>
      <c r="G245" s="330"/>
      <c r="H245" s="330" t="str">
        <f>IF($AD30="","",IF(COUNTIFS($H$20:$I$229,"Ａ２参観",$J$20:$K$229,H243),COUNTIFS($H$20:$I$229,"Ａ２参観",$J$20:$K$229,H243),""))</f>
        <v/>
      </c>
      <c r="I245" s="330"/>
      <c r="J245" s="330"/>
      <c r="K245" s="330" t="str">
        <f>IF($AD31="","",IF(COUNTIFS($H$20:$I$229,"Ａ２参観",$J$20:$K$229,K243),COUNTIFS($H$20:$I$229,"Ａ２参観",$J$20:$K$229,K243),""))</f>
        <v/>
      </c>
      <c r="L245" s="330"/>
      <c r="M245" s="330"/>
      <c r="N245" s="330" t="str">
        <f>IF($AD32="","",IF(COUNTIFS($H$20:$I$229,"Ａ２参観",$J$20:$K$229,N243),COUNTIFS($H$20:$I$229,"Ａ２参観",$J$20:$K$229,N243),""))</f>
        <v/>
      </c>
      <c r="O245" s="330"/>
      <c r="P245" s="330"/>
      <c r="Q245" s="330" t="str">
        <f>IF($AD33="","",IF(COUNTIFS($H$20:$I$229,"Ａ２参観",$J$20:$K$229,Q243),COUNTIFS($H$20:$I$229,"Ａ２参観",$J$20:$K$229,Q243),""))</f>
        <v/>
      </c>
      <c r="R245" s="330"/>
      <c r="S245" s="330"/>
      <c r="T245" s="330" t="str">
        <f>IF($AD34="","",IF(COUNTIFS($H$20:$I$229,"Ａ２参観",$J$20:$K$229,T243),COUNTIFS($H$20:$I$229,"Ａ２参観",$J$20:$K$229,T243),""))</f>
        <v/>
      </c>
      <c r="U245" s="330"/>
      <c r="V245" s="330"/>
      <c r="W245" s="330" t="str">
        <f>IF($AD35="","",IF(COUNTIFS($H$20:$I$229,"Ａ２参観",$J$20:$K$229,W243),COUNTIFS($H$20:$I$229,"Ａ２参観",$J$20:$K$229,W243),""))</f>
        <v/>
      </c>
      <c r="X245" s="330"/>
      <c r="Y245" s="356"/>
      <c r="Z245" s="193"/>
      <c r="AA245" s="193"/>
      <c r="AB245" s="446"/>
      <c r="AC245" s="446"/>
      <c r="AD245" s="446"/>
      <c r="AE245" s="446"/>
      <c r="AF245" s="446"/>
      <c r="AG245" s="446"/>
      <c r="AH245" s="446"/>
      <c r="AI245" s="446"/>
      <c r="AJ245" s="446"/>
      <c r="AK245" s="446"/>
    </row>
    <row r="246" spans="1:53" ht="30.75" customHeight="1" thickBot="1">
      <c r="A246" s="190"/>
      <c r="B246" s="190"/>
      <c r="C246" s="190"/>
      <c r="D246" s="191"/>
      <c r="E246" s="190"/>
      <c r="F246" s="190"/>
      <c r="G246" s="190"/>
      <c r="H246" s="190"/>
      <c r="I246" s="190"/>
      <c r="J246" s="190"/>
      <c r="K246" s="192"/>
      <c r="L246" s="192"/>
      <c r="M246" s="192"/>
      <c r="N246" s="192"/>
      <c r="O246" s="193"/>
      <c r="P246" s="193"/>
      <c r="Q246" s="314" t="s">
        <v>193</v>
      </c>
      <c r="R246" s="315"/>
      <c r="S246" s="315"/>
      <c r="T246" s="315"/>
      <c r="U246" s="315"/>
      <c r="V246" s="315"/>
      <c r="W246" s="311">
        <f>AR241+AR243</f>
        <v>0</v>
      </c>
      <c r="X246" s="312"/>
      <c r="Y246" s="313"/>
      <c r="Z246" s="193"/>
      <c r="AA246" s="193"/>
      <c r="AB246" s="178"/>
    </row>
    <row r="247" spans="1:53" s="139" customFormat="1" ht="37.5" customHeight="1" thickBot="1">
      <c r="A247" s="275" t="s">
        <v>108</v>
      </c>
      <c r="B247" s="275"/>
      <c r="C247" s="275"/>
      <c r="D247" s="275"/>
      <c r="E247" s="275"/>
      <c r="F247" s="275"/>
      <c r="G247" s="275"/>
      <c r="H247" s="275"/>
      <c r="I247" s="275"/>
      <c r="J247" s="275"/>
      <c r="K247" s="275"/>
      <c r="L247" s="275"/>
      <c r="M247" s="275"/>
      <c r="N247" s="275"/>
      <c r="O247" s="157"/>
      <c r="P247" s="140"/>
      <c r="Q247" s="140"/>
      <c r="R247" s="158"/>
      <c r="S247" s="158"/>
      <c r="T247" s="155"/>
      <c r="U247" s="155"/>
      <c r="V247" s="155"/>
      <c r="W247" s="155"/>
      <c r="X247" s="159"/>
      <c r="Y247" s="159"/>
      <c r="Z247" s="159"/>
      <c r="AA247" s="141"/>
      <c r="AB247" s="141"/>
      <c r="AC247" s="141"/>
      <c r="AD247" s="141"/>
      <c r="AE247" s="141"/>
      <c r="AF247" s="141"/>
      <c r="AG247" s="141"/>
      <c r="AH247" s="141"/>
      <c r="AI247" s="141"/>
      <c r="AJ247" s="141"/>
      <c r="AK247" s="141"/>
      <c r="AL247" s="141"/>
      <c r="AM247" s="141"/>
      <c r="AN247" s="141"/>
      <c r="AO247" s="141"/>
      <c r="AP247" s="141"/>
      <c r="AQ247" s="141"/>
      <c r="AR247" s="173"/>
      <c r="AS247" s="173"/>
      <c r="AT247" s="173"/>
      <c r="AU247" s="173"/>
      <c r="AV247" s="140"/>
      <c r="AW247" s="140"/>
    </row>
    <row r="248" spans="1:53" s="139" customFormat="1" ht="27" customHeight="1" thickBot="1">
      <c r="A248" s="160" t="s">
        <v>23</v>
      </c>
      <c r="B248" s="357" t="s">
        <v>265</v>
      </c>
      <c r="C248" s="358"/>
      <c r="D248" s="358"/>
      <c r="E248" s="358"/>
      <c r="F248" s="358"/>
      <c r="G248" s="358"/>
      <c r="H248" s="358"/>
      <c r="I248" s="358"/>
      <c r="J248" s="358"/>
      <c r="K248" s="358"/>
      <c r="L248" s="359"/>
      <c r="M248" s="161">
        <f>COUNTIFS($H$20:$I$229,"Ｂ",$Z$20:$AA$229,A248)</f>
        <v>0</v>
      </c>
      <c r="N248" s="282">
        <f>SUM(M248:M251)</f>
        <v>0</v>
      </c>
      <c r="O248" s="162"/>
      <c r="P248" s="162"/>
      <c r="Q248" s="162"/>
      <c r="R248" s="162"/>
      <c r="S248" s="162"/>
      <c r="T248" s="162"/>
      <c r="U248" s="162"/>
      <c r="W248" s="163"/>
      <c r="X248" s="163"/>
      <c r="Y248" s="159"/>
      <c r="Z248" s="159"/>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V248" s="140"/>
      <c r="AW248" s="140"/>
    </row>
    <row r="249" spans="1:53" s="139" customFormat="1" ht="27" customHeight="1" thickBot="1">
      <c r="A249" s="164" t="s">
        <v>43</v>
      </c>
      <c r="B249" s="267" t="s">
        <v>11</v>
      </c>
      <c r="C249" s="268"/>
      <c r="D249" s="268"/>
      <c r="E249" s="268"/>
      <c r="F249" s="268"/>
      <c r="G249" s="268"/>
      <c r="H249" s="268"/>
      <c r="I249" s="268"/>
      <c r="J249" s="268"/>
      <c r="K249" s="268"/>
      <c r="L249" s="269"/>
      <c r="M249" s="170">
        <f>COUNTIFS($H$20:$I$229,"Ｂ",$Z$20:$AA$229,A249)</f>
        <v>0</v>
      </c>
      <c r="N249" s="283"/>
      <c r="O249" s="162"/>
      <c r="P249" s="162"/>
      <c r="Q249" s="163">
        <f>N248</f>
        <v>0</v>
      </c>
      <c r="R249" s="163">
        <f>N252</f>
        <v>0</v>
      </c>
      <c r="S249" s="163">
        <f>N255</f>
        <v>0</v>
      </c>
      <c r="T249" s="163">
        <f>N260</f>
        <v>0</v>
      </c>
      <c r="U249" s="162"/>
      <c r="W249" s="163"/>
      <c r="X249" s="163"/>
      <c r="Y249" s="159"/>
      <c r="Z249" s="159"/>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V249" s="140"/>
      <c r="AW249" s="140"/>
    </row>
    <row r="250" spans="1:53" s="139" customFormat="1" ht="27" customHeight="1" thickBot="1">
      <c r="A250" s="164" t="s">
        <v>44</v>
      </c>
      <c r="B250" s="267" t="s">
        <v>262</v>
      </c>
      <c r="C250" s="268"/>
      <c r="D250" s="268"/>
      <c r="E250" s="268"/>
      <c r="F250" s="268"/>
      <c r="G250" s="268"/>
      <c r="H250" s="268"/>
      <c r="I250" s="268"/>
      <c r="J250" s="268"/>
      <c r="K250" s="268"/>
      <c r="L250" s="269"/>
      <c r="M250" s="165">
        <f t="shared" ref="M250:M266" si="4">COUNTIFS($H$20:$I$229,"Ｂ",$Z$20:$AA$229,A250)</f>
        <v>0</v>
      </c>
      <c r="N250" s="283"/>
      <c r="O250" s="162"/>
      <c r="P250" s="162"/>
      <c r="Q250" s="162"/>
      <c r="R250" s="162"/>
      <c r="S250" s="162"/>
      <c r="T250" s="162"/>
      <c r="U250" s="162"/>
      <c r="W250" s="163"/>
      <c r="X250" s="163"/>
      <c r="Y250" s="159"/>
      <c r="Z250" s="159"/>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V250" s="140"/>
      <c r="AW250" s="140"/>
    </row>
    <row r="251" spans="1:53" s="139" customFormat="1" ht="27" customHeight="1" thickBot="1">
      <c r="A251" s="166" t="s">
        <v>45</v>
      </c>
      <c r="B251" s="279" t="s">
        <v>13</v>
      </c>
      <c r="C251" s="280"/>
      <c r="D251" s="280"/>
      <c r="E251" s="280"/>
      <c r="F251" s="280"/>
      <c r="G251" s="280"/>
      <c r="H251" s="280"/>
      <c r="I251" s="280"/>
      <c r="J251" s="280"/>
      <c r="K251" s="280"/>
      <c r="L251" s="281"/>
      <c r="M251" s="169">
        <f t="shared" si="4"/>
        <v>0</v>
      </c>
      <c r="N251" s="284"/>
      <c r="O251" s="162"/>
      <c r="P251" s="162"/>
      <c r="Q251" s="162"/>
      <c r="R251" s="162"/>
      <c r="S251" s="162"/>
      <c r="T251" s="162"/>
      <c r="U251" s="162"/>
      <c r="W251" s="163"/>
      <c r="X251" s="163"/>
      <c r="Y251" s="159"/>
      <c r="Z251" s="159"/>
      <c r="AA251" s="141"/>
      <c r="AB251" s="141"/>
      <c r="AC251" s="141"/>
      <c r="AD251" s="141"/>
      <c r="AE251" s="141"/>
      <c r="AF251" s="141"/>
      <c r="AG251" s="141"/>
      <c r="AH251" s="141"/>
      <c r="AI251" s="141"/>
      <c r="AJ251" s="141"/>
      <c r="AK251" s="141"/>
      <c r="AL251" s="141"/>
      <c r="AM251" s="141"/>
      <c r="AN251" s="141"/>
      <c r="AO251" s="141"/>
      <c r="AP251" s="141"/>
      <c r="AQ251" s="141"/>
      <c r="AR251" s="141"/>
      <c r="AS251" s="141"/>
      <c r="AT251" s="141"/>
      <c r="AV251" s="140"/>
      <c r="AW251" s="140"/>
    </row>
    <row r="252" spans="1:53" s="139" customFormat="1" ht="27" customHeight="1">
      <c r="A252" s="160" t="s">
        <v>25</v>
      </c>
      <c r="B252" s="258" t="s">
        <v>14</v>
      </c>
      <c r="C252" s="259"/>
      <c r="D252" s="259"/>
      <c r="E252" s="259"/>
      <c r="F252" s="259"/>
      <c r="G252" s="259"/>
      <c r="H252" s="259"/>
      <c r="I252" s="259"/>
      <c r="J252" s="259"/>
      <c r="K252" s="259"/>
      <c r="L252" s="260"/>
      <c r="M252" s="161">
        <f t="shared" si="4"/>
        <v>0</v>
      </c>
      <c r="N252" s="255">
        <f>SUM(M252:M253)</f>
        <v>0</v>
      </c>
      <c r="O252" s="162"/>
      <c r="P252" s="162"/>
      <c r="Q252" s="162"/>
      <c r="R252" s="162"/>
      <c r="S252" s="162"/>
      <c r="T252" s="162"/>
      <c r="U252" s="162"/>
      <c r="W252" s="163"/>
      <c r="X252" s="163"/>
      <c r="Y252" s="159"/>
      <c r="Z252" s="159"/>
      <c r="AA252" s="141"/>
      <c r="AB252" s="141"/>
      <c r="AC252" s="141"/>
      <c r="AD252" s="141"/>
      <c r="AE252" s="141"/>
      <c r="AF252" s="141"/>
      <c r="AG252" s="141"/>
      <c r="AH252" s="141"/>
      <c r="AI252" s="141"/>
      <c r="AJ252" s="141"/>
      <c r="AK252" s="141"/>
      <c r="AL252" s="141"/>
      <c r="AM252" s="141"/>
      <c r="AN252" s="141"/>
      <c r="AO252" s="141"/>
      <c r="AP252" s="141"/>
      <c r="AQ252" s="141"/>
      <c r="AR252" s="141"/>
      <c r="AS252" s="141"/>
      <c r="AT252" s="141"/>
      <c r="AV252" s="140"/>
      <c r="AW252" s="140"/>
    </row>
    <row r="253" spans="1:53" s="139" customFormat="1" ht="27" customHeight="1" thickBot="1">
      <c r="A253" s="168" t="s">
        <v>26</v>
      </c>
      <c r="B253" s="270" t="s">
        <v>15</v>
      </c>
      <c r="C253" s="271"/>
      <c r="D253" s="271"/>
      <c r="E253" s="271"/>
      <c r="F253" s="271"/>
      <c r="G253" s="271"/>
      <c r="H253" s="271"/>
      <c r="I253" s="271"/>
      <c r="J253" s="271"/>
      <c r="K253" s="271"/>
      <c r="L253" s="272"/>
      <c r="M253" s="169">
        <f t="shared" si="4"/>
        <v>0</v>
      </c>
      <c r="N253" s="257"/>
      <c r="O253" s="162"/>
      <c r="P253" s="162"/>
      <c r="Q253" s="162"/>
      <c r="R253" s="162"/>
      <c r="S253" s="162"/>
      <c r="T253" s="162"/>
      <c r="U253" s="162"/>
      <c r="W253" s="163"/>
      <c r="X253" s="163"/>
      <c r="Y253" s="159"/>
      <c r="Z253" s="159"/>
      <c r="AA253" s="141"/>
      <c r="AB253" s="141"/>
      <c r="AC253" s="141"/>
      <c r="AD253" s="141"/>
      <c r="AE253" s="141"/>
      <c r="AF253" s="141"/>
      <c r="AG253" s="141"/>
      <c r="AH253" s="141"/>
      <c r="AI253" s="141"/>
      <c r="AJ253" s="141"/>
      <c r="AK253" s="141"/>
      <c r="AL253" s="141"/>
      <c r="AM253" s="141"/>
      <c r="AN253" s="141"/>
      <c r="AO253" s="141"/>
      <c r="AP253" s="141"/>
      <c r="AQ253" s="141"/>
      <c r="AR253" s="141"/>
      <c r="AS253" s="141"/>
      <c r="AT253" s="141"/>
      <c r="AV253" s="140"/>
      <c r="AW253" s="140"/>
    </row>
    <row r="254" spans="1:53" s="139" customFormat="1" ht="27" customHeight="1">
      <c r="A254" s="160" t="s">
        <v>210</v>
      </c>
      <c r="B254" s="258" t="s">
        <v>264</v>
      </c>
      <c r="C254" s="259"/>
      <c r="D254" s="259"/>
      <c r="E254" s="259"/>
      <c r="F254" s="259"/>
      <c r="G254" s="259"/>
      <c r="H254" s="259"/>
      <c r="I254" s="259"/>
      <c r="J254" s="259"/>
      <c r="K254" s="259"/>
      <c r="L254" s="260"/>
      <c r="M254" s="161">
        <f t="shared" si="4"/>
        <v>0</v>
      </c>
      <c r="N254" s="255">
        <f>SUM(M254:M257)</f>
        <v>0</v>
      </c>
      <c r="O254" s="162"/>
      <c r="P254" s="162"/>
      <c r="Q254" s="162"/>
      <c r="R254" s="162"/>
      <c r="S254" s="162"/>
      <c r="T254" s="162"/>
      <c r="U254" s="162"/>
      <c r="W254" s="163"/>
      <c r="X254" s="163"/>
      <c r="Y254" s="159"/>
      <c r="Z254" s="159"/>
      <c r="AA254" s="141"/>
      <c r="AB254" s="141"/>
      <c r="AC254" s="141"/>
      <c r="AD254" s="141"/>
      <c r="AE254" s="141"/>
      <c r="AF254" s="141"/>
      <c r="AG254" s="141"/>
      <c r="AH254" s="141"/>
      <c r="AI254" s="141"/>
      <c r="AJ254" s="141"/>
      <c r="AK254" s="141"/>
      <c r="AL254" s="141"/>
      <c r="AM254" s="141"/>
      <c r="AN254" s="141"/>
      <c r="AO254" s="141"/>
      <c r="AP254" s="141"/>
      <c r="AQ254" s="141"/>
      <c r="AR254" s="141"/>
      <c r="AS254" s="141"/>
      <c r="AT254" s="141"/>
      <c r="AV254" s="140"/>
      <c r="AW254" s="140"/>
    </row>
    <row r="255" spans="1:53" s="139" customFormat="1" ht="27" customHeight="1">
      <c r="A255" s="171" t="s">
        <v>27</v>
      </c>
      <c r="B255" s="276" t="s">
        <v>16</v>
      </c>
      <c r="C255" s="277"/>
      <c r="D255" s="277"/>
      <c r="E255" s="277"/>
      <c r="F255" s="277"/>
      <c r="G255" s="277"/>
      <c r="H255" s="277"/>
      <c r="I255" s="277"/>
      <c r="J255" s="277"/>
      <c r="K255" s="277"/>
      <c r="L255" s="278"/>
      <c r="M255" s="170">
        <f t="shared" si="4"/>
        <v>0</v>
      </c>
      <c r="N255" s="256"/>
      <c r="O255" s="162"/>
      <c r="P255" s="162"/>
      <c r="Q255" s="162"/>
      <c r="R255" s="162"/>
      <c r="S255" s="162"/>
      <c r="T255" s="162"/>
      <c r="U255" s="162"/>
      <c r="W255" s="163"/>
      <c r="X255" s="163"/>
      <c r="Y255" s="159"/>
      <c r="Z255" s="159"/>
      <c r="AA255" s="141"/>
      <c r="AB255" s="141"/>
      <c r="AC255" s="141"/>
      <c r="AD255" s="141"/>
      <c r="AE255" s="141"/>
      <c r="AF255" s="141"/>
      <c r="AG255" s="141"/>
      <c r="AH255" s="141"/>
      <c r="AI255" s="141"/>
      <c r="AJ255" s="141"/>
      <c r="AK255" s="141"/>
      <c r="AL255" s="141"/>
      <c r="AM255" s="141"/>
      <c r="AN255" s="141"/>
      <c r="AO255" s="141"/>
      <c r="AP255" s="141"/>
      <c r="AQ255" s="141"/>
      <c r="AR255" s="141"/>
      <c r="AS255" s="141"/>
      <c r="AT255" s="141"/>
      <c r="AV255" s="140"/>
      <c r="AW255" s="140"/>
    </row>
    <row r="256" spans="1:53" s="139" customFormat="1" ht="27" customHeight="1">
      <c r="A256" s="164" t="s">
        <v>46</v>
      </c>
      <c r="B256" s="267" t="s">
        <v>212</v>
      </c>
      <c r="C256" s="268"/>
      <c r="D256" s="268"/>
      <c r="E256" s="268"/>
      <c r="F256" s="268"/>
      <c r="G256" s="268"/>
      <c r="H256" s="268"/>
      <c r="I256" s="268"/>
      <c r="J256" s="268"/>
      <c r="K256" s="268"/>
      <c r="L256" s="269"/>
      <c r="M256" s="165">
        <f t="shared" si="4"/>
        <v>0</v>
      </c>
      <c r="N256" s="256"/>
      <c r="O256" s="162"/>
      <c r="P256" s="162"/>
      <c r="Q256" s="162"/>
      <c r="R256" s="162"/>
      <c r="S256" s="162"/>
      <c r="T256" s="162"/>
      <c r="U256" s="162"/>
      <c r="W256" s="163"/>
      <c r="X256" s="163"/>
      <c r="Y256" s="159"/>
      <c r="Z256" s="159"/>
      <c r="AA256" s="141"/>
      <c r="AB256" s="141"/>
      <c r="AC256" s="141"/>
      <c r="AD256" s="141"/>
      <c r="AE256" s="141"/>
      <c r="AF256" s="141"/>
      <c r="AG256" s="141"/>
      <c r="AH256" s="141"/>
      <c r="AI256" s="141"/>
      <c r="AJ256" s="141"/>
      <c r="AK256" s="141"/>
      <c r="AL256" s="141"/>
      <c r="AM256" s="141"/>
      <c r="AN256" s="141"/>
      <c r="AO256" s="141"/>
      <c r="AP256" s="141"/>
      <c r="AQ256" s="141"/>
      <c r="AR256" s="141"/>
      <c r="AS256" s="141"/>
      <c r="AT256" s="141"/>
      <c r="AV256" s="140"/>
      <c r="AW256" s="140"/>
    </row>
    <row r="257" spans="1:49" s="139" customFormat="1" ht="27" customHeight="1" thickBot="1">
      <c r="A257" s="168" t="s">
        <v>267</v>
      </c>
      <c r="B257" s="270" t="s">
        <v>213</v>
      </c>
      <c r="C257" s="271"/>
      <c r="D257" s="271"/>
      <c r="E257" s="271"/>
      <c r="F257" s="271"/>
      <c r="G257" s="271"/>
      <c r="H257" s="271"/>
      <c r="I257" s="271"/>
      <c r="J257" s="271"/>
      <c r="K257" s="271"/>
      <c r="L257" s="272"/>
      <c r="M257" s="169">
        <f t="shared" si="4"/>
        <v>0</v>
      </c>
      <c r="N257" s="257"/>
      <c r="O257" s="162"/>
      <c r="P257" s="162"/>
      <c r="Q257" s="162"/>
      <c r="R257" s="162"/>
      <c r="S257" s="162"/>
      <c r="T257" s="162"/>
      <c r="U257" s="162"/>
      <c r="W257" s="163"/>
      <c r="X257" s="163"/>
      <c r="Y257" s="159"/>
      <c r="Z257" s="159"/>
      <c r="AA257" s="141"/>
      <c r="AB257" s="141"/>
      <c r="AC257" s="141"/>
      <c r="AD257" s="141"/>
      <c r="AE257" s="141"/>
      <c r="AF257" s="141"/>
      <c r="AG257" s="141"/>
      <c r="AH257" s="141"/>
      <c r="AI257" s="141"/>
      <c r="AJ257" s="141"/>
      <c r="AK257" s="141"/>
      <c r="AL257" s="141"/>
      <c r="AM257" s="141"/>
      <c r="AN257" s="141"/>
      <c r="AO257" s="141"/>
      <c r="AP257" s="141"/>
      <c r="AQ257" s="141"/>
      <c r="AR257" s="141"/>
      <c r="AS257" s="141"/>
      <c r="AT257" s="141"/>
      <c r="AV257" s="140"/>
      <c r="AW257" s="140"/>
    </row>
    <row r="258" spans="1:49" s="139" customFormat="1" ht="27" customHeight="1">
      <c r="A258" s="160" t="s">
        <v>214</v>
      </c>
      <c r="B258" s="258" t="s">
        <v>258</v>
      </c>
      <c r="C258" s="259"/>
      <c r="D258" s="259"/>
      <c r="E258" s="259"/>
      <c r="F258" s="259"/>
      <c r="G258" s="259"/>
      <c r="H258" s="259"/>
      <c r="I258" s="259"/>
      <c r="J258" s="259"/>
      <c r="K258" s="259"/>
      <c r="L258" s="260"/>
      <c r="M258" s="161">
        <f t="shared" si="4"/>
        <v>0</v>
      </c>
      <c r="N258" s="255">
        <f>SUM(M258:M261)</f>
        <v>0</v>
      </c>
      <c r="O258" s="162"/>
      <c r="P258" s="162"/>
      <c r="Q258" s="162"/>
      <c r="R258" s="162"/>
      <c r="S258" s="162"/>
      <c r="T258" s="162"/>
      <c r="U258" s="162"/>
      <c r="W258" s="163"/>
      <c r="X258" s="163"/>
      <c r="Y258" s="159"/>
      <c r="Z258" s="159"/>
      <c r="AA258" s="141"/>
      <c r="AB258" s="141"/>
      <c r="AC258" s="141"/>
      <c r="AD258" s="141"/>
      <c r="AE258" s="141"/>
      <c r="AF258" s="141"/>
      <c r="AG258" s="141"/>
      <c r="AH258" s="141"/>
      <c r="AI258" s="141"/>
      <c r="AJ258" s="141"/>
      <c r="AK258" s="141"/>
      <c r="AL258" s="141"/>
      <c r="AM258" s="141"/>
      <c r="AN258" s="141"/>
      <c r="AO258" s="141"/>
      <c r="AP258" s="141"/>
      <c r="AQ258" s="141"/>
      <c r="AR258" s="141"/>
      <c r="AS258" s="141"/>
      <c r="AT258" s="141"/>
      <c r="AV258" s="140"/>
      <c r="AW258" s="140"/>
    </row>
    <row r="259" spans="1:49" s="139" customFormat="1" ht="27" customHeight="1">
      <c r="A259" s="164" t="s">
        <v>216</v>
      </c>
      <c r="B259" s="267" t="s">
        <v>270</v>
      </c>
      <c r="C259" s="268"/>
      <c r="D259" s="268"/>
      <c r="E259" s="268"/>
      <c r="F259" s="268"/>
      <c r="G259" s="268"/>
      <c r="H259" s="268"/>
      <c r="I259" s="268"/>
      <c r="J259" s="268"/>
      <c r="K259" s="268"/>
      <c r="L259" s="269"/>
      <c r="M259" s="165">
        <f t="shared" si="4"/>
        <v>0</v>
      </c>
      <c r="N259" s="256"/>
      <c r="O259" s="162"/>
      <c r="P259" s="162"/>
      <c r="Q259" s="162"/>
      <c r="R259" s="162"/>
      <c r="S259" s="162"/>
      <c r="T259" s="162"/>
      <c r="U259" s="162"/>
      <c r="W259" s="163"/>
      <c r="X259" s="163"/>
      <c r="Y259" s="159"/>
      <c r="Z259" s="159"/>
      <c r="AA259" s="141"/>
      <c r="AB259" s="141"/>
      <c r="AC259" s="141"/>
      <c r="AD259" s="141"/>
      <c r="AE259" s="141"/>
      <c r="AF259" s="141"/>
      <c r="AG259" s="141"/>
      <c r="AH259" s="141"/>
      <c r="AI259" s="141"/>
      <c r="AJ259" s="141"/>
      <c r="AK259" s="141"/>
      <c r="AL259" s="141"/>
      <c r="AM259" s="141"/>
      <c r="AN259" s="141"/>
      <c r="AO259" s="141"/>
      <c r="AP259" s="141"/>
      <c r="AQ259" s="141"/>
      <c r="AR259" s="141"/>
      <c r="AS259" s="141"/>
      <c r="AT259" s="141"/>
      <c r="AV259" s="140"/>
      <c r="AW259" s="140"/>
    </row>
    <row r="260" spans="1:49" s="139" customFormat="1" ht="27" customHeight="1">
      <c r="A260" s="171" t="s">
        <v>29</v>
      </c>
      <c r="B260" s="276" t="s">
        <v>271</v>
      </c>
      <c r="C260" s="277"/>
      <c r="D260" s="277"/>
      <c r="E260" s="277"/>
      <c r="F260" s="277"/>
      <c r="G260" s="277"/>
      <c r="H260" s="277"/>
      <c r="I260" s="277"/>
      <c r="J260" s="277"/>
      <c r="K260" s="277"/>
      <c r="L260" s="278"/>
      <c r="M260" s="170">
        <f t="shared" si="4"/>
        <v>0</v>
      </c>
      <c r="N260" s="256"/>
      <c r="O260" s="162"/>
      <c r="P260" s="139" t="s">
        <v>84</v>
      </c>
      <c r="Q260" s="162"/>
      <c r="R260" s="162"/>
      <c r="S260" s="162"/>
      <c r="T260" s="162"/>
      <c r="U260" s="162"/>
      <c r="W260" s="163"/>
      <c r="X260" s="163"/>
      <c r="Y260" s="159"/>
      <c r="Z260" s="159"/>
      <c r="AA260" s="141"/>
      <c r="AB260" s="141"/>
      <c r="AC260" s="141"/>
      <c r="AD260" s="141"/>
      <c r="AE260" s="141"/>
      <c r="AF260" s="141"/>
      <c r="AG260" s="141"/>
      <c r="AH260" s="141"/>
      <c r="AI260" s="141"/>
      <c r="AJ260" s="141"/>
      <c r="AK260" s="141"/>
      <c r="AL260" s="141"/>
      <c r="AM260" s="141"/>
      <c r="AN260" s="141"/>
      <c r="AO260" s="141"/>
      <c r="AP260" s="141"/>
      <c r="AQ260" s="141"/>
      <c r="AR260" s="141"/>
      <c r="AS260" s="141"/>
      <c r="AT260" s="141"/>
      <c r="AV260" s="140"/>
      <c r="AW260" s="140"/>
    </row>
    <row r="261" spans="1:49" s="139" customFormat="1" ht="27" customHeight="1" thickBot="1">
      <c r="A261" s="168" t="s">
        <v>269</v>
      </c>
      <c r="B261" s="270" t="s">
        <v>18</v>
      </c>
      <c r="C261" s="271"/>
      <c r="D261" s="271"/>
      <c r="E261" s="271"/>
      <c r="F261" s="271"/>
      <c r="G261" s="271"/>
      <c r="H261" s="271"/>
      <c r="I261" s="271"/>
      <c r="J261" s="271"/>
      <c r="K261" s="271"/>
      <c r="L261" s="272"/>
      <c r="M261" s="169">
        <f t="shared" si="4"/>
        <v>0</v>
      </c>
      <c r="N261" s="257"/>
      <c r="O261" s="162"/>
      <c r="P261" s="139" t="s">
        <v>85</v>
      </c>
      <c r="Q261" s="162"/>
      <c r="R261" s="162"/>
      <c r="S261" s="162"/>
      <c r="T261" s="162"/>
      <c r="U261" s="162"/>
      <c r="W261" s="163"/>
      <c r="X261" s="163"/>
      <c r="Y261" s="159"/>
      <c r="Z261" s="159"/>
      <c r="AA261" s="141"/>
      <c r="AB261" s="141"/>
      <c r="AC261" s="141"/>
      <c r="AD261" s="141"/>
      <c r="AE261" s="141"/>
      <c r="AF261" s="141"/>
      <c r="AG261" s="141"/>
      <c r="AH261" s="141"/>
      <c r="AI261" s="141"/>
      <c r="AJ261" s="141"/>
      <c r="AK261" s="141"/>
      <c r="AL261" s="141"/>
      <c r="AM261" s="141"/>
      <c r="AN261" s="141"/>
      <c r="AO261" s="141"/>
      <c r="AP261" s="141"/>
      <c r="AQ261" s="141"/>
      <c r="AR261" s="141"/>
      <c r="AS261" s="141"/>
      <c r="AT261" s="141"/>
      <c r="AV261" s="140"/>
      <c r="AW261" s="140"/>
    </row>
    <row r="262" spans="1:49" s="139" customFormat="1" ht="27" customHeight="1">
      <c r="A262" s="171" t="s">
        <v>219</v>
      </c>
      <c r="B262" s="276" t="s">
        <v>224</v>
      </c>
      <c r="C262" s="277"/>
      <c r="D262" s="277"/>
      <c r="E262" s="277"/>
      <c r="F262" s="277"/>
      <c r="G262" s="277"/>
      <c r="H262" s="277"/>
      <c r="I262" s="277"/>
      <c r="J262" s="277"/>
      <c r="K262" s="277"/>
      <c r="L262" s="278"/>
      <c r="M262" s="170">
        <f t="shared" si="4"/>
        <v>0</v>
      </c>
      <c r="N262" s="255">
        <f>SUM(M262:M263)</f>
        <v>0</v>
      </c>
      <c r="O262" s="162"/>
      <c r="P262" s="139" t="s">
        <v>86</v>
      </c>
      <c r="Q262" s="162"/>
      <c r="R262" s="162"/>
      <c r="S262" s="162"/>
      <c r="T262" s="162"/>
      <c r="U262" s="162"/>
      <c r="W262" s="163"/>
      <c r="X262" s="163"/>
      <c r="Y262" s="159"/>
      <c r="Z262" s="159"/>
      <c r="AA262" s="141"/>
      <c r="AB262" s="141"/>
      <c r="AC262" s="141"/>
      <c r="AD262" s="141"/>
      <c r="AE262" s="141"/>
      <c r="AF262" s="141"/>
      <c r="AG262" s="141"/>
      <c r="AH262" s="141"/>
      <c r="AI262" s="141"/>
      <c r="AJ262" s="141"/>
      <c r="AK262" s="141"/>
      <c r="AL262" s="141"/>
      <c r="AM262" s="141"/>
      <c r="AN262" s="141"/>
      <c r="AO262" s="141"/>
      <c r="AP262" s="141"/>
      <c r="AQ262" s="141"/>
      <c r="AR262" s="141"/>
      <c r="AS262" s="141"/>
      <c r="AT262" s="141"/>
      <c r="AV262" s="140"/>
      <c r="AW262" s="140"/>
    </row>
    <row r="263" spans="1:49" s="139" customFormat="1" ht="27" customHeight="1" thickBot="1">
      <c r="A263" s="168" t="s">
        <v>220</v>
      </c>
      <c r="B263" s="270" t="s">
        <v>226</v>
      </c>
      <c r="C263" s="271"/>
      <c r="D263" s="271"/>
      <c r="E263" s="271"/>
      <c r="F263" s="271"/>
      <c r="G263" s="271"/>
      <c r="H263" s="271"/>
      <c r="I263" s="271"/>
      <c r="J263" s="271"/>
      <c r="K263" s="271"/>
      <c r="L263" s="272"/>
      <c r="M263" s="169">
        <f t="shared" si="4"/>
        <v>0</v>
      </c>
      <c r="N263" s="257"/>
      <c r="O263" s="162"/>
      <c r="P263" s="139" t="s">
        <v>87</v>
      </c>
      <c r="Q263" s="162"/>
      <c r="R263" s="162"/>
      <c r="S263" s="162"/>
      <c r="T263" s="162"/>
      <c r="U263" s="162"/>
      <c r="W263" s="163"/>
      <c r="X263" s="163"/>
      <c r="Y263" s="159"/>
      <c r="Z263" s="159"/>
      <c r="AA263" s="141"/>
      <c r="AB263" s="141"/>
      <c r="AC263" s="141"/>
      <c r="AD263" s="141"/>
      <c r="AE263" s="141"/>
      <c r="AF263" s="141"/>
      <c r="AG263" s="141"/>
      <c r="AH263" s="141"/>
      <c r="AI263" s="141"/>
      <c r="AJ263" s="141"/>
      <c r="AK263" s="141"/>
      <c r="AL263" s="141"/>
      <c r="AM263" s="141"/>
      <c r="AN263" s="141"/>
      <c r="AO263" s="141"/>
      <c r="AP263" s="141"/>
      <c r="AQ263" s="141"/>
      <c r="AR263" s="141"/>
      <c r="AS263" s="141"/>
      <c r="AT263" s="141"/>
      <c r="AV263" s="140"/>
      <c r="AW263" s="140"/>
    </row>
    <row r="264" spans="1:49" ht="27" customHeight="1">
      <c r="A264" s="160" t="s">
        <v>221</v>
      </c>
      <c r="B264" s="258" t="s">
        <v>227</v>
      </c>
      <c r="C264" s="259"/>
      <c r="D264" s="259"/>
      <c r="E264" s="259"/>
      <c r="F264" s="259"/>
      <c r="G264" s="259"/>
      <c r="H264" s="259"/>
      <c r="I264" s="259"/>
      <c r="J264" s="259"/>
      <c r="K264" s="259"/>
      <c r="L264" s="260"/>
      <c r="M264" s="161">
        <f t="shared" si="4"/>
        <v>0</v>
      </c>
      <c r="N264" s="255">
        <f>SUM(M264:M266)</f>
        <v>0</v>
      </c>
      <c r="P264" s="139" t="s">
        <v>278</v>
      </c>
      <c r="Y264" s="172"/>
      <c r="Z264" s="172"/>
      <c r="AA264" s="172"/>
      <c r="AB264" s="172"/>
      <c r="AC264" s="172"/>
      <c r="AD264" s="172"/>
      <c r="AE264" s="172"/>
      <c r="AF264" s="172"/>
      <c r="AG264" s="172"/>
      <c r="AH264" s="172"/>
      <c r="AI264" s="172"/>
      <c r="AJ264" s="172"/>
      <c r="AK264" s="172"/>
      <c r="AL264" s="172"/>
      <c r="AM264" s="172"/>
      <c r="AN264" s="172"/>
      <c r="AO264" s="172"/>
      <c r="AP264" s="172"/>
      <c r="AQ264" s="172"/>
      <c r="AR264" s="141"/>
      <c r="AS264" s="141"/>
      <c r="AT264" s="141"/>
      <c r="AU264" s="139"/>
    </row>
    <row r="265" spans="1:49" ht="27" customHeight="1">
      <c r="A265" s="164" t="s">
        <v>222</v>
      </c>
      <c r="B265" s="267" t="s">
        <v>277</v>
      </c>
      <c r="C265" s="268"/>
      <c r="D265" s="268"/>
      <c r="E265" s="268"/>
      <c r="F265" s="268"/>
      <c r="G265" s="268"/>
      <c r="H265" s="268"/>
      <c r="I265" s="268"/>
      <c r="J265" s="268"/>
      <c r="K265" s="268"/>
      <c r="L265" s="269"/>
      <c r="M265" s="165">
        <f t="shared" si="4"/>
        <v>0</v>
      </c>
      <c r="N265" s="256"/>
      <c r="P265" s="139" t="s">
        <v>249</v>
      </c>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row>
    <row r="266" spans="1:49" ht="27" customHeight="1" thickBot="1">
      <c r="A266" s="246" t="s">
        <v>223</v>
      </c>
      <c r="B266" s="270" t="s">
        <v>228</v>
      </c>
      <c r="C266" s="271"/>
      <c r="D266" s="271"/>
      <c r="E266" s="271"/>
      <c r="F266" s="271"/>
      <c r="G266" s="271"/>
      <c r="H266" s="271"/>
      <c r="I266" s="271"/>
      <c r="J266" s="271"/>
      <c r="K266" s="271"/>
      <c r="L266" s="272"/>
      <c r="M266" s="238">
        <f t="shared" si="4"/>
        <v>0</v>
      </c>
      <c r="N266" s="257"/>
      <c r="Y266" s="172"/>
      <c r="Z266" s="172"/>
      <c r="AA266" s="172"/>
      <c r="AB266" s="172"/>
      <c r="AC266" s="172"/>
      <c r="AD266" s="172"/>
      <c r="AE266" s="172"/>
      <c r="AF266" s="172"/>
      <c r="AG266" s="172"/>
      <c r="AH266" s="172"/>
      <c r="AI266" s="172"/>
      <c r="AJ266" s="172"/>
      <c r="AK266" s="172"/>
      <c r="AL266" s="172"/>
      <c r="AM266" s="172"/>
      <c r="AN266" s="172"/>
      <c r="AO266" s="172"/>
      <c r="AP266" s="172"/>
      <c r="AQ266" s="172"/>
      <c r="AR266" s="172"/>
      <c r="AS266" s="172"/>
      <c r="AT266" s="172"/>
      <c r="AU266" s="172"/>
    </row>
    <row r="267" spans="1:49">
      <c r="Y267" s="172"/>
      <c r="Z267" s="172"/>
      <c r="AA267" s="172"/>
      <c r="AB267" s="172"/>
      <c r="AC267" s="172"/>
      <c r="AD267" s="172"/>
      <c r="AE267" s="172"/>
      <c r="AF267" s="172"/>
      <c r="AG267" s="172"/>
      <c r="AH267" s="172"/>
      <c r="AI267" s="172"/>
      <c r="AJ267" s="172"/>
      <c r="AK267" s="172"/>
      <c r="AL267" s="172"/>
      <c r="AM267" s="172"/>
      <c r="AN267" s="172"/>
      <c r="AO267" s="172"/>
      <c r="AP267" s="172"/>
      <c r="AQ267" s="172"/>
      <c r="AR267" s="172"/>
      <c r="AS267" s="172"/>
      <c r="AT267" s="172"/>
      <c r="AU267" s="172"/>
    </row>
    <row r="268" spans="1:49">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row>
    <row r="269" spans="1:49">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row>
    <row r="270" spans="1:49">
      <c r="Y270" s="172"/>
      <c r="Z270" s="172"/>
      <c r="AA270" s="172"/>
      <c r="AB270" s="172"/>
      <c r="AC270" s="172"/>
      <c r="AD270" s="172"/>
      <c r="AE270" s="172"/>
      <c r="AF270" s="172"/>
      <c r="AG270" s="172"/>
      <c r="AH270" s="172"/>
      <c r="AI270" s="172"/>
      <c r="AJ270" s="172"/>
      <c r="AK270" s="172"/>
      <c r="AL270" s="172"/>
      <c r="AM270" s="172"/>
      <c r="AN270" s="172"/>
      <c r="AO270" s="172"/>
      <c r="AP270" s="172"/>
      <c r="AQ270" s="172"/>
      <c r="AR270" s="172"/>
      <c r="AS270" s="172"/>
      <c r="AT270" s="172"/>
      <c r="AU270" s="172"/>
    </row>
    <row r="271" spans="1:49">
      <c r="Y271" s="172"/>
      <c r="Z271" s="172"/>
      <c r="AA271" s="172"/>
      <c r="AB271" s="172"/>
      <c r="AC271" s="172"/>
      <c r="AD271" s="172"/>
      <c r="AE271" s="172"/>
      <c r="AF271" s="172"/>
      <c r="AG271" s="172"/>
      <c r="AH271" s="172"/>
      <c r="AI271" s="172"/>
      <c r="AJ271" s="172"/>
      <c r="AK271" s="172"/>
      <c r="AL271" s="172"/>
      <c r="AM271" s="172"/>
      <c r="AN271" s="172"/>
      <c r="AO271" s="172"/>
      <c r="AP271" s="172"/>
      <c r="AQ271" s="172"/>
      <c r="AR271" s="172"/>
      <c r="AS271" s="172"/>
      <c r="AT271" s="172"/>
      <c r="AU271" s="172"/>
    </row>
    <row r="272" spans="1:49">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row>
    <row r="273" spans="25:47">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row>
    <row r="274" spans="25:47">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row>
    <row r="275" spans="25:47">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row>
    <row r="276" spans="25:47">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row>
    <row r="277" spans="25:47">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row>
    <row r="278" spans="25:47">
      <c r="AR278" s="172"/>
      <c r="AS278" s="172"/>
      <c r="AT278" s="172"/>
      <c r="AU278" s="172"/>
    </row>
  </sheetData>
  <sheetProtection algorithmName="SHA-512" hashValue="D8x9jEqVe8iU8+BLyQry1G+xr3TJnJRoTv3g1jqFM4snVsKdm1BdbbWNUUm2m7RU/kmYyECGhzpc3VcFGROqLg==" saltValue="gWvL0BrKE6V0E1Eo2GhKhA==" spinCount="100000" sheet="1" selectLockedCells="1"/>
  <mergeCells count="1449">
    <mergeCell ref="B3:E3"/>
    <mergeCell ref="F3:J3"/>
    <mergeCell ref="K3:O3"/>
    <mergeCell ref="B4:E4"/>
    <mergeCell ref="F4:J4"/>
    <mergeCell ref="K4:O4"/>
    <mergeCell ref="B5:E5"/>
    <mergeCell ref="F5:J5"/>
    <mergeCell ref="K5:O5"/>
    <mergeCell ref="B6:E6"/>
    <mergeCell ref="F6:J6"/>
    <mergeCell ref="K6:O6"/>
    <mergeCell ref="B260:L260"/>
    <mergeCell ref="B261:L261"/>
    <mergeCell ref="B262:L262"/>
    <mergeCell ref="B263:L263"/>
    <mergeCell ref="B252:L252"/>
    <mergeCell ref="B253:L253"/>
    <mergeCell ref="B254:L254"/>
    <mergeCell ref="B255:L255"/>
    <mergeCell ref="B256:L256"/>
    <mergeCell ref="B257:L257"/>
    <mergeCell ref="B258:L258"/>
    <mergeCell ref="B259:L259"/>
    <mergeCell ref="A247:N247"/>
    <mergeCell ref="B248:L248"/>
    <mergeCell ref="N248:N251"/>
    <mergeCell ref="B249:L249"/>
    <mergeCell ref="B250:L250"/>
    <mergeCell ref="B251:L251"/>
    <mergeCell ref="B245:D245"/>
    <mergeCell ref="E245:G245"/>
    <mergeCell ref="H245:J245"/>
    <mergeCell ref="K245:M245"/>
    <mergeCell ref="N245:P245"/>
    <mergeCell ref="Q245:S245"/>
    <mergeCell ref="T245:V245"/>
    <mergeCell ref="W245:Y245"/>
    <mergeCell ref="W243:Y243"/>
    <mergeCell ref="B244:D244"/>
    <mergeCell ref="E244:G244"/>
    <mergeCell ref="H244:J244"/>
    <mergeCell ref="K244:M244"/>
    <mergeCell ref="N244:P244"/>
    <mergeCell ref="Q244:S244"/>
    <mergeCell ref="T244:V244"/>
    <mergeCell ref="W244:Y244"/>
    <mergeCell ref="T242:V242"/>
    <mergeCell ref="W242:Y242"/>
    <mergeCell ref="B243:D243"/>
    <mergeCell ref="E243:G243"/>
    <mergeCell ref="H243:J243"/>
    <mergeCell ref="K243:M243"/>
    <mergeCell ref="N243:P243"/>
    <mergeCell ref="Q243:S243"/>
    <mergeCell ref="T243:V243"/>
    <mergeCell ref="B242:D242"/>
    <mergeCell ref="E242:G242"/>
    <mergeCell ref="H242:J242"/>
    <mergeCell ref="K242:M242"/>
    <mergeCell ref="N242:P242"/>
    <mergeCell ref="Q242:S242"/>
    <mergeCell ref="T240:V240"/>
    <mergeCell ref="W240:Y240"/>
    <mergeCell ref="B241:D241"/>
    <mergeCell ref="E241:G241"/>
    <mergeCell ref="H241:J241"/>
    <mergeCell ref="K241:M241"/>
    <mergeCell ref="N241:P241"/>
    <mergeCell ref="Q241:S241"/>
    <mergeCell ref="T241:V241"/>
    <mergeCell ref="W241:Y241"/>
    <mergeCell ref="B240:D240"/>
    <mergeCell ref="E240:G240"/>
    <mergeCell ref="H240:J240"/>
    <mergeCell ref="K240:M240"/>
    <mergeCell ref="N240:P240"/>
    <mergeCell ref="Q240:S240"/>
    <mergeCell ref="AD236:AK236"/>
    <mergeCell ref="B237:E237"/>
    <mergeCell ref="F237:I237"/>
    <mergeCell ref="J237:M237"/>
    <mergeCell ref="N237:Q237"/>
    <mergeCell ref="B239:J239"/>
    <mergeCell ref="K239:Y239"/>
    <mergeCell ref="B235:I235"/>
    <mergeCell ref="J235:Q235"/>
    <mergeCell ref="R235:Y237"/>
    <mergeCell ref="AB235:AC235"/>
    <mergeCell ref="AD235:AK235"/>
    <mergeCell ref="B236:E236"/>
    <mergeCell ref="F236:I236"/>
    <mergeCell ref="J236:M236"/>
    <mergeCell ref="N236:Q236"/>
    <mergeCell ref="AB236:AC236"/>
    <mergeCell ref="AB232:AD233"/>
    <mergeCell ref="B234:I234"/>
    <mergeCell ref="J234:Q234"/>
    <mergeCell ref="R234:Y234"/>
    <mergeCell ref="AB234:AC234"/>
    <mergeCell ref="AD234:AK234"/>
    <mergeCell ref="B231:F231"/>
    <mergeCell ref="H231:Y231"/>
    <mergeCell ref="B232:E232"/>
    <mergeCell ref="F232:I232"/>
    <mergeCell ref="J232:M232"/>
    <mergeCell ref="N232:Q232"/>
    <mergeCell ref="R232:U232"/>
    <mergeCell ref="V232:Y232"/>
    <mergeCell ref="E229:G229"/>
    <mergeCell ref="Z229:AA229"/>
    <mergeCell ref="X229:Y229"/>
    <mergeCell ref="L229:W229"/>
    <mergeCell ref="H229:I229"/>
    <mergeCell ref="J229:K229"/>
    <mergeCell ref="E228:G228"/>
    <mergeCell ref="Z228:AA228"/>
    <mergeCell ref="X228:Y228"/>
    <mergeCell ref="L228:W228"/>
    <mergeCell ref="H228:I228"/>
    <mergeCell ref="J228:K228"/>
    <mergeCell ref="E227:G227"/>
    <mergeCell ref="Z227:AA227"/>
    <mergeCell ref="X227:Y227"/>
    <mergeCell ref="L227:W227"/>
    <mergeCell ref="H227:I227"/>
    <mergeCell ref="J227:K227"/>
    <mergeCell ref="E226:G226"/>
    <mergeCell ref="Z226:AA226"/>
    <mergeCell ref="X226:Y226"/>
    <mergeCell ref="L226:W226"/>
    <mergeCell ref="H226:I226"/>
    <mergeCell ref="J226:K226"/>
    <mergeCell ref="E225:G225"/>
    <mergeCell ref="Z225:AA225"/>
    <mergeCell ref="X225:Y225"/>
    <mergeCell ref="L225:W225"/>
    <mergeCell ref="H225:I225"/>
    <mergeCell ref="J225:K225"/>
    <mergeCell ref="E224:G224"/>
    <mergeCell ref="Z224:AA224"/>
    <mergeCell ref="X224:Y224"/>
    <mergeCell ref="L224:W224"/>
    <mergeCell ref="H224:I224"/>
    <mergeCell ref="J224:K224"/>
    <mergeCell ref="E223:G223"/>
    <mergeCell ref="Z223:AA223"/>
    <mergeCell ref="X223:Y223"/>
    <mergeCell ref="L223:W223"/>
    <mergeCell ref="H223:I223"/>
    <mergeCell ref="J223:K223"/>
    <mergeCell ref="E222:G222"/>
    <mergeCell ref="Z222:AA222"/>
    <mergeCell ref="X222:Y222"/>
    <mergeCell ref="L222:W222"/>
    <mergeCell ref="H222:I222"/>
    <mergeCell ref="J222:K222"/>
    <mergeCell ref="E221:G221"/>
    <mergeCell ref="Z221:AA221"/>
    <mergeCell ref="X221:Y221"/>
    <mergeCell ref="L221:W221"/>
    <mergeCell ref="H221:I221"/>
    <mergeCell ref="J221:K221"/>
    <mergeCell ref="E220:G220"/>
    <mergeCell ref="Z220:AA220"/>
    <mergeCell ref="X220:Y220"/>
    <mergeCell ref="L220:W220"/>
    <mergeCell ref="H220:I220"/>
    <mergeCell ref="J220:K220"/>
    <mergeCell ref="E219:G219"/>
    <mergeCell ref="Z219:AA219"/>
    <mergeCell ref="X219:Y219"/>
    <mergeCell ref="L219:W219"/>
    <mergeCell ref="H219:I219"/>
    <mergeCell ref="J219:K219"/>
    <mergeCell ref="E218:G218"/>
    <mergeCell ref="Z218:AA218"/>
    <mergeCell ref="X218:Y218"/>
    <mergeCell ref="L218:W218"/>
    <mergeCell ref="H218:I218"/>
    <mergeCell ref="J218:K218"/>
    <mergeCell ref="E217:G217"/>
    <mergeCell ref="Z217:AA217"/>
    <mergeCell ref="X217:Y217"/>
    <mergeCell ref="L217:W217"/>
    <mergeCell ref="H217:I217"/>
    <mergeCell ref="J217:K217"/>
    <mergeCell ref="E216:G216"/>
    <mergeCell ref="Z216:AA216"/>
    <mergeCell ref="X216:Y216"/>
    <mergeCell ref="L216:W216"/>
    <mergeCell ref="H216:I216"/>
    <mergeCell ref="J216:K216"/>
    <mergeCell ref="E215:G215"/>
    <mergeCell ref="Z215:AA215"/>
    <mergeCell ref="X215:Y215"/>
    <mergeCell ref="L215:W215"/>
    <mergeCell ref="H215:I215"/>
    <mergeCell ref="J215:K215"/>
    <mergeCell ref="E214:G214"/>
    <mergeCell ref="Z214:AA214"/>
    <mergeCell ref="X214:Y214"/>
    <mergeCell ref="L214:W214"/>
    <mergeCell ref="H214:I214"/>
    <mergeCell ref="J214:K214"/>
    <mergeCell ref="E213:G213"/>
    <mergeCell ref="Z213:AA213"/>
    <mergeCell ref="X213:Y213"/>
    <mergeCell ref="L213:W213"/>
    <mergeCell ref="H213:I213"/>
    <mergeCell ref="J213:K213"/>
    <mergeCell ref="E212:G212"/>
    <mergeCell ref="Z212:AA212"/>
    <mergeCell ref="X212:Y212"/>
    <mergeCell ref="L212:W212"/>
    <mergeCell ref="H212:I212"/>
    <mergeCell ref="J212:K212"/>
    <mergeCell ref="E211:G211"/>
    <mergeCell ref="Z211:AA211"/>
    <mergeCell ref="X211:Y211"/>
    <mergeCell ref="L211:W211"/>
    <mergeCell ref="H211:I211"/>
    <mergeCell ref="J211:K211"/>
    <mergeCell ref="E210:G210"/>
    <mergeCell ref="Z210:AA210"/>
    <mergeCell ref="X210:Y210"/>
    <mergeCell ref="L210:W210"/>
    <mergeCell ref="H210:I210"/>
    <mergeCell ref="J210:K210"/>
    <mergeCell ref="E209:G209"/>
    <mergeCell ref="Z209:AA209"/>
    <mergeCell ref="X209:Y209"/>
    <mergeCell ref="L209:W209"/>
    <mergeCell ref="H209:I209"/>
    <mergeCell ref="J209:K209"/>
    <mergeCell ref="E208:G208"/>
    <mergeCell ref="Z208:AA208"/>
    <mergeCell ref="X208:Y208"/>
    <mergeCell ref="L208:W208"/>
    <mergeCell ref="H208:I208"/>
    <mergeCell ref="J208:K208"/>
    <mergeCell ref="E207:G207"/>
    <mergeCell ref="Z207:AA207"/>
    <mergeCell ref="X207:Y207"/>
    <mergeCell ref="L207:W207"/>
    <mergeCell ref="H207:I207"/>
    <mergeCell ref="J207:K207"/>
    <mergeCell ref="E206:G206"/>
    <mergeCell ref="Z206:AA206"/>
    <mergeCell ref="X206:Y206"/>
    <mergeCell ref="L206:W206"/>
    <mergeCell ref="H206:I206"/>
    <mergeCell ref="J206:K206"/>
    <mergeCell ref="E205:G205"/>
    <mergeCell ref="Z205:AA205"/>
    <mergeCell ref="X205:Y205"/>
    <mergeCell ref="L205:W205"/>
    <mergeCell ref="H205:I205"/>
    <mergeCell ref="J205:K205"/>
    <mergeCell ref="E204:G204"/>
    <mergeCell ref="Z204:AA204"/>
    <mergeCell ref="X204:Y204"/>
    <mergeCell ref="L204:W204"/>
    <mergeCell ref="H204:I204"/>
    <mergeCell ref="J204:K204"/>
    <mergeCell ref="E203:G203"/>
    <mergeCell ref="Z203:AA203"/>
    <mergeCell ref="X203:Y203"/>
    <mergeCell ref="L203:W203"/>
    <mergeCell ref="H203:I203"/>
    <mergeCell ref="J203:K203"/>
    <mergeCell ref="E202:G202"/>
    <mergeCell ref="Z202:AA202"/>
    <mergeCell ref="X202:Y202"/>
    <mergeCell ref="L202:W202"/>
    <mergeCell ref="H202:I202"/>
    <mergeCell ref="J202:K202"/>
    <mergeCell ref="E201:G201"/>
    <mergeCell ref="Z201:AA201"/>
    <mergeCell ref="X201:Y201"/>
    <mergeCell ref="L201:W201"/>
    <mergeCell ref="H201:I201"/>
    <mergeCell ref="J201:K201"/>
    <mergeCell ref="E200:G200"/>
    <mergeCell ref="Z200:AA200"/>
    <mergeCell ref="X200:Y200"/>
    <mergeCell ref="L200:W200"/>
    <mergeCell ref="H200:I200"/>
    <mergeCell ref="J200:K200"/>
    <mergeCell ref="E199:G199"/>
    <mergeCell ref="Z199:AA199"/>
    <mergeCell ref="X199:Y199"/>
    <mergeCell ref="L199:W199"/>
    <mergeCell ref="H199:I199"/>
    <mergeCell ref="J199:K199"/>
    <mergeCell ref="E198:G198"/>
    <mergeCell ref="Z198:AA198"/>
    <mergeCell ref="X198:Y198"/>
    <mergeCell ref="L198:W198"/>
    <mergeCell ref="H198:I198"/>
    <mergeCell ref="J198:K198"/>
    <mergeCell ref="E197:G197"/>
    <mergeCell ref="Z197:AA197"/>
    <mergeCell ref="X197:Y197"/>
    <mergeCell ref="L197:W197"/>
    <mergeCell ref="H197:I197"/>
    <mergeCell ref="J197:K197"/>
    <mergeCell ref="E196:G196"/>
    <mergeCell ref="Z196:AA196"/>
    <mergeCell ref="X196:Y196"/>
    <mergeCell ref="L196:W196"/>
    <mergeCell ref="H196:I196"/>
    <mergeCell ref="J196:K196"/>
    <mergeCell ref="E195:G195"/>
    <mergeCell ref="Z195:AA195"/>
    <mergeCell ref="X195:Y195"/>
    <mergeCell ref="L195:W195"/>
    <mergeCell ref="H195:I195"/>
    <mergeCell ref="J195:K195"/>
    <mergeCell ref="E194:G194"/>
    <mergeCell ref="Z194:AA194"/>
    <mergeCell ref="X194:Y194"/>
    <mergeCell ref="L194:W194"/>
    <mergeCell ref="H194:I194"/>
    <mergeCell ref="J194:K194"/>
    <mergeCell ref="E193:G193"/>
    <mergeCell ref="Z193:AA193"/>
    <mergeCell ref="X193:Y193"/>
    <mergeCell ref="L193:W193"/>
    <mergeCell ref="H193:I193"/>
    <mergeCell ref="J193:K193"/>
    <mergeCell ref="E192:G192"/>
    <mergeCell ref="Z192:AA192"/>
    <mergeCell ref="X192:Y192"/>
    <mergeCell ref="L192:W192"/>
    <mergeCell ref="H192:I192"/>
    <mergeCell ref="J192:K192"/>
    <mergeCell ref="E191:G191"/>
    <mergeCell ref="Z191:AA191"/>
    <mergeCell ref="X191:Y191"/>
    <mergeCell ref="L191:W191"/>
    <mergeCell ref="H191:I191"/>
    <mergeCell ref="J191:K191"/>
    <mergeCell ref="E190:G190"/>
    <mergeCell ref="Z190:AA190"/>
    <mergeCell ref="X190:Y190"/>
    <mergeCell ref="L190:W190"/>
    <mergeCell ref="H190:I190"/>
    <mergeCell ref="J190:K190"/>
    <mergeCell ref="E189:G189"/>
    <mergeCell ref="Z189:AA189"/>
    <mergeCell ref="X189:Y189"/>
    <mergeCell ref="L189:W189"/>
    <mergeCell ref="H189:I189"/>
    <mergeCell ref="J189:K189"/>
    <mergeCell ref="E188:G188"/>
    <mergeCell ref="Z188:AA188"/>
    <mergeCell ref="X188:Y188"/>
    <mergeCell ref="L188:W188"/>
    <mergeCell ref="H188:I188"/>
    <mergeCell ref="J188:K188"/>
    <mergeCell ref="E187:G187"/>
    <mergeCell ref="Z187:AA187"/>
    <mergeCell ref="X187:Y187"/>
    <mergeCell ref="L187:W187"/>
    <mergeCell ref="H187:I187"/>
    <mergeCell ref="J187:K187"/>
    <mergeCell ref="E186:G186"/>
    <mergeCell ref="Z186:AA186"/>
    <mergeCell ref="X186:Y186"/>
    <mergeCell ref="L186:W186"/>
    <mergeCell ref="H186:I186"/>
    <mergeCell ref="J186:K186"/>
    <mergeCell ref="E185:G185"/>
    <mergeCell ref="Z185:AA185"/>
    <mergeCell ref="X185:Y185"/>
    <mergeCell ref="L185:W185"/>
    <mergeCell ref="H185:I185"/>
    <mergeCell ref="J185:K185"/>
    <mergeCell ref="E184:G184"/>
    <mergeCell ref="Z184:AA184"/>
    <mergeCell ref="X184:Y184"/>
    <mergeCell ref="L184:W184"/>
    <mergeCell ref="H184:I184"/>
    <mergeCell ref="J184:K184"/>
    <mergeCell ref="E183:G183"/>
    <mergeCell ref="Z183:AA183"/>
    <mergeCell ref="X183:Y183"/>
    <mergeCell ref="L183:W183"/>
    <mergeCell ref="H183:I183"/>
    <mergeCell ref="J183:K183"/>
    <mergeCell ref="E182:G182"/>
    <mergeCell ref="Z182:AA182"/>
    <mergeCell ref="X182:Y182"/>
    <mergeCell ref="L182:W182"/>
    <mergeCell ref="H182:I182"/>
    <mergeCell ref="J182:K182"/>
    <mergeCell ref="E181:G181"/>
    <mergeCell ref="Z181:AA181"/>
    <mergeCell ref="X181:Y181"/>
    <mergeCell ref="L181:W181"/>
    <mergeCell ref="H181:I181"/>
    <mergeCell ref="J181:K181"/>
    <mergeCell ref="E180:G180"/>
    <mergeCell ref="Z180:AA180"/>
    <mergeCell ref="X180:Y180"/>
    <mergeCell ref="L180:W180"/>
    <mergeCell ref="H180:I180"/>
    <mergeCell ref="J180:K180"/>
    <mergeCell ref="E179:G179"/>
    <mergeCell ref="Z179:AA179"/>
    <mergeCell ref="X179:Y179"/>
    <mergeCell ref="L179:W179"/>
    <mergeCell ref="H179:I179"/>
    <mergeCell ref="J179:K179"/>
    <mergeCell ref="E178:G178"/>
    <mergeCell ref="Z178:AA178"/>
    <mergeCell ref="X178:Y178"/>
    <mergeCell ref="L178:W178"/>
    <mergeCell ref="H178:I178"/>
    <mergeCell ref="J178:K178"/>
    <mergeCell ref="E177:G177"/>
    <mergeCell ref="Z177:AA177"/>
    <mergeCell ref="X177:Y177"/>
    <mergeCell ref="L177:W177"/>
    <mergeCell ref="H177:I177"/>
    <mergeCell ref="J177:K177"/>
    <mergeCell ref="E176:G176"/>
    <mergeCell ref="Z176:AA176"/>
    <mergeCell ref="X176:Y176"/>
    <mergeCell ref="L176:W176"/>
    <mergeCell ref="H176:I176"/>
    <mergeCell ref="J176:K176"/>
    <mergeCell ref="E175:G175"/>
    <mergeCell ref="Z175:AA175"/>
    <mergeCell ref="X175:Y175"/>
    <mergeCell ref="L175:W175"/>
    <mergeCell ref="H175:I175"/>
    <mergeCell ref="J175:K175"/>
    <mergeCell ref="E174:G174"/>
    <mergeCell ref="Z174:AA174"/>
    <mergeCell ref="X174:Y174"/>
    <mergeCell ref="L174:W174"/>
    <mergeCell ref="H174:I174"/>
    <mergeCell ref="J174:K174"/>
    <mergeCell ref="E173:G173"/>
    <mergeCell ref="Z173:AA173"/>
    <mergeCell ref="X173:Y173"/>
    <mergeCell ref="L173:W173"/>
    <mergeCell ref="H173:I173"/>
    <mergeCell ref="J173:K173"/>
    <mergeCell ref="E172:G172"/>
    <mergeCell ref="Z172:AA172"/>
    <mergeCell ref="X172:Y172"/>
    <mergeCell ref="L172:W172"/>
    <mergeCell ref="H172:I172"/>
    <mergeCell ref="J172:K172"/>
    <mergeCell ref="E171:G171"/>
    <mergeCell ref="Z171:AA171"/>
    <mergeCell ref="X171:Y171"/>
    <mergeCell ref="L171:W171"/>
    <mergeCell ref="H171:I171"/>
    <mergeCell ref="J171:K171"/>
    <mergeCell ref="E170:G170"/>
    <mergeCell ref="Z170:AA170"/>
    <mergeCell ref="X170:Y170"/>
    <mergeCell ref="L170:W170"/>
    <mergeCell ref="H170:I170"/>
    <mergeCell ref="J170:K170"/>
    <mergeCell ref="E169:G169"/>
    <mergeCell ref="Z169:AA169"/>
    <mergeCell ref="X169:Y169"/>
    <mergeCell ref="L169:W169"/>
    <mergeCell ref="H169:I169"/>
    <mergeCell ref="J169:K169"/>
    <mergeCell ref="E168:G168"/>
    <mergeCell ref="Z168:AA168"/>
    <mergeCell ref="X168:Y168"/>
    <mergeCell ref="L168:W168"/>
    <mergeCell ref="H168:I168"/>
    <mergeCell ref="J168:K168"/>
    <mergeCell ref="E167:G167"/>
    <mergeCell ref="Z167:AA167"/>
    <mergeCell ref="X167:Y167"/>
    <mergeCell ref="L167:W167"/>
    <mergeCell ref="H167:I167"/>
    <mergeCell ref="J167:K167"/>
    <mergeCell ref="E166:G166"/>
    <mergeCell ref="Z166:AA166"/>
    <mergeCell ref="X166:Y166"/>
    <mergeCell ref="L166:W166"/>
    <mergeCell ref="H166:I166"/>
    <mergeCell ref="J166:K166"/>
    <mergeCell ref="E165:G165"/>
    <mergeCell ref="Z165:AA165"/>
    <mergeCell ref="X165:Y165"/>
    <mergeCell ref="L165:W165"/>
    <mergeCell ref="H165:I165"/>
    <mergeCell ref="J165:K165"/>
    <mergeCell ref="E164:G164"/>
    <mergeCell ref="Z164:AA164"/>
    <mergeCell ref="X164:Y164"/>
    <mergeCell ref="L164:W164"/>
    <mergeCell ref="H164:I164"/>
    <mergeCell ref="J164:K164"/>
    <mergeCell ref="E163:G163"/>
    <mergeCell ref="Z163:AA163"/>
    <mergeCell ref="X163:Y163"/>
    <mergeCell ref="L163:W163"/>
    <mergeCell ref="H163:I163"/>
    <mergeCell ref="J163:K163"/>
    <mergeCell ref="E162:G162"/>
    <mergeCell ref="Z162:AA162"/>
    <mergeCell ref="X162:Y162"/>
    <mergeCell ref="L162:W162"/>
    <mergeCell ref="H162:I162"/>
    <mergeCell ref="J162:K162"/>
    <mergeCell ref="E161:G161"/>
    <mergeCell ref="Z161:AA161"/>
    <mergeCell ref="X161:Y161"/>
    <mergeCell ref="L161:W161"/>
    <mergeCell ref="H161:I161"/>
    <mergeCell ref="J161:K161"/>
    <mergeCell ref="E160:G160"/>
    <mergeCell ref="Z160:AA160"/>
    <mergeCell ref="X160:Y160"/>
    <mergeCell ref="L160:W160"/>
    <mergeCell ref="H160:I160"/>
    <mergeCell ref="J160:K160"/>
    <mergeCell ref="E159:G159"/>
    <mergeCell ref="Z159:AA159"/>
    <mergeCell ref="X159:Y159"/>
    <mergeCell ref="L159:W159"/>
    <mergeCell ref="H159:I159"/>
    <mergeCell ref="J159:K159"/>
    <mergeCell ref="E158:G158"/>
    <mergeCell ref="Z158:AA158"/>
    <mergeCell ref="X158:Y158"/>
    <mergeCell ref="L158:W158"/>
    <mergeCell ref="H158:I158"/>
    <mergeCell ref="J158:K158"/>
    <mergeCell ref="E157:G157"/>
    <mergeCell ref="Z157:AA157"/>
    <mergeCell ref="X157:Y157"/>
    <mergeCell ref="L157:W157"/>
    <mergeCell ref="H157:I157"/>
    <mergeCell ref="J157:K157"/>
    <mergeCell ref="E156:G156"/>
    <mergeCell ref="Z156:AA156"/>
    <mergeCell ref="X156:Y156"/>
    <mergeCell ref="L156:W156"/>
    <mergeCell ref="H156:I156"/>
    <mergeCell ref="J156:K156"/>
    <mergeCell ref="E155:G155"/>
    <mergeCell ref="Z155:AA155"/>
    <mergeCell ref="X155:Y155"/>
    <mergeCell ref="L155:W155"/>
    <mergeCell ref="H155:I155"/>
    <mergeCell ref="J155:K155"/>
    <mergeCell ref="E154:G154"/>
    <mergeCell ref="Z154:AA154"/>
    <mergeCell ref="X154:Y154"/>
    <mergeCell ref="L154:W154"/>
    <mergeCell ref="H154:I154"/>
    <mergeCell ref="J154:K154"/>
    <mergeCell ref="E153:G153"/>
    <mergeCell ref="Z153:AA153"/>
    <mergeCell ref="X153:Y153"/>
    <mergeCell ref="L153:W153"/>
    <mergeCell ref="H153:I153"/>
    <mergeCell ref="J153:K153"/>
    <mergeCell ref="E152:G152"/>
    <mergeCell ref="Z152:AA152"/>
    <mergeCell ref="X152:Y152"/>
    <mergeCell ref="L152:W152"/>
    <mergeCell ref="H152:I152"/>
    <mergeCell ref="J152:K152"/>
    <mergeCell ref="E151:G151"/>
    <mergeCell ref="Z151:AA151"/>
    <mergeCell ref="X151:Y151"/>
    <mergeCell ref="L151:W151"/>
    <mergeCell ref="H151:I151"/>
    <mergeCell ref="J151:K151"/>
    <mergeCell ref="E150:G150"/>
    <mergeCell ref="Z150:AA150"/>
    <mergeCell ref="X150:Y150"/>
    <mergeCell ref="L150:W150"/>
    <mergeCell ref="H150:I150"/>
    <mergeCell ref="J150:K150"/>
    <mergeCell ref="E149:G149"/>
    <mergeCell ref="Z149:AA149"/>
    <mergeCell ref="X149:Y149"/>
    <mergeCell ref="L149:W149"/>
    <mergeCell ref="H149:I149"/>
    <mergeCell ref="J149:K149"/>
    <mergeCell ref="E148:G148"/>
    <mergeCell ref="Z148:AA148"/>
    <mergeCell ref="X148:Y148"/>
    <mergeCell ref="L148:W148"/>
    <mergeCell ref="H148:I148"/>
    <mergeCell ref="J148:K148"/>
    <mergeCell ref="E147:G147"/>
    <mergeCell ref="Z147:AA147"/>
    <mergeCell ref="X147:Y147"/>
    <mergeCell ref="L147:W147"/>
    <mergeCell ref="H147:I147"/>
    <mergeCell ref="J147:K147"/>
    <mergeCell ref="E146:G146"/>
    <mergeCell ref="Z146:AA146"/>
    <mergeCell ref="X146:Y146"/>
    <mergeCell ref="L146:W146"/>
    <mergeCell ref="H146:I146"/>
    <mergeCell ref="J146:K146"/>
    <mergeCell ref="E145:G145"/>
    <mergeCell ref="Z145:AA145"/>
    <mergeCell ref="X145:Y145"/>
    <mergeCell ref="L145:W145"/>
    <mergeCell ref="H145:I145"/>
    <mergeCell ref="J145:K145"/>
    <mergeCell ref="E144:G144"/>
    <mergeCell ref="Z144:AA144"/>
    <mergeCell ref="X144:Y144"/>
    <mergeCell ref="L144:W144"/>
    <mergeCell ref="H144:I144"/>
    <mergeCell ref="J144:K144"/>
    <mergeCell ref="E143:G143"/>
    <mergeCell ref="Z143:AA143"/>
    <mergeCell ref="X143:Y143"/>
    <mergeCell ref="L143:W143"/>
    <mergeCell ref="H143:I143"/>
    <mergeCell ref="J143:K143"/>
    <mergeCell ref="E142:G142"/>
    <mergeCell ref="Z142:AA142"/>
    <mergeCell ref="X142:Y142"/>
    <mergeCell ref="L142:W142"/>
    <mergeCell ref="H142:I142"/>
    <mergeCell ref="J142:K142"/>
    <mergeCell ref="E141:G141"/>
    <mergeCell ref="Z141:AA141"/>
    <mergeCell ref="X141:Y141"/>
    <mergeCell ref="L141:W141"/>
    <mergeCell ref="H141:I141"/>
    <mergeCell ref="J141:K141"/>
    <mergeCell ref="E140:G140"/>
    <mergeCell ref="Z140:AA140"/>
    <mergeCell ref="X140:Y140"/>
    <mergeCell ref="L140:W140"/>
    <mergeCell ref="H140:I140"/>
    <mergeCell ref="J140:K140"/>
    <mergeCell ref="E139:G139"/>
    <mergeCell ref="Z139:AA139"/>
    <mergeCell ref="X139:Y139"/>
    <mergeCell ref="L139:W139"/>
    <mergeCell ref="H139:I139"/>
    <mergeCell ref="J139:K139"/>
    <mergeCell ref="E138:G138"/>
    <mergeCell ref="Z138:AA138"/>
    <mergeCell ref="X138:Y138"/>
    <mergeCell ref="L138:W138"/>
    <mergeCell ref="H138:I138"/>
    <mergeCell ref="J138:K138"/>
    <mergeCell ref="E137:G137"/>
    <mergeCell ref="Z137:AA137"/>
    <mergeCell ref="X137:Y137"/>
    <mergeCell ref="L137:W137"/>
    <mergeCell ref="H137:I137"/>
    <mergeCell ref="J137:K137"/>
    <mergeCell ref="E136:G136"/>
    <mergeCell ref="Z136:AA136"/>
    <mergeCell ref="X136:Y136"/>
    <mergeCell ref="L136:W136"/>
    <mergeCell ref="H136:I136"/>
    <mergeCell ref="J136:K136"/>
    <mergeCell ref="E135:G135"/>
    <mergeCell ref="Z135:AA135"/>
    <mergeCell ref="X135:Y135"/>
    <mergeCell ref="L135:W135"/>
    <mergeCell ref="H135:I135"/>
    <mergeCell ref="J135:K135"/>
    <mergeCell ref="E134:G134"/>
    <mergeCell ref="Z134:AA134"/>
    <mergeCell ref="X134:Y134"/>
    <mergeCell ref="L134:W134"/>
    <mergeCell ref="H134:I134"/>
    <mergeCell ref="J134:K134"/>
    <mergeCell ref="E133:G133"/>
    <mergeCell ref="Z133:AA133"/>
    <mergeCell ref="X133:Y133"/>
    <mergeCell ref="L133:W133"/>
    <mergeCell ref="H133:I133"/>
    <mergeCell ref="J133:K133"/>
    <mergeCell ref="E132:G132"/>
    <mergeCell ref="Z132:AA132"/>
    <mergeCell ref="X132:Y132"/>
    <mergeCell ref="L132:W132"/>
    <mergeCell ref="H132:I132"/>
    <mergeCell ref="J132:K132"/>
    <mergeCell ref="E131:G131"/>
    <mergeCell ref="Z131:AA131"/>
    <mergeCell ref="X131:Y131"/>
    <mergeCell ref="L131:W131"/>
    <mergeCell ref="H131:I131"/>
    <mergeCell ref="J131:K131"/>
    <mergeCell ref="E130:G130"/>
    <mergeCell ref="Z130:AA130"/>
    <mergeCell ref="X130:Y130"/>
    <mergeCell ref="L130:W130"/>
    <mergeCell ref="H130:I130"/>
    <mergeCell ref="J130:K130"/>
    <mergeCell ref="E129:G129"/>
    <mergeCell ref="Z129:AA129"/>
    <mergeCell ref="X129:Y129"/>
    <mergeCell ref="L129:W129"/>
    <mergeCell ref="H129:I129"/>
    <mergeCell ref="J129:K129"/>
    <mergeCell ref="E128:G128"/>
    <mergeCell ref="Z128:AA128"/>
    <mergeCell ref="X128:Y128"/>
    <mergeCell ref="L128:W128"/>
    <mergeCell ref="H128:I128"/>
    <mergeCell ref="J128:K128"/>
    <mergeCell ref="E127:G127"/>
    <mergeCell ref="Z127:AA127"/>
    <mergeCell ref="X127:Y127"/>
    <mergeCell ref="L127:W127"/>
    <mergeCell ref="H127:I127"/>
    <mergeCell ref="J127:K127"/>
    <mergeCell ref="E126:G126"/>
    <mergeCell ref="Z126:AA126"/>
    <mergeCell ref="X126:Y126"/>
    <mergeCell ref="L126:W126"/>
    <mergeCell ref="H126:I126"/>
    <mergeCell ref="J126:K126"/>
    <mergeCell ref="E125:G125"/>
    <mergeCell ref="Z125:AA125"/>
    <mergeCell ref="X125:Y125"/>
    <mergeCell ref="L125:W125"/>
    <mergeCell ref="H125:I125"/>
    <mergeCell ref="J125:K125"/>
    <mergeCell ref="E124:G124"/>
    <mergeCell ref="Z124:AA124"/>
    <mergeCell ref="X124:Y124"/>
    <mergeCell ref="L124:W124"/>
    <mergeCell ref="H124:I124"/>
    <mergeCell ref="J124:K124"/>
    <mergeCell ref="E123:G123"/>
    <mergeCell ref="Z123:AA123"/>
    <mergeCell ref="X123:Y123"/>
    <mergeCell ref="L123:W123"/>
    <mergeCell ref="H123:I123"/>
    <mergeCell ref="J123:K123"/>
    <mergeCell ref="E122:G122"/>
    <mergeCell ref="Z122:AA122"/>
    <mergeCell ref="X122:Y122"/>
    <mergeCell ref="L122:W122"/>
    <mergeCell ref="H122:I122"/>
    <mergeCell ref="J122:K122"/>
    <mergeCell ref="E121:G121"/>
    <mergeCell ref="Z121:AA121"/>
    <mergeCell ref="X121:Y121"/>
    <mergeCell ref="L121:W121"/>
    <mergeCell ref="H121:I121"/>
    <mergeCell ref="J121:K121"/>
    <mergeCell ref="E120:G120"/>
    <mergeCell ref="Z120:AA120"/>
    <mergeCell ref="X120:Y120"/>
    <mergeCell ref="L120:W120"/>
    <mergeCell ref="H120:I120"/>
    <mergeCell ref="J120:K120"/>
    <mergeCell ref="E119:G119"/>
    <mergeCell ref="Z119:AA119"/>
    <mergeCell ref="X119:Y119"/>
    <mergeCell ref="L119:W119"/>
    <mergeCell ref="H119:I119"/>
    <mergeCell ref="J119:K119"/>
    <mergeCell ref="E118:G118"/>
    <mergeCell ref="Z118:AA118"/>
    <mergeCell ref="X118:Y118"/>
    <mergeCell ref="L118:W118"/>
    <mergeCell ref="H118:I118"/>
    <mergeCell ref="J118:K118"/>
    <mergeCell ref="E117:G117"/>
    <mergeCell ref="Z117:AA117"/>
    <mergeCell ref="X117:Y117"/>
    <mergeCell ref="L117:W117"/>
    <mergeCell ref="H117:I117"/>
    <mergeCell ref="J117:K117"/>
    <mergeCell ref="E116:G116"/>
    <mergeCell ref="Z116:AA116"/>
    <mergeCell ref="X116:Y116"/>
    <mergeCell ref="L116:W116"/>
    <mergeCell ref="H116:I116"/>
    <mergeCell ref="J116:K116"/>
    <mergeCell ref="E115:G115"/>
    <mergeCell ref="Z115:AA115"/>
    <mergeCell ref="X115:Y115"/>
    <mergeCell ref="L115:W115"/>
    <mergeCell ref="H115:I115"/>
    <mergeCell ref="J115:K115"/>
    <mergeCell ref="E114:G114"/>
    <mergeCell ref="Z114:AA114"/>
    <mergeCell ref="X114:Y114"/>
    <mergeCell ref="L114:W114"/>
    <mergeCell ref="H114:I114"/>
    <mergeCell ref="J114:K114"/>
    <mergeCell ref="E113:G113"/>
    <mergeCell ref="Z113:AA113"/>
    <mergeCell ref="X113:Y113"/>
    <mergeCell ref="L113:W113"/>
    <mergeCell ref="H113:I113"/>
    <mergeCell ref="J113:K113"/>
    <mergeCell ref="E112:G112"/>
    <mergeCell ref="Z112:AA112"/>
    <mergeCell ref="X112:Y112"/>
    <mergeCell ref="L112:W112"/>
    <mergeCell ref="H112:I112"/>
    <mergeCell ref="J112:K112"/>
    <mergeCell ref="E111:G111"/>
    <mergeCell ref="Z111:AA111"/>
    <mergeCell ref="X111:Y111"/>
    <mergeCell ref="L111:W111"/>
    <mergeCell ref="H111:I111"/>
    <mergeCell ref="J111:K111"/>
    <mergeCell ref="E110:G110"/>
    <mergeCell ref="Z110:AA110"/>
    <mergeCell ref="X110:Y110"/>
    <mergeCell ref="L110:W110"/>
    <mergeCell ref="H110:I110"/>
    <mergeCell ref="J110:K110"/>
    <mergeCell ref="E109:G109"/>
    <mergeCell ref="Z109:AA109"/>
    <mergeCell ref="X109:Y109"/>
    <mergeCell ref="L109:W109"/>
    <mergeCell ref="H109:I109"/>
    <mergeCell ref="J109:K109"/>
    <mergeCell ref="E108:G108"/>
    <mergeCell ref="Z108:AA108"/>
    <mergeCell ref="X108:Y108"/>
    <mergeCell ref="L108:W108"/>
    <mergeCell ref="H108:I108"/>
    <mergeCell ref="J108:K108"/>
    <mergeCell ref="E107:G107"/>
    <mergeCell ref="Z107:AA107"/>
    <mergeCell ref="X107:Y107"/>
    <mergeCell ref="L107:W107"/>
    <mergeCell ref="H107:I107"/>
    <mergeCell ref="J107:K107"/>
    <mergeCell ref="E106:G106"/>
    <mergeCell ref="Z106:AA106"/>
    <mergeCell ref="X106:Y106"/>
    <mergeCell ref="L106:W106"/>
    <mergeCell ref="H106:I106"/>
    <mergeCell ref="J106:K106"/>
    <mergeCell ref="E105:G105"/>
    <mergeCell ref="Z105:AA105"/>
    <mergeCell ref="X105:Y105"/>
    <mergeCell ref="L105:W105"/>
    <mergeCell ref="H105:I105"/>
    <mergeCell ref="J105:K105"/>
    <mergeCell ref="E104:G104"/>
    <mergeCell ref="Z104:AA104"/>
    <mergeCell ref="X104:Y104"/>
    <mergeCell ref="L104:W104"/>
    <mergeCell ref="H104:I104"/>
    <mergeCell ref="J104:K104"/>
    <mergeCell ref="E103:G103"/>
    <mergeCell ref="Z103:AA103"/>
    <mergeCell ref="X103:Y103"/>
    <mergeCell ref="L103:W103"/>
    <mergeCell ref="H103:I103"/>
    <mergeCell ref="J103:K103"/>
    <mergeCell ref="E102:G102"/>
    <mergeCell ref="Z102:AA102"/>
    <mergeCell ref="X102:Y102"/>
    <mergeCell ref="L102:W102"/>
    <mergeCell ref="H102:I102"/>
    <mergeCell ref="J102:K102"/>
    <mergeCell ref="E101:G101"/>
    <mergeCell ref="Z101:AA101"/>
    <mergeCell ref="X101:Y101"/>
    <mergeCell ref="L101:W101"/>
    <mergeCell ref="H101:I101"/>
    <mergeCell ref="J101:K101"/>
    <mergeCell ref="E100:G100"/>
    <mergeCell ref="Z100:AA100"/>
    <mergeCell ref="X100:Y100"/>
    <mergeCell ref="L100:W100"/>
    <mergeCell ref="H100:I100"/>
    <mergeCell ref="J100:K100"/>
    <mergeCell ref="E99:G99"/>
    <mergeCell ref="Z99:AA99"/>
    <mergeCell ref="X99:Y99"/>
    <mergeCell ref="L99:W99"/>
    <mergeCell ref="H99:I99"/>
    <mergeCell ref="J99:K99"/>
    <mergeCell ref="E98:G98"/>
    <mergeCell ref="Z98:AA98"/>
    <mergeCell ref="X98:Y98"/>
    <mergeCell ref="L98:W98"/>
    <mergeCell ref="H98:I98"/>
    <mergeCell ref="J98:K98"/>
    <mergeCell ref="E97:G97"/>
    <mergeCell ref="Z97:AA97"/>
    <mergeCell ref="X97:Y97"/>
    <mergeCell ref="L97:W97"/>
    <mergeCell ref="H97:I97"/>
    <mergeCell ref="J97:K97"/>
    <mergeCell ref="E96:G96"/>
    <mergeCell ref="Z96:AA96"/>
    <mergeCell ref="X96:Y96"/>
    <mergeCell ref="L96:W96"/>
    <mergeCell ref="H96:I96"/>
    <mergeCell ref="J96:K96"/>
    <mergeCell ref="E95:G95"/>
    <mergeCell ref="Z95:AA95"/>
    <mergeCell ref="X95:Y95"/>
    <mergeCell ref="L95:W95"/>
    <mergeCell ref="H95:I95"/>
    <mergeCell ref="J95:K95"/>
    <mergeCell ref="E94:G94"/>
    <mergeCell ref="Z94:AA94"/>
    <mergeCell ref="X94:Y94"/>
    <mergeCell ref="L94:W94"/>
    <mergeCell ref="H94:I94"/>
    <mergeCell ref="J94:K94"/>
    <mergeCell ref="E93:G93"/>
    <mergeCell ref="Z93:AA93"/>
    <mergeCell ref="X93:Y93"/>
    <mergeCell ref="L93:W93"/>
    <mergeCell ref="H93:I93"/>
    <mergeCell ref="J93:K93"/>
    <mergeCell ref="E92:G92"/>
    <mergeCell ref="Z92:AA92"/>
    <mergeCell ref="X92:Y92"/>
    <mergeCell ref="L92:W92"/>
    <mergeCell ref="H92:I92"/>
    <mergeCell ref="J92:K92"/>
    <mergeCell ref="E91:G91"/>
    <mergeCell ref="Z91:AA91"/>
    <mergeCell ref="X91:Y91"/>
    <mergeCell ref="L91:W91"/>
    <mergeCell ref="H91:I91"/>
    <mergeCell ref="J91:K91"/>
    <mergeCell ref="E90:G90"/>
    <mergeCell ref="Z90:AA90"/>
    <mergeCell ref="X90:Y90"/>
    <mergeCell ref="L90:W90"/>
    <mergeCell ref="H90:I90"/>
    <mergeCell ref="J90:K90"/>
    <mergeCell ref="E89:G89"/>
    <mergeCell ref="Z89:AA89"/>
    <mergeCell ref="X89:Y89"/>
    <mergeCell ref="L89:W89"/>
    <mergeCell ref="H89:I89"/>
    <mergeCell ref="J89:K89"/>
    <mergeCell ref="E88:G88"/>
    <mergeCell ref="Z88:AA88"/>
    <mergeCell ref="X88:Y88"/>
    <mergeCell ref="L88:W88"/>
    <mergeCell ref="H88:I88"/>
    <mergeCell ref="J88:K88"/>
    <mergeCell ref="E87:G87"/>
    <mergeCell ref="Z87:AA87"/>
    <mergeCell ref="X87:Y87"/>
    <mergeCell ref="L87:W87"/>
    <mergeCell ref="H87:I87"/>
    <mergeCell ref="J87:K87"/>
    <mergeCell ref="E86:G86"/>
    <mergeCell ref="Z86:AA86"/>
    <mergeCell ref="X86:Y86"/>
    <mergeCell ref="L86:W86"/>
    <mergeCell ref="H86:I86"/>
    <mergeCell ref="J86:K86"/>
    <mergeCell ref="E85:G85"/>
    <mergeCell ref="Z85:AA85"/>
    <mergeCell ref="X85:Y85"/>
    <mergeCell ref="L85:W85"/>
    <mergeCell ref="H85:I85"/>
    <mergeCell ref="J85:K85"/>
    <mergeCell ref="E84:G84"/>
    <mergeCell ref="Z84:AA84"/>
    <mergeCell ref="X84:Y84"/>
    <mergeCell ref="L84:W84"/>
    <mergeCell ref="H84:I84"/>
    <mergeCell ref="J84:K84"/>
    <mergeCell ref="E83:G83"/>
    <mergeCell ref="Z83:AA83"/>
    <mergeCell ref="X83:Y83"/>
    <mergeCell ref="L83:W83"/>
    <mergeCell ref="H83:I83"/>
    <mergeCell ref="J83:K83"/>
    <mergeCell ref="E82:G82"/>
    <mergeCell ref="Z82:AA82"/>
    <mergeCell ref="X82:Y82"/>
    <mergeCell ref="L82:W82"/>
    <mergeCell ref="H82:I82"/>
    <mergeCell ref="J82:K82"/>
    <mergeCell ref="E81:G81"/>
    <mergeCell ref="Z81:AA81"/>
    <mergeCell ref="X81:Y81"/>
    <mergeCell ref="L81:W81"/>
    <mergeCell ref="H81:I81"/>
    <mergeCell ref="J81:K81"/>
    <mergeCell ref="E80:G80"/>
    <mergeCell ref="Z80:AA80"/>
    <mergeCell ref="X80:Y80"/>
    <mergeCell ref="L80:W80"/>
    <mergeCell ref="H80:I80"/>
    <mergeCell ref="J80:K80"/>
    <mergeCell ref="E79:G79"/>
    <mergeCell ref="Z79:AA79"/>
    <mergeCell ref="X79:Y79"/>
    <mergeCell ref="L79:W79"/>
    <mergeCell ref="H79:I79"/>
    <mergeCell ref="J79:K79"/>
    <mergeCell ref="E78:G78"/>
    <mergeCell ref="Z78:AA78"/>
    <mergeCell ref="X78:Y78"/>
    <mergeCell ref="L78:W78"/>
    <mergeCell ref="H78:I78"/>
    <mergeCell ref="J78:K78"/>
    <mergeCell ref="E77:G77"/>
    <mergeCell ref="Z77:AA77"/>
    <mergeCell ref="X77:Y77"/>
    <mergeCell ref="L77:W77"/>
    <mergeCell ref="H77:I77"/>
    <mergeCell ref="J77:K77"/>
    <mergeCell ref="E76:G76"/>
    <mergeCell ref="Z76:AA76"/>
    <mergeCell ref="X76:Y76"/>
    <mergeCell ref="L76:W76"/>
    <mergeCell ref="H76:I76"/>
    <mergeCell ref="J76:K76"/>
    <mergeCell ref="E75:G75"/>
    <mergeCell ref="Z75:AA75"/>
    <mergeCell ref="X75:Y75"/>
    <mergeCell ref="L75:W75"/>
    <mergeCell ref="H75:I75"/>
    <mergeCell ref="J75:K75"/>
    <mergeCell ref="E74:G74"/>
    <mergeCell ref="Z74:AA74"/>
    <mergeCell ref="X74:Y74"/>
    <mergeCell ref="L74:W74"/>
    <mergeCell ref="H74:I74"/>
    <mergeCell ref="J74:K74"/>
    <mergeCell ref="E73:G73"/>
    <mergeCell ref="Z73:AA73"/>
    <mergeCell ref="X73:Y73"/>
    <mergeCell ref="L73:W73"/>
    <mergeCell ref="H73:I73"/>
    <mergeCell ref="J73:K73"/>
    <mergeCell ref="E72:G72"/>
    <mergeCell ref="Z72:AA72"/>
    <mergeCell ref="X72:Y72"/>
    <mergeCell ref="L72:W72"/>
    <mergeCell ref="H72:I72"/>
    <mergeCell ref="J72:K72"/>
    <mergeCell ref="E71:G71"/>
    <mergeCell ref="Z71:AA71"/>
    <mergeCell ref="X71:Y71"/>
    <mergeCell ref="L71:W71"/>
    <mergeCell ref="H71:I71"/>
    <mergeCell ref="J71:K71"/>
    <mergeCell ref="E70:G70"/>
    <mergeCell ref="Z70:AA70"/>
    <mergeCell ref="X70:Y70"/>
    <mergeCell ref="L70:W70"/>
    <mergeCell ref="H70:I70"/>
    <mergeCell ref="J70:K70"/>
    <mergeCell ref="E69:G69"/>
    <mergeCell ref="Z69:AA69"/>
    <mergeCell ref="X69:Y69"/>
    <mergeCell ref="L69:W69"/>
    <mergeCell ref="H69:I69"/>
    <mergeCell ref="J69:K69"/>
    <mergeCell ref="E68:G68"/>
    <mergeCell ref="Z68:AA68"/>
    <mergeCell ref="X68:Y68"/>
    <mergeCell ref="L68:W68"/>
    <mergeCell ref="H68:I68"/>
    <mergeCell ref="J68:K68"/>
    <mergeCell ref="E67:G67"/>
    <mergeCell ref="Z67:AA67"/>
    <mergeCell ref="X67:Y67"/>
    <mergeCell ref="L67:W67"/>
    <mergeCell ref="H67:I67"/>
    <mergeCell ref="J67:K67"/>
    <mergeCell ref="E66:G66"/>
    <mergeCell ref="Z66:AA66"/>
    <mergeCell ref="X66:Y66"/>
    <mergeCell ref="L66:W66"/>
    <mergeCell ref="H66:I66"/>
    <mergeCell ref="J66:K66"/>
    <mergeCell ref="E65:G65"/>
    <mergeCell ref="Z65:AA65"/>
    <mergeCell ref="X65:Y65"/>
    <mergeCell ref="L65:W65"/>
    <mergeCell ref="H65:I65"/>
    <mergeCell ref="J65:K65"/>
    <mergeCell ref="E64:G64"/>
    <mergeCell ref="Z64:AA64"/>
    <mergeCell ref="X64:Y64"/>
    <mergeCell ref="L64:W64"/>
    <mergeCell ref="H64:I64"/>
    <mergeCell ref="J64:K64"/>
    <mergeCell ref="E63:G63"/>
    <mergeCell ref="Z63:AA63"/>
    <mergeCell ref="X63:Y63"/>
    <mergeCell ref="L63:W63"/>
    <mergeCell ref="H63:I63"/>
    <mergeCell ref="J63:K63"/>
    <mergeCell ref="E62:G62"/>
    <mergeCell ref="Z62:AA62"/>
    <mergeCell ref="X62:Y62"/>
    <mergeCell ref="L62:W62"/>
    <mergeCell ref="H62:I62"/>
    <mergeCell ref="J62:K62"/>
    <mergeCell ref="E61:G61"/>
    <mergeCell ref="Z61:AA61"/>
    <mergeCell ref="X61:Y61"/>
    <mergeCell ref="L61:W61"/>
    <mergeCell ref="H61:I61"/>
    <mergeCell ref="J61:K61"/>
    <mergeCell ref="E60:G60"/>
    <mergeCell ref="Z60:AA60"/>
    <mergeCell ref="X60:Y60"/>
    <mergeCell ref="L60:W60"/>
    <mergeCell ref="H60:I60"/>
    <mergeCell ref="J60:K60"/>
    <mergeCell ref="E59:G59"/>
    <mergeCell ref="Z59:AA59"/>
    <mergeCell ref="X59:Y59"/>
    <mergeCell ref="L59:W59"/>
    <mergeCell ref="H59:I59"/>
    <mergeCell ref="J59:K59"/>
    <mergeCell ref="E58:G58"/>
    <mergeCell ref="Z58:AA58"/>
    <mergeCell ref="X58:Y58"/>
    <mergeCell ref="L58:W58"/>
    <mergeCell ref="H58:I58"/>
    <mergeCell ref="J58:K58"/>
    <mergeCell ref="E57:G57"/>
    <mergeCell ref="Z57:AA57"/>
    <mergeCell ref="X57:Y57"/>
    <mergeCell ref="L57:W57"/>
    <mergeCell ref="H57:I57"/>
    <mergeCell ref="J57:K57"/>
    <mergeCell ref="E56:G56"/>
    <mergeCell ref="Z56:AA56"/>
    <mergeCell ref="X56:Y56"/>
    <mergeCell ref="L56:W56"/>
    <mergeCell ref="H56:I56"/>
    <mergeCell ref="J56:K56"/>
    <mergeCell ref="E55:G55"/>
    <mergeCell ref="Z55:AA55"/>
    <mergeCell ref="X55:Y55"/>
    <mergeCell ref="L55:W55"/>
    <mergeCell ref="H55:I55"/>
    <mergeCell ref="J55:K55"/>
    <mergeCell ref="E54:G54"/>
    <mergeCell ref="Z54:AA54"/>
    <mergeCell ref="X54:Y54"/>
    <mergeCell ref="L54:W54"/>
    <mergeCell ref="H54:I54"/>
    <mergeCell ref="J54:K54"/>
    <mergeCell ref="E53:G53"/>
    <mergeCell ref="Z53:AA53"/>
    <mergeCell ref="X53:Y53"/>
    <mergeCell ref="L53:W53"/>
    <mergeCell ref="H53:I53"/>
    <mergeCell ref="J53:K53"/>
    <mergeCell ref="E52:G52"/>
    <mergeCell ref="Z52:AA52"/>
    <mergeCell ref="X52:Y52"/>
    <mergeCell ref="L52:W52"/>
    <mergeCell ref="H52:I52"/>
    <mergeCell ref="J52:K52"/>
    <mergeCell ref="E51:G51"/>
    <mergeCell ref="Z51:AA51"/>
    <mergeCell ref="X51:Y51"/>
    <mergeCell ref="L51:W51"/>
    <mergeCell ref="H51:I51"/>
    <mergeCell ref="J51:K51"/>
    <mergeCell ref="E50:G50"/>
    <mergeCell ref="Z50:AA50"/>
    <mergeCell ref="X50:Y50"/>
    <mergeCell ref="L50:W50"/>
    <mergeCell ref="H50:I50"/>
    <mergeCell ref="J50:K50"/>
    <mergeCell ref="E49:G49"/>
    <mergeCell ref="Z49:AA49"/>
    <mergeCell ref="X49:Y49"/>
    <mergeCell ref="L49:W49"/>
    <mergeCell ref="H49:I49"/>
    <mergeCell ref="J49:K49"/>
    <mergeCell ref="E48:G48"/>
    <mergeCell ref="Z48:AA48"/>
    <mergeCell ref="X48:Y48"/>
    <mergeCell ref="L48:W48"/>
    <mergeCell ref="H48:I48"/>
    <mergeCell ref="J48:K48"/>
    <mergeCell ref="E47:G47"/>
    <mergeCell ref="Z47:AA47"/>
    <mergeCell ref="X47:Y47"/>
    <mergeCell ref="L47:W47"/>
    <mergeCell ref="H47:I47"/>
    <mergeCell ref="J47:K47"/>
    <mergeCell ref="E46:G46"/>
    <mergeCell ref="Z46:AA46"/>
    <mergeCell ref="X46:Y46"/>
    <mergeCell ref="L46:W46"/>
    <mergeCell ref="H46:I46"/>
    <mergeCell ref="J46:K46"/>
    <mergeCell ref="E45:G45"/>
    <mergeCell ref="Z45:AA45"/>
    <mergeCell ref="X45:Y45"/>
    <mergeCell ref="L45:W45"/>
    <mergeCell ref="H45:I45"/>
    <mergeCell ref="J45:K45"/>
    <mergeCell ref="E44:G44"/>
    <mergeCell ref="Z44:AA44"/>
    <mergeCell ref="X44:Y44"/>
    <mergeCell ref="L44:W44"/>
    <mergeCell ref="H44:I44"/>
    <mergeCell ref="J44:K44"/>
    <mergeCell ref="E43:G43"/>
    <mergeCell ref="Z43:AA43"/>
    <mergeCell ref="X43:Y43"/>
    <mergeCell ref="L43:W43"/>
    <mergeCell ref="H43:I43"/>
    <mergeCell ref="J43:K43"/>
    <mergeCell ref="L37:W37"/>
    <mergeCell ref="H37:I37"/>
    <mergeCell ref="J37:K37"/>
    <mergeCell ref="E42:G42"/>
    <mergeCell ref="Z42:AA42"/>
    <mergeCell ref="X42:Y42"/>
    <mergeCell ref="L42:W42"/>
    <mergeCell ref="H42:I42"/>
    <mergeCell ref="J42:K42"/>
    <mergeCell ref="E41:G41"/>
    <mergeCell ref="Z41:AA41"/>
    <mergeCell ref="X41:Y41"/>
    <mergeCell ref="L41:W41"/>
    <mergeCell ref="H41:I41"/>
    <mergeCell ref="J41:K41"/>
    <mergeCell ref="E40:G40"/>
    <mergeCell ref="Z40:AA40"/>
    <mergeCell ref="X40:Y40"/>
    <mergeCell ref="L40:W40"/>
    <mergeCell ref="H40:I40"/>
    <mergeCell ref="J40:K40"/>
    <mergeCell ref="E36:G36"/>
    <mergeCell ref="Z36:AA36"/>
    <mergeCell ref="X36:Y36"/>
    <mergeCell ref="L36:W36"/>
    <mergeCell ref="H36:I36"/>
    <mergeCell ref="J36:K36"/>
    <mergeCell ref="E35:G35"/>
    <mergeCell ref="Z35:AA35"/>
    <mergeCell ref="X35:Y35"/>
    <mergeCell ref="L35:W35"/>
    <mergeCell ref="H35:I35"/>
    <mergeCell ref="J35:K35"/>
    <mergeCell ref="AD33:AF33"/>
    <mergeCell ref="AW33:AX33"/>
    <mergeCell ref="E34:G34"/>
    <mergeCell ref="Z34:AA34"/>
    <mergeCell ref="X34:Y34"/>
    <mergeCell ref="L34:W34"/>
    <mergeCell ref="H34:I34"/>
    <mergeCell ref="J34:K34"/>
    <mergeCell ref="AW34:AX34"/>
    <mergeCell ref="E33:G33"/>
    <mergeCell ref="Z33:AA33"/>
    <mergeCell ref="X33:Y33"/>
    <mergeCell ref="L33:W33"/>
    <mergeCell ref="H33:I33"/>
    <mergeCell ref="J33:K33"/>
    <mergeCell ref="AD34:AF34"/>
    <mergeCell ref="AD35:AF35"/>
    <mergeCell ref="AW35:AX35"/>
    <mergeCell ref="AW36:AX36"/>
    <mergeCell ref="AD31:AF31"/>
    <mergeCell ref="Z31:AA31"/>
    <mergeCell ref="X31:Y31"/>
    <mergeCell ref="L31:W31"/>
    <mergeCell ref="H31:I31"/>
    <mergeCell ref="AW31:AX31"/>
    <mergeCell ref="E32:G32"/>
    <mergeCell ref="Z32:AA32"/>
    <mergeCell ref="X32:Y32"/>
    <mergeCell ref="L32:W32"/>
    <mergeCell ref="H32:I32"/>
    <mergeCell ref="J32:K32"/>
    <mergeCell ref="AD32:AF32"/>
    <mergeCell ref="AW32:AX32"/>
    <mergeCell ref="E31:G31"/>
    <mergeCell ref="J31:K31"/>
    <mergeCell ref="AD29:AF29"/>
    <mergeCell ref="AW29:AX29"/>
    <mergeCell ref="E30:G30"/>
    <mergeCell ref="Z30:AA30"/>
    <mergeCell ref="X30:Y30"/>
    <mergeCell ref="L30:W30"/>
    <mergeCell ref="H30:I30"/>
    <mergeCell ref="J30:K30"/>
    <mergeCell ref="AD30:AF30"/>
    <mergeCell ref="AW30:AX30"/>
    <mergeCell ref="E29:G29"/>
    <mergeCell ref="Z29:AA29"/>
    <mergeCell ref="X29:Y29"/>
    <mergeCell ref="L29:W29"/>
    <mergeCell ref="H29:I29"/>
    <mergeCell ref="J29:K29"/>
    <mergeCell ref="AD27:AF27"/>
    <mergeCell ref="AW27:AX27"/>
    <mergeCell ref="E28:G28"/>
    <mergeCell ref="Z28:AA28"/>
    <mergeCell ref="X28:Y28"/>
    <mergeCell ref="L28:W28"/>
    <mergeCell ref="H28:I28"/>
    <mergeCell ref="J28:K28"/>
    <mergeCell ref="AD28:AF28"/>
    <mergeCell ref="AW28:AX28"/>
    <mergeCell ref="E27:G27"/>
    <mergeCell ref="Z27:AA27"/>
    <mergeCell ref="X27:Y27"/>
    <mergeCell ref="L27:W27"/>
    <mergeCell ref="H27:I27"/>
    <mergeCell ref="J27:K27"/>
    <mergeCell ref="AW25:AX25"/>
    <mergeCell ref="E26:G26"/>
    <mergeCell ref="Z26:AA26"/>
    <mergeCell ref="X26:Y26"/>
    <mergeCell ref="L26:W26"/>
    <mergeCell ref="H26:I26"/>
    <mergeCell ref="J26:K26"/>
    <mergeCell ref="AD26:AF26"/>
    <mergeCell ref="AS27:AU27"/>
    <mergeCell ref="AW26:AX26"/>
    <mergeCell ref="AS26:AU26"/>
    <mergeCell ref="AS24:AU24"/>
    <mergeCell ref="AW24:AX24"/>
    <mergeCell ref="E25:G25"/>
    <mergeCell ref="Z25:AA25"/>
    <mergeCell ref="X25:Y25"/>
    <mergeCell ref="L25:W25"/>
    <mergeCell ref="H25:I25"/>
    <mergeCell ref="J25:K25"/>
    <mergeCell ref="AD25:AF25"/>
    <mergeCell ref="AS25:AU25"/>
    <mergeCell ref="AD23:AF23"/>
    <mergeCell ref="AS23:AU23"/>
    <mergeCell ref="AW23:AX23"/>
    <mergeCell ref="E24:G24"/>
    <mergeCell ref="Z24:AA24"/>
    <mergeCell ref="X24:Y24"/>
    <mergeCell ref="L24:W24"/>
    <mergeCell ref="H24:I24"/>
    <mergeCell ref="J24:K24"/>
    <mergeCell ref="AD24:AF24"/>
    <mergeCell ref="E23:G23"/>
    <mergeCell ref="Z23:AA23"/>
    <mergeCell ref="X23:Y23"/>
    <mergeCell ref="L23:W23"/>
    <mergeCell ref="H23:I23"/>
    <mergeCell ref="J23:K23"/>
    <mergeCell ref="AD22:AF22"/>
    <mergeCell ref="E19:G19"/>
    <mergeCell ref="Z19:AA19"/>
    <mergeCell ref="X19:Y19"/>
    <mergeCell ref="L19:W19"/>
    <mergeCell ref="H19:I19"/>
    <mergeCell ref="J19:K19"/>
    <mergeCell ref="E18:G18"/>
    <mergeCell ref="Z18:AA18"/>
    <mergeCell ref="X18:Y18"/>
    <mergeCell ref="L18:W18"/>
    <mergeCell ref="H18:I18"/>
    <mergeCell ref="AW21:AX21"/>
    <mergeCell ref="E22:G22"/>
    <mergeCell ref="Z22:AA22"/>
    <mergeCell ref="X22:Y22"/>
    <mergeCell ref="L22:W22"/>
    <mergeCell ref="H22:I22"/>
    <mergeCell ref="J22:K22"/>
    <mergeCell ref="AS22:AU22"/>
    <mergeCell ref="AW22:AX22"/>
    <mergeCell ref="AS20:AU20"/>
    <mergeCell ref="AW20:AX20"/>
    <mergeCell ref="E21:G21"/>
    <mergeCell ref="Z21:AA21"/>
    <mergeCell ref="X21:Y21"/>
    <mergeCell ref="L21:W21"/>
    <mergeCell ref="H21:I21"/>
    <mergeCell ref="J21:K21"/>
    <mergeCell ref="AS21:AU21"/>
    <mergeCell ref="J18:K18"/>
    <mergeCell ref="B16:D16"/>
    <mergeCell ref="D11:W11"/>
    <mergeCell ref="B13:D13"/>
    <mergeCell ref="E13:Q13"/>
    <mergeCell ref="B14:D14"/>
    <mergeCell ref="E14:Q14"/>
    <mergeCell ref="B15:D15"/>
    <mergeCell ref="E15:Q15"/>
    <mergeCell ref="E16:Q16"/>
    <mergeCell ref="AC21:AG21"/>
    <mergeCell ref="AR19:AU19"/>
    <mergeCell ref="AW19:AX19"/>
    <mergeCell ref="E20:G20"/>
    <mergeCell ref="Z20:AA20"/>
    <mergeCell ref="X20:Y20"/>
    <mergeCell ref="L20:W20"/>
    <mergeCell ref="H20:I20"/>
    <mergeCell ref="J20:K20"/>
    <mergeCell ref="AW37:AX37"/>
    <mergeCell ref="N252:N253"/>
    <mergeCell ref="N254:N257"/>
    <mergeCell ref="N258:N261"/>
    <mergeCell ref="N262:N263"/>
    <mergeCell ref="B264:L264"/>
    <mergeCell ref="N264:N266"/>
    <mergeCell ref="B265:L265"/>
    <mergeCell ref="B266:L266"/>
    <mergeCell ref="AR240:BA240"/>
    <mergeCell ref="AR241:BA241"/>
    <mergeCell ref="AB242:AK242"/>
    <mergeCell ref="AR242:BA242"/>
    <mergeCell ref="AR243:BA243"/>
    <mergeCell ref="AB245:AK245"/>
    <mergeCell ref="Q246:V246"/>
    <mergeCell ref="W246:Y246"/>
    <mergeCell ref="E39:G39"/>
    <mergeCell ref="Z39:AA39"/>
    <mergeCell ref="X39:Y39"/>
    <mergeCell ref="L39:W39"/>
    <mergeCell ref="H39:I39"/>
    <mergeCell ref="J39:K39"/>
    <mergeCell ref="E38:G38"/>
    <mergeCell ref="Z38:AA38"/>
    <mergeCell ref="X38:Y38"/>
    <mergeCell ref="L38:W38"/>
    <mergeCell ref="H38:I38"/>
    <mergeCell ref="J38:K38"/>
    <mergeCell ref="E37:G37"/>
    <mergeCell ref="Z37:AA37"/>
    <mergeCell ref="X37:Y37"/>
  </mergeCells>
  <phoneticPr fontId="2"/>
  <conditionalFormatting sqref="A20:A229">
    <cfRule type="expression" dxfId="113" priority="457" stopIfTrue="1">
      <formula>COUNTIFS($D$20:$D$229,D20,$E$20:$E$229,E20)&gt;1</formula>
    </cfRule>
    <cfRule type="expression" dxfId="112" priority="458" stopIfTrue="1">
      <formula>H20="Ｂ"</formula>
    </cfRule>
  </conditionalFormatting>
  <conditionalFormatting sqref="B20:B229">
    <cfRule type="expression" dxfId="111" priority="459" stopIfTrue="1">
      <formula>COUNTIFS($D$20:$D$229,D20,$E$20:$E$229,E20)&gt;1</formula>
    </cfRule>
    <cfRule type="expression" dxfId="110" priority="460" stopIfTrue="1">
      <formula>H20="Ｂ"</formula>
    </cfRule>
  </conditionalFormatting>
  <conditionalFormatting sqref="B235:I235">
    <cfRule type="expression" dxfId="109" priority="7" stopIfTrue="1">
      <formula>$B$235&gt;150</formula>
    </cfRule>
    <cfRule type="expression" dxfId="108" priority="8" stopIfTrue="1">
      <formula>$B$235&lt;90</formula>
    </cfRule>
  </conditionalFormatting>
  <conditionalFormatting sqref="C20:C229">
    <cfRule type="expression" dxfId="107" priority="461" stopIfTrue="1">
      <formula>COUNTIFS($D$20:$D$229,D20,$E$20:$E$229,E20)&gt;1</formula>
    </cfRule>
    <cfRule type="expression" dxfId="106" priority="462" stopIfTrue="1">
      <formula>H20="Ｂ"</formula>
    </cfRule>
  </conditionalFormatting>
  <conditionalFormatting sqref="D20:D229">
    <cfRule type="expression" dxfId="105" priority="463" stopIfTrue="1">
      <formula>COUNTIFS($D$20:$D$229,D20,$E$20:$E$229,E20)&gt;1</formula>
    </cfRule>
    <cfRule type="expression" dxfId="104" priority="464" stopIfTrue="1">
      <formula>H20="Ｂ"</formula>
    </cfRule>
  </conditionalFormatting>
  <conditionalFormatting sqref="E20:G229">
    <cfRule type="expression" dxfId="103" priority="465" stopIfTrue="1">
      <formula>COUNTIFS($D$20:$D$229,D20,$E$20:$E$229,E20)&gt;1</formula>
    </cfRule>
    <cfRule type="expression" dxfId="102" priority="466" stopIfTrue="1">
      <formula>H20="Ｂ"</formula>
    </cfRule>
  </conditionalFormatting>
  <conditionalFormatting sqref="F232">
    <cfRule type="expression" dxfId="101" priority="4" stopIfTrue="1">
      <formula>$F$232&lt;180</formula>
    </cfRule>
  </conditionalFormatting>
  <conditionalFormatting sqref="F232:I232">
    <cfRule type="expression" dxfId="100" priority="3" stopIfTrue="1">
      <formula>$F$232&gt;180</formula>
    </cfRule>
  </conditionalFormatting>
  <conditionalFormatting sqref="H20:I229">
    <cfRule type="expression" dxfId="99" priority="10" stopIfTrue="1">
      <formula>COUNTIFS($D$20:$D$229,D20,$E$20:$E$229,E20)&gt;1</formula>
    </cfRule>
    <cfRule type="expression" dxfId="98" priority="20" stopIfTrue="1">
      <formula>H20="Ｂ"</formula>
    </cfRule>
  </conditionalFormatting>
  <conditionalFormatting sqref="J20:K229">
    <cfRule type="expression" dxfId="97" priority="475" stopIfTrue="1">
      <formula>COUNTIFS($D$20:$D$229,D20,$E$20:$E$229,E20)&gt;1</formula>
    </cfRule>
    <cfRule type="expression" dxfId="96" priority="476" stopIfTrue="1">
      <formula>H20="Ｂ"</formula>
    </cfRule>
  </conditionalFormatting>
  <conditionalFormatting sqref="J235:Q235">
    <cfRule type="expression" dxfId="95" priority="5" stopIfTrue="1">
      <formula>$J$235&gt;90</formula>
    </cfRule>
    <cfRule type="expression" dxfId="94" priority="6" stopIfTrue="1">
      <formula>$J$235&lt;30</formula>
    </cfRule>
  </conditionalFormatting>
  <conditionalFormatting sqref="L20:O229">
    <cfRule type="expression" dxfId="93" priority="473" stopIfTrue="1">
      <formula>COUNTIFS($D$20:$D$229,D20,$E$20:$E$229,E20)&gt;1</formula>
    </cfRule>
    <cfRule type="expression" dxfId="92" priority="474" stopIfTrue="1">
      <formula>H20="Ｂ"</formula>
    </cfRule>
  </conditionalFormatting>
  <conditionalFormatting sqref="N232">
    <cfRule type="expression" dxfId="91" priority="2" stopIfTrue="1">
      <formula>$N$232&lt;30</formula>
    </cfRule>
  </conditionalFormatting>
  <conditionalFormatting sqref="N232:Q232">
    <cfRule type="expression" dxfId="90" priority="1" stopIfTrue="1">
      <formula>$N$232&gt;30</formula>
    </cfRule>
  </conditionalFormatting>
  <conditionalFormatting sqref="P20:P229 V20:W229 Q37:U229">
    <cfRule type="expression" dxfId="89" priority="471" stopIfTrue="1">
      <formula>COUNTIFS($D$20:$D$229,#REF!,$E$20:$E$229,#REF!)&gt;1</formula>
    </cfRule>
    <cfRule type="expression" dxfId="88" priority="472" stopIfTrue="1">
      <formula>AB20="Ｂ"</formula>
    </cfRule>
  </conditionalFormatting>
  <conditionalFormatting sqref="Q20:U34">
    <cfRule type="expression" dxfId="87" priority="534" stopIfTrue="1">
      <formula>AC22="Ｂ"</formula>
    </cfRule>
  </conditionalFormatting>
  <conditionalFormatting sqref="Q20:U36">
    <cfRule type="expression" dxfId="86" priority="533" stopIfTrue="1">
      <formula>COUNTIFS($D$20:$D$229,#REF!,$E$20:$E$229,#REF!)&gt;1</formula>
    </cfRule>
  </conditionalFormatting>
  <conditionalFormatting sqref="Q35:U36">
    <cfRule type="expression" dxfId="85" priority="536" stopIfTrue="1">
      <formula>#REF!="Ｂ"</formula>
    </cfRule>
  </conditionalFormatting>
  <conditionalFormatting sqref="V232">
    <cfRule type="expression" dxfId="84" priority="32" stopIfTrue="1">
      <formula>V232&lt;&gt;210</formula>
    </cfRule>
  </conditionalFormatting>
  <conditionalFormatting sqref="X20:Y229">
    <cfRule type="expression" dxfId="83" priority="470" stopIfTrue="1">
      <formula>H20="Ｂ"</formula>
    </cfRule>
    <cfRule type="expression" dxfId="82" priority="469" stopIfTrue="1">
      <formula>COUNTIFS($D$20:$D$229,D20,$E$20:$E$229,E20)&gt;1</formula>
    </cfRule>
  </conditionalFormatting>
  <conditionalFormatting sqref="Z20:AA229">
    <cfRule type="expression" dxfId="81" priority="467" stopIfTrue="1">
      <formula>COUNTIFS($D$20:$D$229,D20,$E$20:$E$229,E20)&gt;1</formula>
    </cfRule>
    <cfRule type="expression" dxfId="80" priority="468" stopIfTrue="1">
      <formula>H20="Ｂ"</formula>
    </cfRule>
  </conditionalFormatting>
  <dataValidations count="20">
    <dataValidation allowBlank="1" showErrorMessage="1" prompt="　　　　" sqref="E13:Q13" xr:uid="{00000000-0002-0000-0C00-000001000000}"/>
    <dataValidation type="list" allowBlank="1" sqref="L20:W229" xr:uid="{00000000-0002-0000-0C00-000003000000}">
      <formula1>$BY$19:$BY$48</formula1>
    </dataValidation>
    <dataValidation type="list" allowBlank="1" showInputMessage="1" sqref="L19:W19" xr:uid="{00000000-0002-0000-0C00-000004000000}">
      <formula1>$BY$19:$BY$48</formula1>
    </dataValidation>
    <dataValidation type="list" allowBlank="1" showErrorMessage="1" errorTitle="該当しません" error="▼で選択してください" sqref="H20:I229" xr:uid="{00000000-0002-0000-0C00-000006000000}">
      <formula1>"Ａ１,Ａ１実演,Ａ２,Ａ２参観,Ｂ"</formula1>
    </dataValidation>
    <dataValidation allowBlank="1" showErrorMessage="1" promptTitle="例：○○市立○○中学校" prompt="　　　　" sqref="E14:Q14" xr:uid="{00000000-0002-0000-0C00-000008000000}"/>
    <dataValidation type="list" allowBlank="1" showInputMessage="1" showErrorMessage="1" sqref="V12:AH12 V10:AH10" xr:uid="{00000000-0002-0000-0C00-000009000000}">
      <formula1>#REF!</formula1>
    </dataValidation>
    <dataValidation type="list" allowBlank="1" showErrorMessage="1" errorTitle="該当しません" error="▼で選択してください" sqref="E16:Q16" xr:uid="{00000000-0002-0000-0C00-00000A000000}">
      <formula1>方式１</formula1>
    </dataValidation>
    <dataValidation type="list" allowBlank="1" showInputMessage="1" showErrorMessage="1" sqref="C19" xr:uid="{00000000-0002-0000-0C00-00000B000000}">
      <formula1>$BR$19:$BR$49</formula1>
    </dataValidation>
    <dataValidation type="list" allowBlank="1" showInputMessage="1" showErrorMessage="1" sqref="B19" xr:uid="{00000000-0002-0000-0C00-00000C000000}">
      <formula1>$BR$19:$BR$30</formula1>
    </dataValidation>
    <dataValidation type="list" allowBlank="1" showInputMessage="1" showErrorMessage="1" sqref="Z19" xr:uid="{00000000-0002-0000-0C00-00000D000000}">
      <formula1>$AW$19:$AW$34</formula1>
    </dataValidation>
    <dataValidation type="list" allowBlank="1" showInputMessage="1" showErrorMessage="1" sqref="H19" xr:uid="{00000000-0002-0000-0C00-00000E000000}">
      <formula1>"Ａ１,Ａ１実演,Ａ２,Ａ２参観"</formula1>
    </dataValidation>
    <dataValidation type="list" allowBlank="1" showErrorMessage="1" sqref="B20:B229" xr:uid="{00000000-0002-0000-0C00-00000F000000}">
      <formula1>$BR$19:$BR$30</formula1>
    </dataValidation>
    <dataValidation type="list" allowBlank="1" showErrorMessage="1" sqref="C20:C229" xr:uid="{00000000-0002-0000-0C00-000010000000}">
      <formula1>$BR$19:$BR$49</formula1>
    </dataValidation>
    <dataValidation allowBlank="1" showErrorMessage="1" sqref="E15:Q15 AD22:AF35" xr:uid="{00000000-0002-0000-0C00-000011000000}"/>
    <dataValidation type="list" allowBlank="1" showErrorMessage="1" errorTitle="該当しません" error="▼で選択してください" sqref="E20:G229" xr:uid="{00000000-0002-0000-0C00-000012000000}">
      <formula1>$AS$20:$AS$27</formula1>
    </dataValidation>
    <dataValidation type="list" allowBlank="1" showInputMessage="1" showErrorMessage="1" promptTitle="実施時間の入力" prompt="▼から選択" sqref="E19" xr:uid="{00000000-0002-0000-0C00-000013000000}">
      <formula1>$AS$20:$AS$27</formula1>
    </dataValidation>
    <dataValidation type="list" allowBlank="1" showErrorMessage="1" errorTitle="該当しません" error="▼で選択してください" sqref="X20:Y229" xr:uid="{B06F6E0F-734B-4248-8144-5561E728E26A}">
      <formula1>$BO$19:$BO$24</formula1>
    </dataValidation>
    <dataValidation type="list" allowBlank="1" showErrorMessage="1" errorTitle="該当しません" error="▼で選択してください" sqref="J20:K229" xr:uid="{00000000-0002-0000-0C00-000005000000}">
      <formula1>$AD$22:$AD$35</formula1>
    </dataValidation>
    <dataValidation type="list" allowBlank="1" showInputMessage="1" sqref="J19" xr:uid="{00000000-0002-0000-0C00-000007000000}">
      <formula1>$AD$22:$AD$35</formula1>
    </dataValidation>
    <dataValidation type="list" allowBlank="1" showErrorMessage="1" errorTitle="該当しません" error="▼で選択してください" sqref="Z20:AA229" xr:uid="{C6C9B19D-B111-4EFC-93F0-A5478D61F770}">
      <formula1>$AW$19:$AW$37</formula1>
    </dataValidation>
  </dataValidations>
  <printOptions horizontalCentered="1" verticalCentered="1"/>
  <pageMargins left="0.59055118110236227" right="0.59055118110236227" top="0" bottom="0" header="0.19685039370078741" footer="0"/>
  <pageSetup paperSize="9" scale="87" fitToHeight="0" orientation="portrait" r:id="rId1"/>
  <headerFooter alignWithMargins="0">
    <oddHeader>&amp;R&amp;"ＭＳ 明朝,標準"&amp;14№&amp;P</oddHeader>
  </headerFooter>
  <rowBreaks count="10" manualBreakCount="10">
    <brk id="39" max="26" man="1"/>
    <brk id="59" max="26" man="1"/>
    <brk id="79" max="26" man="1"/>
    <brk id="99" max="26" man="1"/>
    <brk id="119" max="26" man="1"/>
    <brk id="139" max="26" man="1"/>
    <brk id="159" max="26" man="1"/>
    <brk id="179" max="26" man="1"/>
    <brk id="199" max="26" man="1"/>
    <brk id="219" max="26"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pageSetUpPr fitToPage="1"/>
  </sheetPr>
  <dimension ref="A1:AF220"/>
  <sheetViews>
    <sheetView showGridLines="0" showZeros="0" zoomScale="80" zoomScaleNormal="80" workbookViewId="0">
      <pane ySplit="9" topLeftCell="A10" activePane="bottomLeft" state="frozen"/>
      <selection pane="bottomLeft" activeCell="H10" sqref="H10"/>
    </sheetView>
  </sheetViews>
  <sheetFormatPr defaultColWidth="9" defaultRowHeight="18"/>
  <cols>
    <col min="1" max="1" width="5.453125" style="1" customWidth="1"/>
    <col min="2" max="4" width="3.90625" style="3" customWidth="1"/>
    <col min="5" max="5" width="3.90625" style="4" customWidth="1"/>
    <col min="6" max="6" width="7.6328125" style="3" customWidth="1"/>
    <col min="7" max="7" width="10.08984375" style="3" customWidth="1"/>
    <col min="8" max="8" width="5.08984375" style="3" customWidth="1"/>
    <col min="9" max="9" width="5.453125" style="1" customWidth="1"/>
    <col min="10" max="12" width="3.90625" style="3" customWidth="1"/>
    <col min="13" max="13" width="3.90625" style="4" customWidth="1"/>
    <col min="14" max="14" width="7.6328125" style="3" customWidth="1"/>
    <col min="15" max="15" width="10.08984375" style="3" customWidth="1"/>
    <col min="16" max="16" width="5.08984375" style="3" customWidth="1"/>
    <col min="17" max="17" width="5.453125" style="1" customWidth="1"/>
    <col min="18" max="20" width="3.90625" style="3" customWidth="1"/>
    <col min="21" max="21" width="3.90625" style="4" customWidth="1"/>
    <col min="22" max="22" width="7.81640625" style="3" customWidth="1"/>
    <col min="23" max="23" width="10.08984375" style="3" customWidth="1"/>
    <col min="24" max="24" width="5.08984375" style="3" customWidth="1"/>
    <col min="25" max="25" width="5.453125" style="1" customWidth="1"/>
    <col min="26" max="28" width="3.90625" style="3" customWidth="1"/>
    <col min="29" max="29" width="3.90625" style="4" customWidth="1"/>
    <col min="30" max="30" width="7.81640625" style="3" customWidth="1"/>
    <col min="31" max="31" width="10.08984375" style="3" customWidth="1"/>
    <col min="32" max="32" width="5.08984375" style="3" customWidth="1"/>
    <col min="33" max="16384" width="9" style="3"/>
  </cols>
  <sheetData>
    <row r="1" spans="1:32" ht="36.75" customHeight="1">
      <c r="B1" s="2" t="s">
        <v>117</v>
      </c>
      <c r="O1" s="91"/>
    </row>
    <row r="2" spans="1:32" ht="18" customHeight="1">
      <c r="B2" s="2"/>
      <c r="C2" s="5" t="s">
        <v>118</v>
      </c>
    </row>
    <row r="3" spans="1:32" ht="18" customHeight="1">
      <c r="B3" s="2"/>
      <c r="C3" s="5" t="s">
        <v>109</v>
      </c>
    </row>
    <row r="4" spans="1:32" ht="18" customHeight="1">
      <c r="B4" s="2"/>
      <c r="C4" s="5" t="s">
        <v>111</v>
      </c>
      <c r="E4" s="65"/>
      <c r="F4" s="5" t="s">
        <v>112</v>
      </c>
    </row>
    <row r="5" spans="1:32" ht="18" customHeight="1" thickBot="1">
      <c r="B5" s="2"/>
      <c r="C5" s="5" t="s">
        <v>110</v>
      </c>
    </row>
    <row r="6" spans="1:32" s="84" customFormat="1" ht="18.5" thickTop="1">
      <c r="A6" s="85" t="str">
        <f>IF('様式４報告書　拠１①'!$E$16="","",'様式４報告書　拠１①'!$E$16)</f>
        <v/>
      </c>
      <c r="B6" s="66"/>
      <c r="C6" s="66"/>
      <c r="D6" s="66"/>
      <c r="E6" s="67"/>
      <c r="F6" s="66"/>
      <c r="G6" s="66"/>
      <c r="H6" s="68"/>
      <c r="I6" s="86" t="str">
        <f>IF('様式４報告書　拠１②'!$E$16="","",'様式４報告書　拠１②'!$E$16)</f>
        <v/>
      </c>
      <c r="J6" s="69"/>
      <c r="K6" s="69"/>
      <c r="L6" s="69"/>
      <c r="M6" s="70"/>
      <c r="N6" s="69"/>
      <c r="O6" s="69"/>
      <c r="P6" s="71"/>
      <c r="Q6" s="87" t="str">
        <f>IF('様式４報告書　拠１③'!$E$16="","",'様式４報告書　拠１③'!$E$16)</f>
        <v/>
      </c>
      <c r="R6" s="72"/>
      <c r="S6" s="72"/>
      <c r="T6" s="72"/>
      <c r="U6" s="73"/>
      <c r="V6" s="72"/>
      <c r="W6" s="72"/>
      <c r="X6" s="74"/>
      <c r="Y6" s="88" t="str">
        <f>IF('様式4報告書　拠１④'!$E$16="","",'様式4報告書　拠１④'!$E$16)</f>
        <v/>
      </c>
      <c r="Z6" s="75"/>
      <c r="AA6" s="75"/>
      <c r="AB6" s="75"/>
      <c r="AC6" s="76"/>
      <c r="AD6" s="75"/>
      <c r="AE6" s="75"/>
      <c r="AF6" s="77"/>
    </row>
    <row r="7" spans="1:32">
      <c r="A7" s="6"/>
      <c r="B7" s="454" t="s">
        <v>106</v>
      </c>
      <c r="C7" s="454"/>
      <c r="D7" s="7"/>
      <c r="E7" s="453" t="str">
        <f>IF('様式４報告書　拠１①'!$E$15="","",'様式４報告書　拠１①'!$E$15)</f>
        <v/>
      </c>
      <c r="F7" s="453"/>
      <c r="G7" s="7"/>
      <c r="H7" s="8"/>
      <c r="I7" s="9"/>
      <c r="J7" s="455" t="s">
        <v>106</v>
      </c>
      <c r="K7" s="455"/>
      <c r="L7" s="10"/>
      <c r="M7" s="453" t="str">
        <f>IF('様式４報告書　拠１②'!$E$15="","",'様式４報告書　拠１②'!$E$15)</f>
        <v/>
      </c>
      <c r="N7" s="453"/>
      <c r="O7" s="10"/>
      <c r="P7" s="11"/>
      <c r="Q7" s="12"/>
      <c r="R7" s="456" t="s">
        <v>106</v>
      </c>
      <c r="S7" s="456"/>
      <c r="T7" s="13"/>
      <c r="U7" s="453" t="str">
        <f>IF('様式４報告書　拠１③'!$E$15="","",'様式４報告書　拠１③'!$E$15)</f>
        <v/>
      </c>
      <c r="V7" s="453"/>
      <c r="W7" s="13"/>
      <c r="X7" s="14"/>
      <c r="Y7" s="15"/>
      <c r="Z7" s="452" t="s">
        <v>106</v>
      </c>
      <c r="AA7" s="452"/>
      <c r="AB7" s="16"/>
      <c r="AC7" s="453" t="str">
        <f>IF('様式4報告書　拠１④'!$E$15="","",'様式4報告書　拠１④'!$E$15)</f>
        <v/>
      </c>
      <c r="AD7" s="453"/>
      <c r="AE7" s="16"/>
      <c r="AF7" s="17"/>
    </row>
    <row r="8" spans="1:32" ht="18.5" thickBot="1">
      <c r="A8" s="24"/>
      <c r="B8" s="25"/>
      <c r="C8" s="25"/>
      <c r="D8" s="25"/>
      <c r="E8" s="26"/>
      <c r="F8" s="25"/>
      <c r="G8" s="25"/>
      <c r="H8" s="27"/>
      <c r="I8" s="28"/>
      <c r="J8" s="29"/>
      <c r="K8" s="29"/>
      <c r="L8" s="29"/>
      <c r="M8" s="30"/>
      <c r="N8" s="29"/>
      <c r="O8" s="29"/>
      <c r="P8" s="31"/>
      <c r="Q8" s="32"/>
      <c r="R8" s="33"/>
      <c r="S8" s="33"/>
      <c r="T8" s="33"/>
      <c r="U8" s="34"/>
      <c r="V8" s="33"/>
      <c r="W8" s="33"/>
      <c r="X8" s="35"/>
      <c r="Y8" s="36"/>
      <c r="Z8" s="37"/>
      <c r="AA8" s="37"/>
      <c r="AB8" s="37"/>
      <c r="AC8" s="38"/>
      <c r="AD8" s="37"/>
      <c r="AE8" s="37"/>
      <c r="AF8" s="39"/>
    </row>
    <row r="9" spans="1:32" ht="19" thickTop="1" thickBot="1">
      <c r="A9" s="48" t="s">
        <v>107</v>
      </c>
      <c r="B9" s="49" t="s">
        <v>9</v>
      </c>
      <c r="C9" s="49" t="s">
        <v>105</v>
      </c>
      <c r="D9" s="49" t="s">
        <v>104</v>
      </c>
      <c r="E9" s="50" t="s">
        <v>30</v>
      </c>
      <c r="F9" s="49" t="s">
        <v>102</v>
      </c>
      <c r="G9" s="49" t="s">
        <v>103</v>
      </c>
      <c r="H9" s="51" t="s">
        <v>48</v>
      </c>
      <c r="I9" s="48" t="s">
        <v>107</v>
      </c>
      <c r="J9" s="49" t="s">
        <v>9</v>
      </c>
      <c r="K9" s="49" t="s">
        <v>105</v>
      </c>
      <c r="L9" s="49" t="s">
        <v>104</v>
      </c>
      <c r="M9" s="50" t="s">
        <v>30</v>
      </c>
      <c r="N9" s="49" t="s">
        <v>102</v>
      </c>
      <c r="O9" s="49" t="s">
        <v>103</v>
      </c>
      <c r="P9" s="51" t="s">
        <v>48</v>
      </c>
      <c r="Q9" s="48" t="s">
        <v>107</v>
      </c>
      <c r="R9" s="49" t="s">
        <v>9</v>
      </c>
      <c r="S9" s="49" t="s">
        <v>105</v>
      </c>
      <c r="T9" s="49" t="s">
        <v>104</v>
      </c>
      <c r="U9" s="50" t="s">
        <v>30</v>
      </c>
      <c r="V9" s="49" t="s">
        <v>102</v>
      </c>
      <c r="W9" s="49" t="s">
        <v>103</v>
      </c>
      <c r="X9" s="51" t="s">
        <v>48</v>
      </c>
      <c r="Y9" s="48" t="s">
        <v>107</v>
      </c>
      <c r="Z9" s="49" t="s">
        <v>9</v>
      </c>
      <c r="AA9" s="49" t="s">
        <v>105</v>
      </c>
      <c r="AB9" s="49" t="s">
        <v>104</v>
      </c>
      <c r="AC9" s="50" t="s">
        <v>30</v>
      </c>
      <c r="AD9" s="49" t="s">
        <v>102</v>
      </c>
      <c r="AE9" s="49" t="s">
        <v>103</v>
      </c>
      <c r="AF9" s="52" t="s">
        <v>48</v>
      </c>
    </row>
    <row r="10" spans="1:32" ht="18.5" thickTop="1">
      <c r="A10" s="54" t="str">
        <f>IF(E10="","",IF(COUNTIFS($M$10:$M$219,E10,$N$10:$N$219,F10)&gt;=1,"確認",IF(COUNTIFS($U$10:$U$219,E10,$V$10:$V$219,F10)&gt;=1,"確認",IF(COUNTIFS($AC$10:$AC$219,E10,$AD$10:$AD$219,F10)&gt;=1,"確認",""))))</f>
        <v/>
      </c>
      <c r="B10" s="55">
        <v>1</v>
      </c>
      <c r="C10" s="55">
        <f>IF('様式４報告書　拠１①'!$E$16="従来方式","",'様式４報告書　拠１①'!B20)</f>
        <v>0</v>
      </c>
      <c r="D10" s="55">
        <f>IF('様式４報告書　拠１①'!$E$16="従来方式","",'様式４報告書　拠１①'!C20)</f>
        <v>0</v>
      </c>
      <c r="E10" s="56" t="str">
        <f>IF('様式４報告書　拠１①'!$E$16="従来方式","",'様式４報告書　拠１①'!D20)</f>
        <v/>
      </c>
      <c r="F10" s="55">
        <f>IF('様式４報告書　拠１①'!$E$16="従来方式","",'様式４報告書　拠１①'!E20)</f>
        <v>0</v>
      </c>
      <c r="G10" s="55">
        <f>IF('様式４報告書　拠１①'!$E$16="従来方式","",'様式４報告書　拠１①'!X20)</f>
        <v>0</v>
      </c>
      <c r="H10" s="55">
        <f>IF('様式４報告書　拠１①'!$E$16="従来方式","",'様式４報告書　拠１①'!H20)</f>
        <v>0</v>
      </c>
      <c r="I10" s="54" t="str">
        <f>IF(M10="","",IF(COUNTIFS($E$10:$E$219,M10,$F$10:$F$219,N10)&gt;=1,"確認",IF(COUNTIFS($U$10:$U$219,M10,$V$10:$V$219,N10)&gt;=1,"確認",IF(COUNTIFS($AC$10:$AC$219,M10,$AD$10:$AD$219,N10)&gt;=1,"確認",""))))</f>
        <v/>
      </c>
      <c r="J10" s="55">
        <v>1</v>
      </c>
      <c r="K10" s="55">
        <f>IF('様式４報告書　拠１②'!$E$16="従来方式","",'様式４報告書　拠１②'!B20)</f>
        <v>0</v>
      </c>
      <c r="L10" s="55">
        <f>IF('様式４報告書　拠１②'!$E$16="従来方式","",'様式４報告書　拠１②'!C20)</f>
        <v>0</v>
      </c>
      <c r="M10" s="56" t="str">
        <f>IF('様式４報告書　拠１②'!$E$16="従来方式","",'様式４報告書　拠１②'!D20)</f>
        <v/>
      </c>
      <c r="N10" s="55">
        <f>IF('様式４報告書　拠１②'!$E$16="従来方式","",'様式４報告書　拠１②'!E20)</f>
        <v>0</v>
      </c>
      <c r="O10" s="55">
        <f>IF('様式４報告書　拠１②'!$E$16="従来方式","",'様式４報告書　拠１②'!X20)</f>
        <v>0</v>
      </c>
      <c r="P10" s="57">
        <f>IF('様式４報告書　拠１②'!$E$16="従来方式","",'様式４報告書　拠１②'!H20)</f>
        <v>0</v>
      </c>
      <c r="Q10" s="54" t="str">
        <f>IF(U10="","",IF(COUNTIFS($M$10:$M$219,U10,$N$10:$N$219,V10)&gt;=1,"確認",IF(COUNTIFS($E$10:$E$219,U10,$F$10:$F$219,V10)&gt;=1,"確認",IF(COUNTIFS($AC$10:$AC$219,U10,$AD$10:$AD$219,V10)&gt;=1,"確認",""))))</f>
        <v/>
      </c>
      <c r="R10" s="55">
        <v>1</v>
      </c>
      <c r="S10" s="55">
        <f>IF('様式４報告書　拠１③'!$E$16="従来方式","",'様式４報告書　拠１③'!B20)</f>
        <v>0</v>
      </c>
      <c r="T10" s="55">
        <f>IF('様式４報告書　拠１③'!$E$16="従来方式","",'様式４報告書　拠１③'!C20)</f>
        <v>0</v>
      </c>
      <c r="U10" s="56" t="str">
        <f>IF('様式４報告書　拠１③'!$E$16="従来方式","",'様式４報告書　拠１③'!D20)</f>
        <v/>
      </c>
      <c r="V10" s="55">
        <f>IF('様式４報告書　拠１③'!$E$16="従来方式","",'様式４報告書　拠１③'!E20)</f>
        <v>0</v>
      </c>
      <c r="W10" s="55">
        <f>IF('様式４報告書　拠１③'!$E$16="従来方式","",'様式４報告書　拠１③'!X20)</f>
        <v>0</v>
      </c>
      <c r="X10" s="57">
        <f>IF('様式４報告書　拠１③'!$E$16="従来方式","",'様式４報告書　拠１③'!H20)</f>
        <v>0</v>
      </c>
      <c r="Y10" s="54" t="str">
        <f>IF(AC10="","",IF(COUNTIFS($M$10:$M$219,AC10,$N$10:$N$219,AD10)&gt;=1,"確認",IF(COUNTIFS($U$10:$U$219,AC10,$V$10:$V$219,AD10)&gt;=1,"確認",IF(COUNTIFS($E$10:$E$219,AC10,$F$10:$F$219,AD10)&gt;=1,"確認",""))))</f>
        <v/>
      </c>
      <c r="Z10" s="55">
        <v>1</v>
      </c>
      <c r="AA10" s="55">
        <f>IF('様式4報告書　拠１④'!$E$16="従来方式","",'様式4報告書　拠１④'!B20)</f>
        <v>0</v>
      </c>
      <c r="AB10" s="55">
        <f>IF('様式4報告書　拠１④'!$E$16="従来方式","",'様式4報告書　拠１④'!C20)</f>
        <v>0</v>
      </c>
      <c r="AC10" s="56" t="str">
        <f>IF('様式4報告書　拠１④'!$E$16="従来方式","",'様式4報告書　拠１④'!D20)</f>
        <v/>
      </c>
      <c r="AD10" s="55">
        <f>IF('様式4報告書　拠１④'!$E$16="従来方式","",'様式4報告書　拠１④'!E20)</f>
        <v>0</v>
      </c>
      <c r="AE10" s="55">
        <f>IF('様式4報告書　拠１④'!$E$16="従来方式","",'様式4報告書　拠１④'!X20)</f>
        <v>0</v>
      </c>
      <c r="AF10" s="58">
        <f>IF('様式4報告書　拠１④'!$E$16="従来方式","",'様式4報告書　拠１④'!H20)</f>
        <v>0</v>
      </c>
    </row>
    <row r="11" spans="1:32">
      <c r="A11" s="54" t="str">
        <f t="shared" ref="A11:A74" si="0">IF(E11="","",IF(COUNTIFS($M$10:$M$219,E11,$N$10:$N$219,F11)&gt;=1,"確認",IF(COUNTIFS($U$10:$U$219,E11,$V$10:$V$219,F11)&gt;=1,"確認",IF(COUNTIFS($AC$10:$AC$219,E11,$AD$10:$AD$219,F11)&gt;=1,"確認",""))))</f>
        <v/>
      </c>
      <c r="B11" s="60">
        <v>2</v>
      </c>
      <c r="C11" s="55">
        <f>IF('様式４報告書　拠１①'!$E$16="従来方式","",'様式４報告書　拠１①'!B21)</f>
        <v>0</v>
      </c>
      <c r="D11" s="55">
        <f>IF('様式４報告書　拠１①'!$E$16="従来方式","",'様式４報告書　拠１①'!C21)</f>
        <v>0</v>
      </c>
      <c r="E11" s="56" t="str">
        <f>IF('様式４報告書　拠１①'!$E$16="従来方式","",'様式４報告書　拠１①'!D21)</f>
        <v/>
      </c>
      <c r="F11" s="55">
        <f>IF('様式４報告書　拠１①'!$E$16="従来方式","",'様式４報告書　拠１①'!E21)</f>
        <v>0</v>
      </c>
      <c r="G11" s="55">
        <f>IF('様式４報告書　拠１①'!$E$16="従来方式","",'様式４報告書　拠１①'!X21)</f>
        <v>0</v>
      </c>
      <c r="H11" s="55">
        <f>IF('様式４報告書　拠１①'!$E$16="従来方式","",'様式４報告書　拠１①'!H21)</f>
        <v>0</v>
      </c>
      <c r="I11" s="54" t="str">
        <f t="shared" ref="I11:I74" si="1">IF(M11="","",IF(COUNTIFS($E$10:$E$219,M11,$F$10:$F$219,N11)&gt;=1,"確認",IF(COUNTIFS($U$10:$U$219,M11,$V$10:$V$219,N11)&gt;=1,"確認",IF(COUNTIFS($AC$10:$AC$219,M11,$AD$10:$AD$219,N11)&gt;=1,"確認",""))))</f>
        <v/>
      </c>
      <c r="J11" s="60">
        <v>2</v>
      </c>
      <c r="K11" s="55">
        <f>IF('様式４報告書　拠１②'!$E$16="従来方式","",'様式４報告書　拠１②'!B21)</f>
        <v>0</v>
      </c>
      <c r="L11" s="55">
        <f>IF('様式４報告書　拠１②'!$E$16="従来方式","",'様式４報告書　拠１②'!C21)</f>
        <v>0</v>
      </c>
      <c r="M11" s="56" t="str">
        <f>IF('様式４報告書　拠１②'!$E$16="従来方式","",'様式４報告書　拠１②'!D21)</f>
        <v/>
      </c>
      <c r="N11" s="55">
        <f>IF('様式４報告書　拠１②'!$E$16="従来方式","",'様式４報告書　拠１②'!E21)</f>
        <v>0</v>
      </c>
      <c r="O11" s="55">
        <f>IF('様式４報告書　拠１②'!$E$16="従来方式","",'様式４報告書　拠１②'!X21)</f>
        <v>0</v>
      </c>
      <c r="P11" s="57">
        <f>IF('様式４報告書　拠１②'!$E$16="従来方式","",'様式４報告書　拠１②'!H21)</f>
        <v>0</v>
      </c>
      <c r="Q11" s="54" t="str">
        <f t="shared" ref="Q11:Q74" si="2">IF(U11="","",IF(COUNTIFS($M$10:$M$219,U11,$N$10:$N$219,V11)&gt;=1,"確認",IF(COUNTIFS($E$10:$E$219,U11,$F$10:$F$219,V11)&gt;=1,"確認",IF(COUNTIFS($AC$10:$AC$219,U11,$AD$10:$AD$219,V11)&gt;=1,"確認",""))))</f>
        <v/>
      </c>
      <c r="R11" s="60">
        <v>2</v>
      </c>
      <c r="S11" s="55">
        <f>IF('様式４報告書　拠１③'!$E$16="従来方式","",'様式４報告書　拠１③'!B21)</f>
        <v>0</v>
      </c>
      <c r="T11" s="55">
        <f>IF('様式４報告書　拠１③'!$E$16="従来方式","",'様式４報告書　拠１③'!C21)</f>
        <v>0</v>
      </c>
      <c r="U11" s="56" t="str">
        <f>IF('様式４報告書　拠１③'!$E$16="従来方式","",'様式４報告書　拠１③'!D21)</f>
        <v/>
      </c>
      <c r="V11" s="55">
        <f>IF('様式４報告書　拠１③'!$E$16="従来方式","",'様式４報告書　拠１③'!E21)</f>
        <v>0</v>
      </c>
      <c r="W11" s="55">
        <f>IF('様式４報告書　拠１③'!$E$16="従来方式","",'様式４報告書　拠１③'!X21)</f>
        <v>0</v>
      </c>
      <c r="X11" s="57">
        <f>IF('様式４報告書　拠１③'!$E$16="従来方式","",'様式４報告書　拠１③'!H21)</f>
        <v>0</v>
      </c>
      <c r="Y11" s="54" t="str">
        <f t="shared" ref="Y11:Y74" si="3">IF(AC11="","",IF(COUNTIFS($M$10:$M$219,AC11,$N$10:$N$219,AD11)&gt;=1,"確認",IF(COUNTIFS($U$10:$U$219,AC11,$V$10:$V$219,AD11)&gt;=1,"確認",IF(COUNTIFS($E$10:$E$219,AC11,$F$10:$F$219,AD11)&gt;=1,"確認",""))))</f>
        <v/>
      </c>
      <c r="Z11" s="60">
        <v>2</v>
      </c>
      <c r="AA11" s="55">
        <f>IF('様式4報告書　拠１④'!$E$16="従来方式","",'様式4報告書　拠１④'!B21)</f>
        <v>0</v>
      </c>
      <c r="AB11" s="55">
        <f>IF('様式4報告書　拠１④'!$E$16="従来方式","",'様式4報告書　拠１④'!C21)</f>
        <v>0</v>
      </c>
      <c r="AC11" s="56" t="str">
        <f>IF('様式4報告書　拠１④'!$E$16="従来方式","",'様式4報告書　拠１④'!D21)</f>
        <v/>
      </c>
      <c r="AD11" s="55">
        <f>IF('様式4報告書　拠１④'!$E$16="従来方式","",'様式4報告書　拠１④'!E21)</f>
        <v>0</v>
      </c>
      <c r="AE11" s="55">
        <f>IF('様式4報告書　拠１④'!$E$16="従来方式","",'様式4報告書　拠１④'!X21)</f>
        <v>0</v>
      </c>
      <c r="AF11" s="58">
        <f>IF('様式4報告書　拠１④'!$E$16="従来方式","",'様式4報告書　拠１④'!H21)</f>
        <v>0</v>
      </c>
    </row>
    <row r="12" spans="1:32">
      <c r="A12" s="54" t="str">
        <f t="shared" si="0"/>
        <v/>
      </c>
      <c r="B12" s="60">
        <v>3</v>
      </c>
      <c r="C12" s="55">
        <f>IF('様式４報告書　拠１①'!$E$16="従来方式","",'様式４報告書　拠１①'!B22)</f>
        <v>0</v>
      </c>
      <c r="D12" s="55">
        <f>IF('様式４報告書　拠１①'!$E$16="従来方式","",'様式４報告書　拠１①'!C22)</f>
        <v>0</v>
      </c>
      <c r="E12" s="56" t="str">
        <f>IF('様式４報告書　拠１①'!$E$16="従来方式","",'様式４報告書　拠１①'!D22)</f>
        <v/>
      </c>
      <c r="F12" s="55">
        <f>IF('様式４報告書　拠１①'!$E$16="従来方式","",'様式４報告書　拠１①'!E22)</f>
        <v>0</v>
      </c>
      <c r="G12" s="55">
        <f>IF('様式４報告書　拠１①'!$E$16="従来方式","",'様式４報告書　拠１①'!X22)</f>
        <v>0</v>
      </c>
      <c r="H12" s="55">
        <f>IF('様式４報告書　拠１①'!$E$16="従来方式","",'様式４報告書　拠１①'!H22)</f>
        <v>0</v>
      </c>
      <c r="I12" s="54" t="str">
        <f t="shared" si="1"/>
        <v/>
      </c>
      <c r="J12" s="60">
        <v>3</v>
      </c>
      <c r="K12" s="55">
        <f>IF('様式４報告書　拠１②'!$E$16="従来方式","",'様式４報告書　拠１②'!B22)</f>
        <v>0</v>
      </c>
      <c r="L12" s="55">
        <f>IF('様式４報告書　拠１②'!$E$16="従来方式","",'様式４報告書　拠１②'!C22)</f>
        <v>0</v>
      </c>
      <c r="M12" s="56" t="str">
        <f>IF('様式４報告書　拠１②'!$E$16="従来方式","",'様式４報告書　拠１②'!D22)</f>
        <v/>
      </c>
      <c r="N12" s="55">
        <f>IF('様式４報告書　拠１②'!$E$16="従来方式","",'様式４報告書　拠１②'!E22)</f>
        <v>0</v>
      </c>
      <c r="O12" s="55">
        <f>IF('様式４報告書　拠１②'!$E$16="従来方式","",'様式４報告書　拠１②'!X22)</f>
        <v>0</v>
      </c>
      <c r="P12" s="57">
        <f>IF('様式４報告書　拠１②'!$E$16="従来方式","",'様式４報告書　拠１②'!H22)</f>
        <v>0</v>
      </c>
      <c r="Q12" s="54" t="str">
        <f t="shared" si="2"/>
        <v/>
      </c>
      <c r="R12" s="60">
        <v>3</v>
      </c>
      <c r="S12" s="55">
        <f>IF('様式４報告書　拠１③'!$E$16="従来方式","",'様式４報告書　拠１③'!B22)</f>
        <v>0</v>
      </c>
      <c r="T12" s="55">
        <f>IF('様式４報告書　拠１③'!$E$16="従来方式","",'様式４報告書　拠１③'!C22)</f>
        <v>0</v>
      </c>
      <c r="U12" s="56" t="str">
        <f>IF('様式４報告書　拠１③'!$E$16="従来方式","",'様式４報告書　拠１③'!D22)</f>
        <v/>
      </c>
      <c r="V12" s="55">
        <f>IF('様式４報告書　拠１③'!$E$16="従来方式","",'様式４報告書　拠１③'!E22)</f>
        <v>0</v>
      </c>
      <c r="W12" s="55">
        <f>IF('様式４報告書　拠１③'!$E$16="従来方式","",'様式４報告書　拠１③'!X22)</f>
        <v>0</v>
      </c>
      <c r="X12" s="57">
        <f>IF('様式４報告書　拠１③'!$E$16="従来方式","",'様式４報告書　拠１③'!H22)</f>
        <v>0</v>
      </c>
      <c r="Y12" s="54" t="str">
        <f t="shared" si="3"/>
        <v/>
      </c>
      <c r="Z12" s="60">
        <v>3</v>
      </c>
      <c r="AA12" s="55">
        <f>IF('様式4報告書　拠１④'!$E$16="従来方式","",'様式4報告書　拠１④'!B22)</f>
        <v>0</v>
      </c>
      <c r="AB12" s="55">
        <f>IF('様式4報告書　拠１④'!$E$16="従来方式","",'様式4報告書　拠１④'!C22)</f>
        <v>0</v>
      </c>
      <c r="AC12" s="56" t="str">
        <f>IF('様式4報告書　拠１④'!$E$16="従来方式","",'様式4報告書　拠１④'!D22)</f>
        <v/>
      </c>
      <c r="AD12" s="55">
        <f>IF('様式4報告書　拠１④'!$E$16="従来方式","",'様式4報告書　拠１④'!E22)</f>
        <v>0</v>
      </c>
      <c r="AE12" s="55">
        <f>IF('様式4報告書　拠１④'!$E$16="従来方式","",'様式4報告書　拠１④'!X22)</f>
        <v>0</v>
      </c>
      <c r="AF12" s="58">
        <f>IF('様式4報告書　拠１④'!$E$16="従来方式","",'様式4報告書　拠１④'!H22)</f>
        <v>0</v>
      </c>
    </row>
    <row r="13" spans="1:32">
      <c r="A13" s="54" t="str">
        <f t="shared" si="0"/>
        <v/>
      </c>
      <c r="B13" s="60">
        <v>4</v>
      </c>
      <c r="C13" s="55">
        <f>IF('様式４報告書　拠１①'!$E$16="従来方式","",'様式４報告書　拠１①'!B23)</f>
        <v>0</v>
      </c>
      <c r="D13" s="55">
        <f>IF('様式４報告書　拠１①'!$E$16="従来方式","",'様式４報告書　拠１①'!C23)</f>
        <v>0</v>
      </c>
      <c r="E13" s="56" t="str">
        <f>IF('様式４報告書　拠１①'!$E$16="従来方式","",'様式４報告書　拠１①'!D23)</f>
        <v/>
      </c>
      <c r="F13" s="55">
        <f>IF('様式４報告書　拠１①'!$E$16="従来方式","",'様式４報告書　拠１①'!E23)</f>
        <v>0</v>
      </c>
      <c r="G13" s="55">
        <f>IF('様式４報告書　拠１①'!$E$16="従来方式","",'様式４報告書　拠１①'!X23)</f>
        <v>0</v>
      </c>
      <c r="H13" s="55">
        <f>IF('様式４報告書　拠１①'!$E$16="従来方式","",'様式４報告書　拠１①'!H23)</f>
        <v>0</v>
      </c>
      <c r="I13" s="54" t="str">
        <f t="shared" si="1"/>
        <v/>
      </c>
      <c r="J13" s="60">
        <v>4</v>
      </c>
      <c r="K13" s="55">
        <f>IF('様式４報告書　拠１②'!$E$16="従来方式","",'様式４報告書　拠１②'!B23)</f>
        <v>0</v>
      </c>
      <c r="L13" s="55">
        <f>IF('様式４報告書　拠１②'!$E$16="従来方式","",'様式４報告書　拠１②'!C23)</f>
        <v>0</v>
      </c>
      <c r="M13" s="56" t="str">
        <f>IF('様式４報告書　拠１②'!$E$16="従来方式","",'様式４報告書　拠１②'!D23)</f>
        <v/>
      </c>
      <c r="N13" s="55">
        <f>IF('様式４報告書　拠１②'!$E$16="従来方式","",'様式４報告書　拠１②'!E23)</f>
        <v>0</v>
      </c>
      <c r="O13" s="55">
        <f>IF('様式４報告書　拠１②'!$E$16="従来方式","",'様式４報告書　拠１②'!X23)</f>
        <v>0</v>
      </c>
      <c r="P13" s="57">
        <f>IF('様式４報告書　拠１②'!$E$16="従来方式","",'様式４報告書　拠１②'!H23)</f>
        <v>0</v>
      </c>
      <c r="Q13" s="54" t="str">
        <f t="shared" si="2"/>
        <v/>
      </c>
      <c r="R13" s="60">
        <v>4</v>
      </c>
      <c r="S13" s="55">
        <f>IF('様式４報告書　拠１③'!$E$16="従来方式","",'様式４報告書　拠１③'!B23)</f>
        <v>0</v>
      </c>
      <c r="T13" s="55">
        <f>IF('様式４報告書　拠１③'!$E$16="従来方式","",'様式４報告書　拠１③'!C23)</f>
        <v>0</v>
      </c>
      <c r="U13" s="56" t="str">
        <f>IF('様式４報告書　拠１③'!$E$16="従来方式","",'様式４報告書　拠１③'!D23)</f>
        <v/>
      </c>
      <c r="V13" s="55">
        <f>IF('様式４報告書　拠１③'!$E$16="従来方式","",'様式４報告書　拠１③'!E23)</f>
        <v>0</v>
      </c>
      <c r="W13" s="55">
        <f>IF('様式４報告書　拠１③'!$E$16="従来方式","",'様式４報告書　拠１③'!X23)</f>
        <v>0</v>
      </c>
      <c r="X13" s="57">
        <f>IF('様式４報告書　拠１③'!$E$16="従来方式","",'様式４報告書　拠１③'!H23)</f>
        <v>0</v>
      </c>
      <c r="Y13" s="54" t="str">
        <f t="shared" si="3"/>
        <v/>
      </c>
      <c r="Z13" s="60">
        <v>4</v>
      </c>
      <c r="AA13" s="55">
        <f>IF('様式4報告書　拠１④'!$E$16="従来方式","",'様式4報告書　拠１④'!B23)</f>
        <v>0</v>
      </c>
      <c r="AB13" s="55">
        <f>IF('様式4報告書　拠１④'!$E$16="従来方式","",'様式4報告書　拠１④'!C23)</f>
        <v>0</v>
      </c>
      <c r="AC13" s="56" t="str">
        <f>IF('様式4報告書　拠１④'!$E$16="従来方式","",'様式4報告書　拠１④'!D23)</f>
        <v/>
      </c>
      <c r="AD13" s="55">
        <f>IF('様式4報告書　拠１④'!$E$16="従来方式","",'様式4報告書　拠１④'!E23)</f>
        <v>0</v>
      </c>
      <c r="AE13" s="55">
        <f>IF('様式4報告書　拠１④'!$E$16="従来方式","",'様式4報告書　拠１④'!X23)</f>
        <v>0</v>
      </c>
      <c r="AF13" s="58">
        <f>IF('様式4報告書　拠１④'!$E$16="従来方式","",'様式4報告書　拠１④'!H23)</f>
        <v>0</v>
      </c>
    </row>
    <row r="14" spans="1:32">
      <c r="A14" s="54" t="str">
        <f t="shared" si="0"/>
        <v/>
      </c>
      <c r="B14" s="60">
        <v>5</v>
      </c>
      <c r="C14" s="55">
        <f>IF('様式４報告書　拠１①'!$E$16="従来方式","",'様式４報告書　拠１①'!B24)</f>
        <v>0</v>
      </c>
      <c r="D14" s="55">
        <f>IF('様式４報告書　拠１①'!$E$16="従来方式","",'様式４報告書　拠１①'!C24)</f>
        <v>0</v>
      </c>
      <c r="E14" s="56" t="str">
        <f>IF('様式４報告書　拠１①'!$E$16="従来方式","",'様式４報告書　拠１①'!D24)</f>
        <v/>
      </c>
      <c r="F14" s="55">
        <f>IF('様式４報告書　拠１①'!$E$16="従来方式","",'様式４報告書　拠１①'!E24)</f>
        <v>0</v>
      </c>
      <c r="G14" s="55">
        <f>IF('様式４報告書　拠１①'!$E$16="従来方式","",'様式４報告書　拠１①'!X24)</f>
        <v>0</v>
      </c>
      <c r="H14" s="55">
        <f>IF('様式４報告書　拠１①'!$E$16="従来方式","",'様式４報告書　拠１①'!H24)</f>
        <v>0</v>
      </c>
      <c r="I14" s="54" t="str">
        <f t="shared" si="1"/>
        <v/>
      </c>
      <c r="J14" s="60">
        <v>5</v>
      </c>
      <c r="K14" s="55">
        <f>IF('様式４報告書　拠１②'!$E$16="従来方式","",'様式４報告書　拠１②'!B24)</f>
        <v>0</v>
      </c>
      <c r="L14" s="55">
        <f>IF('様式４報告書　拠１②'!$E$16="従来方式","",'様式４報告書　拠１②'!C24)</f>
        <v>0</v>
      </c>
      <c r="M14" s="56" t="str">
        <f>IF('様式４報告書　拠１②'!$E$16="従来方式","",'様式４報告書　拠１②'!D24)</f>
        <v/>
      </c>
      <c r="N14" s="55">
        <f>IF('様式４報告書　拠１②'!$E$16="従来方式","",'様式４報告書　拠１②'!E24)</f>
        <v>0</v>
      </c>
      <c r="O14" s="55">
        <f>IF('様式４報告書　拠１②'!$E$16="従来方式","",'様式４報告書　拠１②'!X24)</f>
        <v>0</v>
      </c>
      <c r="P14" s="57">
        <f>IF('様式４報告書　拠１②'!$E$16="従来方式","",'様式４報告書　拠１②'!H24)</f>
        <v>0</v>
      </c>
      <c r="Q14" s="54" t="str">
        <f t="shared" si="2"/>
        <v/>
      </c>
      <c r="R14" s="60">
        <v>5</v>
      </c>
      <c r="S14" s="55">
        <f>IF('様式４報告書　拠１③'!$E$16="従来方式","",'様式４報告書　拠１③'!B24)</f>
        <v>0</v>
      </c>
      <c r="T14" s="55">
        <f>IF('様式４報告書　拠１③'!$E$16="従来方式","",'様式４報告書　拠１③'!C24)</f>
        <v>0</v>
      </c>
      <c r="U14" s="56" t="str">
        <f>IF('様式４報告書　拠１③'!$E$16="従来方式","",'様式４報告書　拠１③'!D24)</f>
        <v/>
      </c>
      <c r="V14" s="55">
        <f>IF('様式４報告書　拠１③'!$E$16="従来方式","",'様式４報告書　拠１③'!E24)</f>
        <v>0</v>
      </c>
      <c r="W14" s="55">
        <f>IF('様式４報告書　拠１③'!$E$16="従来方式","",'様式４報告書　拠１③'!X24)</f>
        <v>0</v>
      </c>
      <c r="X14" s="57">
        <f>IF('様式４報告書　拠１③'!$E$16="従来方式","",'様式４報告書　拠１③'!H24)</f>
        <v>0</v>
      </c>
      <c r="Y14" s="54" t="str">
        <f t="shared" si="3"/>
        <v/>
      </c>
      <c r="Z14" s="60">
        <v>5</v>
      </c>
      <c r="AA14" s="55">
        <f>IF('様式4報告書　拠１④'!$E$16="従来方式","",'様式4報告書　拠１④'!B24)</f>
        <v>0</v>
      </c>
      <c r="AB14" s="55">
        <f>IF('様式4報告書　拠１④'!$E$16="従来方式","",'様式4報告書　拠１④'!C24)</f>
        <v>0</v>
      </c>
      <c r="AC14" s="56" t="str">
        <f>IF('様式4報告書　拠１④'!$E$16="従来方式","",'様式4報告書　拠１④'!D24)</f>
        <v/>
      </c>
      <c r="AD14" s="55">
        <f>IF('様式4報告書　拠１④'!$E$16="従来方式","",'様式4報告書　拠１④'!E24)</f>
        <v>0</v>
      </c>
      <c r="AE14" s="55">
        <f>IF('様式4報告書　拠１④'!$E$16="従来方式","",'様式4報告書　拠１④'!X24)</f>
        <v>0</v>
      </c>
      <c r="AF14" s="58">
        <f>IF('様式4報告書　拠１④'!$E$16="従来方式","",'様式4報告書　拠１④'!H24)</f>
        <v>0</v>
      </c>
    </row>
    <row r="15" spans="1:32">
      <c r="A15" s="54" t="str">
        <f t="shared" si="0"/>
        <v/>
      </c>
      <c r="B15" s="60">
        <v>6</v>
      </c>
      <c r="C15" s="55">
        <f>IF('様式４報告書　拠１①'!$E$16="従来方式","",'様式４報告書　拠１①'!B25)</f>
        <v>0</v>
      </c>
      <c r="D15" s="55">
        <f>IF('様式４報告書　拠１①'!$E$16="従来方式","",'様式４報告書　拠１①'!C25)</f>
        <v>0</v>
      </c>
      <c r="E15" s="56" t="str">
        <f>IF('様式４報告書　拠１①'!$E$16="従来方式","",'様式４報告書　拠１①'!D25)</f>
        <v/>
      </c>
      <c r="F15" s="55">
        <f>IF('様式４報告書　拠１①'!$E$16="従来方式","",'様式４報告書　拠１①'!E25)</f>
        <v>0</v>
      </c>
      <c r="G15" s="55">
        <f>IF('様式４報告書　拠１①'!$E$16="従来方式","",'様式４報告書　拠１①'!X25)</f>
        <v>0</v>
      </c>
      <c r="H15" s="55">
        <f>IF('様式４報告書　拠１①'!$E$16="従来方式","",'様式４報告書　拠１①'!H25)</f>
        <v>0</v>
      </c>
      <c r="I15" s="54" t="str">
        <f t="shared" si="1"/>
        <v/>
      </c>
      <c r="J15" s="60">
        <v>6</v>
      </c>
      <c r="K15" s="55">
        <f>IF('様式４報告書　拠１②'!$E$16="従来方式","",'様式４報告書　拠１②'!B25)</f>
        <v>0</v>
      </c>
      <c r="L15" s="55">
        <f>IF('様式４報告書　拠１②'!$E$16="従来方式","",'様式４報告書　拠１②'!C25)</f>
        <v>0</v>
      </c>
      <c r="M15" s="56" t="str">
        <f>IF('様式４報告書　拠１②'!$E$16="従来方式","",'様式４報告書　拠１②'!D25)</f>
        <v/>
      </c>
      <c r="N15" s="55">
        <f>IF('様式４報告書　拠１②'!$E$16="従来方式","",'様式４報告書　拠１②'!E25)</f>
        <v>0</v>
      </c>
      <c r="O15" s="55">
        <f>IF('様式４報告書　拠１②'!$E$16="従来方式","",'様式４報告書　拠１②'!X25)</f>
        <v>0</v>
      </c>
      <c r="P15" s="57">
        <f>IF('様式４報告書　拠１②'!$E$16="従来方式","",'様式４報告書　拠１②'!H25)</f>
        <v>0</v>
      </c>
      <c r="Q15" s="54" t="str">
        <f t="shared" si="2"/>
        <v/>
      </c>
      <c r="R15" s="60">
        <v>6</v>
      </c>
      <c r="S15" s="55">
        <f>IF('様式４報告書　拠１③'!$E$16="従来方式","",'様式４報告書　拠１③'!B25)</f>
        <v>0</v>
      </c>
      <c r="T15" s="55">
        <f>IF('様式４報告書　拠１③'!$E$16="従来方式","",'様式４報告書　拠１③'!C25)</f>
        <v>0</v>
      </c>
      <c r="U15" s="56" t="str">
        <f>IF('様式４報告書　拠１③'!$E$16="従来方式","",'様式４報告書　拠１③'!D25)</f>
        <v/>
      </c>
      <c r="V15" s="55">
        <f>IF('様式４報告書　拠１③'!$E$16="従来方式","",'様式４報告書　拠１③'!E25)</f>
        <v>0</v>
      </c>
      <c r="W15" s="55">
        <f>IF('様式４報告書　拠１③'!$E$16="従来方式","",'様式４報告書　拠１③'!X25)</f>
        <v>0</v>
      </c>
      <c r="X15" s="57">
        <f>IF('様式４報告書　拠１③'!$E$16="従来方式","",'様式４報告書　拠１③'!H25)</f>
        <v>0</v>
      </c>
      <c r="Y15" s="54" t="str">
        <f t="shared" si="3"/>
        <v/>
      </c>
      <c r="Z15" s="60">
        <v>6</v>
      </c>
      <c r="AA15" s="55">
        <f>IF('様式4報告書　拠１④'!$E$16="従来方式","",'様式4報告書　拠１④'!B25)</f>
        <v>0</v>
      </c>
      <c r="AB15" s="55">
        <f>IF('様式4報告書　拠１④'!$E$16="従来方式","",'様式4報告書　拠１④'!C25)</f>
        <v>0</v>
      </c>
      <c r="AC15" s="56" t="str">
        <f>IF('様式4報告書　拠１④'!$E$16="従来方式","",'様式4報告書　拠１④'!D25)</f>
        <v/>
      </c>
      <c r="AD15" s="55">
        <f>IF('様式4報告書　拠１④'!$E$16="従来方式","",'様式4報告書　拠１④'!E25)</f>
        <v>0</v>
      </c>
      <c r="AE15" s="55">
        <f>IF('様式4報告書　拠１④'!$E$16="従来方式","",'様式4報告書　拠１④'!X25)</f>
        <v>0</v>
      </c>
      <c r="AF15" s="58">
        <f>IF('様式4報告書　拠１④'!$E$16="従来方式","",'様式4報告書　拠１④'!H25)</f>
        <v>0</v>
      </c>
    </row>
    <row r="16" spans="1:32">
      <c r="A16" s="54" t="str">
        <f t="shared" si="0"/>
        <v/>
      </c>
      <c r="B16" s="60">
        <v>7</v>
      </c>
      <c r="C16" s="55">
        <f>IF('様式４報告書　拠１①'!$E$16="従来方式","",'様式４報告書　拠１①'!B26)</f>
        <v>0</v>
      </c>
      <c r="D16" s="55">
        <f>IF('様式４報告書　拠１①'!$E$16="従来方式","",'様式４報告書　拠１①'!C26)</f>
        <v>0</v>
      </c>
      <c r="E16" s="56" t="str">
        <f>IF('様式４報告書　拠１①'!$E$16="従来方式","",'様式４報告書　拠１①'!D26)</f>
        <v/>
      </c>
      <c r="F16" s="55">
        <f>IF('様式４報告書　拠１①'!$E$16="従来方式","",'様式４報告書　拠１①'!E26)</f>
        <v>0</v>
      </c>
      <c r="G16" s="55">
        <f>IF('様式４報告書　拠１①'!$E$16="従来方式","",'様式４報告書　拠１①'!X26)</f>
        <v>0</v>
      </c>
      <c r="H16" s="55">
        <f>IF('様式４報告書　拠１①'!$E$16="従来方式","",'様式４報告書　拠１①'!H26)</f>
        <v>0</v>
      </c>
      <c r="I16" s="54" t="str">
        <f t="shared" si="1"/>
        <v/>
      </c>
      <c r="J16" s="60">
        <v>7</v>
      </c>
      <c r="K16" s="55">
        <f>IF('様式４報告書　拠１②'!$E$16="従来方式","",'様式４報告書　拠１②'!B26)</f>
        <v>0</v>
      </c>
      <c r="L16" s="55">
        <f>IF('様式４報告書　拠１②'!$E$16="従来方式","",'様式４報告書　拠１②'!C26)</f>
        <v>0</v>
      </c>
      <c r="M16" s="56" t="str">
        <f>IF('様式４報告書　拠１②'!$E$16="従来方式","",'様式４報告書　拠１②'!D26)</f>
        <v/>
      </c>
      <c r="N16" s="55">
        <f>IF('様式４報告書　拠１②'!$E$16="従来方式","",'様式４報告書　拠１②'!E26)</f>
        <v>0</v>
      </c>
      <c r="O16" s="55">
        <f>IF('様式４報告書　拠１②'!$E$16="従来方式","",'様式４報告書　拠１②'!X26)</f>
        <v>0</v>
      </c>
      <c r="P16" s="57">
        <f>IF('様式４報告書　拠１②'!$E$16="従来方式","",'様式４報告書　拠１②'!H26)</f>
        <v>0</v>
      </c>
      <c r="Q16" s="54" t="str">
        <f t="shared" si="2"/>
        <v/>
      </c>
      <c r="R16" s="60">
        <v>7</v>
      </c>
      <c r="S16" s="55">
        <f>IF('様式４報告書　拠１③'!$E$16="従来方式","",'様式４報告書　拠１③'!B26)</f>
        <v>0</v>
      </c>
      <c r="T16" s="55">
        <f>IF('様式４報告書　拠１③'!$E$16="従来方式","",'様式４報告書　拠１③'!C26)</f>
        <v>0</v>
      </c>
      <c r="U16" s="56" t="str">
        <f>IF('様式４報告書　拠１③'!$E$16="従来方式","",'様式４報告書　拠１③'!D26)</f>
        <v/>
      </c>
      <c r="V16" s="55">
        <f>IF('様式４報告書　拠１③'!$E$16="従来方式","",'様式４報告書　拠１③'!E26)</f>
        <v>0</v>
      </c>
      <c r="W16" s="55">
        <f>IF('様式４報告書　拠１③'!$E$16="従来方式","",'様式４報告書　拠１③'!X26)</f>
        <v>0</v>
      </c>
      <c r="X16" s="57">
        <f>IF('様式４報告書　拠１③'!$E$16="従来方式","",'様式４報告書　拠１③'!H26)</f>
        <v>0</v>
      </c>
      <c r="Y16" s="54" t="str">
        <f t="shared" si="3"/>
        <v/>
      </c>
      <c r="Z16" s="60">
        <v>7</v>
      </c>
      <c r="AA16" s="55">
        <f>IF('様式4報告書　拠１④'!$E$16="従来方式","",'様式4報告書　拠１④'!B26)</f>
        <v>0</v>
      </c>
      <c r="AB16" s="55">
        <f>IF('様式4報告書　拠１④'!$E$16="従来方式","",'様式4報告書　拠１④'!C26)</f>
        <v>0</v>
      </c>
      <c r="AC16" s="56" t="str">
        <f>IF('様式4報告書　拠１④'!$E$16="従来方式","",'様式4報告書　拠１④'!D26)</f>
        <v/>
      </c>
      <c r="AD16" s="55">
        <f>IF('様式4報告書　拠１④'!$E$16="従来方式","",'様式4報告書　拠１④'!E26)</f>
        <v>0</v>
      </c>
      <c r="AE16" s="55">
        <f>IF('様式4報告書　拠１④'!$E$16="従来方式","",'様式4報告書　拠１④'!X26)</f>
        <v>0</v>
      </c>
      <c r="AF16" s="58">
        <f>IF('様式4報告書　拠１④'!$E$16="従来方式","",'様式4報告書　拠１④'!H26)</f>
        <v>0</v>
      </c>
    </row>
    <row r="17" spans="1:32">
      <c r="A17" s="54" t="str">
        <f t="shared" si="0"/>
        <v/>
      </c>
      <c r="B17" s="60">
        <v>8</v>
      </c>
      <c r="C17" s="55">
        <f>IF('様式４報告書　拠１①'!$E$16="従来方式","",'様式４報告書　拠１①'!B27)</f>
        <v>0</v>
      </c>
      <c r="D17" s="55">
        <f>IF('様式４報告書　拠１①'!$E$16="従来方式","",'様式４報告書　拠１①'!C27)</f>
        <v>0</v>
      </c>
      <c r="E17" s="56" t="str">
        <f>IF('様式４報告書　拠１①'!$E$16="従来方式","",'様式４報告書　拠１①'!D27)</f>
        <v/>
      </c>
      <c r="F17" s="55">
        <f>IF('様式４報告書　拠１①'!$E$16="従来方式","",'様式４報告書　拠１①'!E27)</f>
        <v>0</v>
      </c>
      <c r="G17" s="55">
        <f>IF('様式４報告書　拠１①'!$E$16="従来方式","",'様式４報告書　拠１①'!X27)</f>
        <v>0</v>
      </c>
      <c r="H17" s="55">
        <f>IF('様式４報告書　拠１①'!$E$16="従来方式","",'様式４報告書　拠１①'!H27)</f>
        <v>0</v>
      </c>
      <c r="I17" s="54" t="str">
        <f t="shared" si="1"/>
        <v/>
      </c>
      <c r="J17" s="60">
        <v>8</v>
      </c>
      <c r="K17" s="55">
        <f>IF('様式４報告書　拠１②'!$E$16="従来方式","",'様式４報告書　拠１②'!B27)</f>
        <v>0</v>
      </c>
      <c r="L17" s="55">
        <f>IF('様式４報告書　拠１②'!$E$16="従来方式","",'様式４報告書　拠１②'!C27)</f>
        <v>0</v>
      </c>
      <c r="M17" s="56" t="str">
        <f>IF('様式４報告書　拠１②'!$E$16="従来方式","",'様式４報告書　拠１②'!D27)</f>
        <v/>
      </c>
      <c r="N17" s="55">
        <f>IF('様式４報告書　拠１②'!$E$16="従来方式","",'様式４報告書　拠１②'!E27)</f>
        <v>0</v>
      </c>
      <c r="O17" s="55">
        <f>IF('様式４報告書　拠１②'!$E$16="従来方式","",'様式４報告書　拠１②'!X27)</f>
        <v>0</v>
      </c>
      <c r="P17" s="57">
        <f>IF('様式４報告書　拠１②'!$E$16="従来方式","",'様式４報告書　拠１②'!H27)</f>
        <v>0</v>
      </c>
      <c r="Q17" s="54" t="str">
        <f t="shared" si="2"/>
        <v/>
      </c>
      <c r="R17" s="60">
        <v>8</v>
      </c>
      <c r="S17" s="55">
        <f>IF('様式４報告書　拠１③'!$E$16="従来方式","",'様式４報告書　拠１③'!B27)</f>
        <v>0</v>
      </c>
      <c r="T17" s="55">
        <f>IF('様式４報告書　拠１③'!$E$16="従来方式","",'様式４報告書　拠１③'!C27)</f>
        <v>0</v>
      </c>
      <c r="U17" s="56" t="str">
        <f>IF('様式４報告書　拠１③'!$E$16="従来方式","",'様式４報告書　拠１③'!D27)</f>
        <v/>
      </c>
      <c r="V17" s="55">
        <f>IF('様式４報告書　拠１③'!$E$16="従来方式","",'様式４報告書　拠１③'!E27)</f>
        <v>0</v>
      </c>
      <c r="W17" s="55">
        <f>IF('様式４報告書　拠１③'!$E$16="従来方式","",'様式４報告書　拠１③'!X27)</f>
        <v>0</v>
      </c>
      <c r="X17" s="57">
        <f>IF('様式４報告書　拠１③'!$E$16="従来方式","",'様式４報告書　拠１③'!H27)</f>
        <v>0</v>
      </c>
      <c r="Y17" s="54" t="str">
        <f t="shared" si="3"/>
        <v/>
      </c>
      <c r="Z17" s="60">
        <v>8</v>
      </c>
      <c r="AA17" s="55">
        <f>IF('様式4報告書　拠１④'!$E$16="従来方式","",'様式4報告書　拠１④'!B27)</f>
        <v>0</v>
      </c>
      <c r="AB17" s="55">
        <f>IF('様式4報告書　拠１④'!$E$16="従来方式","",'様式4報告書　拠１④'!C27)</f>
        <v>0</v>
      </c>
      <c r="AC17" s="56" t="str">
        <f>IF('様式4報告書　拠１④'!$E$16="従来方式","",'様式4報告書　拠１④'!D27)</f>
        <v/>
      </c>
      <c r="AD17" s="55">
        <f>IF('様式4報告書　拠１④'!$E$16="従来方式","",'様式4報告書　拠１④'!E27)</f>
        <v>0</v>
      </c>
      <c r="AE17" s="55">
        <f>IF('様式4報告書　拠１④'!$E$16="従来方式","",'様式4報告書　拠１④'!X27)</f>
        <v>0</v>
      </c>
      <c r="AF17" s="58">
        <f>IF('様式4報告書　拠１④'!$E$16="従来方式","",'様式4報告書　拠１④'!H27)</f>
        <v>0</v>
      </c>
    </row>
    <row r="18" spans="1:32">
      <c r="A18" s="54" t="str">
        <f t="shared" si="0"/>
        <v/>
      </c>
      <c r="B18" s="60">
        <v>9</v>
      </c>
      <c r="C18" s="55">
        <f>IF('様式４報告書　拠１①'!$E$16="従来方式","",'様式４報告書　拠１①'!B28)</f>
        <v>0</v>
      </c>
      <c r="D18" s="55">
        <f>IF('様式４報告書　拠１①'!$E$16="従来方式","",'様式４報告書　拠１①'!C28)</f>
        <v>0</v>
      </c>
      <c r="E18" s="56" t="str">
        <f>IF('様式４報告書　拠１①'!$E$16="従来方式","",'様式４報告書　拠１①'!D28)</f>
        <v/>
      </c>
      <c r="F18" s="55">
        <f>IF('様式４報告書　拠１①'!$E$16="従来方式","",'様式４報告書　拠１①'!E28)</f>
        <v>0</v>
      </c>
      <c r="G18" s="55">
        <f>IF('様式４報告書　拠１①'!$E$16="従来方式","",'様式４報告書　拠１①'!X28)</f>
        <v>0</v>
      </c>
      <c r="H18" s="55">
        <f>IF('様式４報告書　拠１①'!$E$16="従来方式","",'様式４報告書　拠１①'!H28)</f>
        <v>0</v>
      </c>
      <c r="I18" s="54" t="str">
        <f t="shared" si="1"/>
        <v/>
      </c>
      <c r="J18" s="60">
        <v>9</v>
      </c>
      <c r="K18" s="55">
        <f>IF('様式４報告書　拠１②'!$E$16="従来方式","",'様式４報告書　拠１②'!B28)</f>
        <v>0</v>
      </c>
      <c r="L18" s="55">
        <f>IF('様式４報告書　拠１②'!$E$16="従来方式","",'様式４報告書　拠１②'!C28)</f>
        <v>0</v>
      </c>
      <c r="M18" s="56" t="str">
        <f>IF('様式４報告書　拠１②'!$E$16="従来方式","",'様式４報告書　拠１②'!D28)</f>
        <v/>
      </c>
      <c r="N18" s="55">
        <f>IF('様式４報告書　拠１②'!$E$16="従来方式","",'様式４報告書　拠１②'!E28)</f>
        <v>0</v>
      </c>
      <c r="O18" s="55">
        <f>IF('様式４報告書　拠１②'!$E$16="従来方式","",'様式４報告書　拠１②'!X28)</f>
        <v>0</v>
      </c>
      <c r="P18" s="57">
        <f>IF('様式４報告書　拠１②'!$E$16="従来方式","",'様式４報告書　拠１②'!H28)</f>
        <v>0</v>
      </c>
      <c r="Q18" s="54" t="str">
        <f t="shared" si="2"/>
        <v/>
      </c>
      <c r="R18" s="60">
        <v>9</v>
      </c>
      <c r="S18" s="55">
        <f>IF('様式４報告書　拠１③'!$E$16="従来方式","",'様式４報告書　拠１③'!B28)</f>
        <v>0</v>
      </c>
      <c r="T18" s="55">
        <f>IF('様式４報告書　拠１③'!$E$16="従来方式","",'様式４報告書　拠１③'!C28)</f>
        <v>0</v>
      </c>
      <c r="U18" s="56" t="str">
        <f>IF('様式４報告書　拠１③'!$E$16="従来方式","",'様式４報告書　拠１③'!D28)</f>
        <v/>
      </c>
      <c r="V18" s="55">
        <f>IF('様式４報告書　拠１③'!$E$16="従来方式","",'様式４報告書　拠１③'!E28)</f>
        <v>0</v>
      </c>
      <c r="W18" s="55">
        <f>IF('様式４報告書　拠１③'!$E$16="従来方式","",'様式４報告書　拠１③'!X28)</f>
        <v>0</v>
      </c>
      <c r="X18" s="57">
        <f>IF('様式４報告書　拠１③'!$E$16="従来方式","",'様式４報告書　拠１③'!H28)</f>
        <v>0</v>
      </c>
      <c r="Y18" s="54" t="str">
        <f t="shared" si="3"/>
        <v/>
      </c>
      <c r="Z18" s="60">
        <v>9</v>
      </c>
      <c r="AA18" s="55">
        <f>IF('様式4報告書　拠１④'!$E$16="従来方式","",'様式4報告書　拠１④'!B28)</f>
        <v>0</v>
      </c>
      <c r="AB18" s="55">
        <f>IF('様式4報告書　拠１④'!$E$16="従来方式","",'様式4報告書　拠１④'!C28)</f>
        <v>0</v>
      </c>
      <c r="AC18" s="56" t="str">
        <f>IF('様式4報告書　拠１④'!$E$16="従来方式","",'様式4報告書　拠１④'!D28)</f>
        <v/>
      </c>
      <c r="AD18" s="55">
        <f>IF('様式4報告書　拠１④'!$E$16="従来方式","",'様式4報告書　拠１④'!E28)</f>
        <v>0</v>
      </c>
      <c r="AE18" s="55">
        <f>IF('様式4報告書　拠１④'!$E$16="従来方式","",'様式4報告書　拠１④'!X28)</f>
        <v>0</v>
      </c>
      <c r="AF18" s="58">
        <f>IF('様式4報告書　拠１④'!$E$16="従来方式","",'様式4報告書　拠１④'!H28)</f>
        <v>0</v>
      </c>
    </row>
    <row r="19" spans="1:32">
      <c r="A19" s="54" t="str">
        <f t="shared" si="0"/>
        <v/>
      </c>
      <c r="B19" s="60">
        <v>10</v>
      </c>
      <c r="C19" s="55">
        <f>IF('様式４報告書　拠１①'!$E$16="従来方式","",'様式４報告書　拠１①'!B29)</f>
        <v>0</v>
      </c>
      <c r="D19" s="55">
        <f>IF('様式４報告書　拠１①'!$E$16="従来方式","",'様式４報告書　拠１①'!C29)</f>
        <v>0</v>
      </c>
      <c r="E19" s="56" t="str">
        <f>IF('様式４報告書　拠１①'!$E$16="従来方式","",'様式４報告書　拠１①'!D29)</f>
        <v/>
      </c>
      <c r="F19" s="55">
        <f>IF('様式４報告書　拠１①'!$E$16="従来方式","",'様式４報告書　拠１①'!E29)</f>
        <v>0</v>
      </c>
      <c r="G19" s="55">
        <f>IF('様式４報告書　拠１①'!$E$16="従来方式","",'様式４報告書　拠１①'!X29)</f>
        <v>0</v>
      </c>
      <c r="H19" s="55">
        <f>IF('様式４報告書　拠１①'!$E$16="従来方式","",'様式４報告書　拠１①'!H29)</f>
        <v>0</v>
      </c>
      <c r="I19" s="54" t="str">
        <f t="shared" si="1"/>
        <v/>
      </c>
      <c r="J19" s="60">
        <v>10</v>
      </c>
      <c r="K19" s="55">
        <f>IF('様式４報告書　拠１②'!$E$16="従来方式","",'様式４報告書　拠１②'!B29)</f>
        <v>0</v>
      </c>
      <c r="L19" s="55">
        <f>IF('様式４報告書　拠１②'!$E$16="従来方式","",'様式４報告書　拠１②'!C29)</f>
        <v>0</v>
      </c>
      <c r="M19" s="56" t="str">
        <f>IF('様式４報告書　拠１②'!$E$16="従来方式","",'様式４報告書　拠１②'!D29)</f>
        <v/>
      </c>
      <c r="N19" s="55">
        <f>IF('様式４報告書　拠１②'!$E$16="従来方式","",'様式４報告書　拠１②'!E29)</f>
        <v>0</v>
      </c>
      <c r="O19" s="55">
        <f>IF('様式４報告書　拠１②'!$E$16="従来方式","",'様式４報告書　拠１②'!X29)</f>
        <v>0</v>
      </c>
      <c r="P19" s="57">
        <f>IF('様式４報告書　拠１②'!$E$16="従来方式","",'様式４報告書　拠１②'!H29)</f>
        <v>0</v>
      </c>
      <c r="Q19" s="54" t="str">
        <f t="shared" si="2"/>
        <v/>
      </c>
      <c r="R19" s="60">
        <v>10</v>
      </c>
      <c r="S19" s="55">
        <f>IF('様式４報告書　拠１③'!$E$16="従来方式","",'様式４報告書　拠１③'!B29)</f>
        <v>0</v>
      </c>
      <c r="T19" s="55">
        <f>IF('様式４報告書　拠１③'!$E$16="従来方式","",'様式４報告書　拠１③'!C29)</f>
        <v>0</v>
      </c>
      <c r="U19" s="56" t="str">
        <f>IF('様式４報告書　拠１③'!$E$16="従来方式","",'様式４報告書　拠１③'!D29)</f>
        <v/>
      </c>
      <c r="V19" s="55">
        <f>IF('様式４報告書　拠１③'!$E$16="従来方式","",'様式４報告書　拠１③'!E29)</f>
        <v>0</v>
      </c>
      <c r="W19" s="55">
        <f>IF('様式４報告書　拠１③'!$E$16="従来方式","",'様式４報告書　拠１③'!X29)</f>
        <v>0</v>
      </c>
      <c r="X19" s="57">
        <f>IF('様式４報告書　拠１③'!$E$16="従来方式","",'様式４報告書　拠１③'!H29)</f>
        <v>0</v>
      </c>
      <c r="Y19" s="54" t="str">
        <f t="shared" si="3"/>
        <v/>
      </c>
      <c r="Z19" s="60">
        <v>10</v>
      </c>
      <c r="AA19" s="55">
        <f>IF('様式4報告書　拠１④'!$E$16="従来方式","",'様式4報告書　拠１④'!B29)</f>
        <v>0</v>
      </c>
      <c r="AB19" s="55">
        <f>IF('様式4報告書　拠１④'!$E$16="従来方式","",'様式4報告書　拠１④'!C29)</f>
        <v>0</v>
      </c>
      <c r="AC19" s="56" t="str">
        <f>IF('様式4報告書　拠１④'!$E$16="従来方式","",'様式4報告書　拠１④'!D29)</f>
        <v/>
      </c>
      <c r="AD19" s="55">
        <f>IF('様式4報告書　拠１④'!$E$16="従来方式","",'様式4報告書　拠１④'!E29)</f>
        <v>0</v>
      </c>
      <c r="AE19" s="55">
        <f>IF('様式4報告書　拠１④'!$E$16="従来方式","",'様式4報告書　拠１④'!X29)</f>
        <v>0</v>
      </c>
      <c r="AF19" s="58">
        <f>IF('様式4報告書　拠１④'!$E$16="従来方式","",'様式4報告書　拠１④'!H29)</f>
        <v>0</v>
      </c>
    </row>
    <row r="20" spans="1:32">
      <c r="A20" s="54" t="str">
        <f t="shared" si="0"/>
        <v/>
      </c>
      <c r="B20" s="60">
        <v>11</v>
      </c>
      <c r="C20" s="55">
        <f>IF('様式４報告書　拠１①'!$E$16="従来方式","",'様式４報告書　拠１①'!B30)</f>
        <v>0</v>
      </c>
      <c r="D20" s="55">
        <f>IF('様式４報告書　拠１①'!$E$16="従来方式","",'様式４報告書　拠１①'!C30)</f>
        <v>0</v>
      </c>
      <c r="E20" s="56" t="str">
        <f>IF('様式４報告書　拠１①'!$E$16="従来方式","",'様式４報告書　拠１①'!D30)</f>
        <v/>
      </c>
      <c r="F20" s="55">
        <f>IF('様式４報告書　拠１①'!$E$16="従来方式","",'様式４報告書　拠１①'!E30)</f>
        <v>0</v>
      </c>
      <c r="G20" s="55">
        <f>IF('様式４報告書　拠１①'!$E$16="従来方式","",'様式４報告書　拠１①'!X30)</f>
        <v>0</v>
      </c>
      <c r="H20" s="55">
        <f>IF('様式４報告書　拠１①'!$E$16="従来方式","",'様式４報告書　拠１①'!H30)</f>
        <v>0</v>
      </c>
      <c r="I20" s="54" t="str">
        <f t="shared" si="1"/>
        <v/>
      </c>
      <c r="J20" s="60">
        <v>11</v>
      </c>
      <c r="K20" s="55">
        <f>IF('様式４報告書　拠１②'!$E$16="従来方式","",'様式４報告書　拠１②'!B30)</f>
        <v>0</v>
      </c>
      <c r="L20" s="55">
        <f>IF('様式４報告書　拠１②'!$E$16="従来方式","",'様式４報告書　拠１②'!C30)</f>
        <v>0</v>
      </c>
      <c r="M20" s="56" t="str">
        <f>IF('様式４報告書　拠１②'!$E$16="従来方式","",'様式４報告書　拠１②'!D30)</f>
        <v/>
      </c>
      <c r="N20" s="55">
        <f>IF('様式４報告書　拠１②'!$E$16="従来方式","",'様式４報告書　拠１②'!E30)</f>
        <v>0</v>
      </c>
      <c r="O20" s="55">
        <f>IF('様式４報告書　拠１②'!$E$16="従来方式","",'様式４報告書　拠１②'!X30)</f>
        <v>0</v>
      </c>
      <c r="P20" s="57">
        <f>IF('様式４報告書　拠１②'!$E$16="従来方式","",'様式４報告書　拠１②'!H30)</f>
        <v>0</v>
      </c>
      <c r="Q20" s="54" t="str">
        <f t="shared" si="2"/>
        <v/>
      </c>
      <c r="R20" s="60">
        <v>11</v>
      </c>
      <c r="S20" s="55">
        <f>IF('様式４報告書　拠１③'!$E$16="従来方式","",'様式４報告書　拠１③'!B30)</f>
        <v>0</v>
      </c>
      <c r="T20" s="55">
        <f>IF('様式４報告書　拠１③'!$E$16="従来方式","",'様式４報告書　拠１③'!C30)</f>
        <v>0</v>
      </c>
      <c r="U20" s="56" t="str">
        <f>IF('様式４報告書　拠１③'!$E$16="従来方式","",'様式４報告書　拠１③'!D30)</f>
        <v/>
      </c>
      <c r="V20" s="55">
        <f>IF('様式４報告書　拠１③'!$E$16="従来方式","",'様式４報告書　拠１③'!E30)</f>
        <v>0</v>
      </c>
      <c r="W20" s="55">
        <f>IF('様式４報告書　拠１③'!$E$16="従来方式","",'様式４報告書　拠１③'!X30)</f>
        <v>0</v>
      </c>
      <c r="X20" s="57">
        <f>IF('様式４報告書　拠１③'!$E$16="従来方式","",'様式４報告書　拠１③'!H30)</f>
        <v>0</v>
      </c>
      <c r="Y20" s="54" t="str">
        <f t="shared" si="3"/>
        <v/>
      </c>
      <c r="Z20" s="60">
        <v>11</v>
      </c>
      <c r="AA20" s="55">
        <f>IF('様式4報告書　拠１④'!$E$16="従来方式","",'様式4報告書　拠１④'!B30)</f>
        <v>0</v>
      </c>
      <c r="AB20" s="55">
        <f>IF('様式4報告書　拠１④'!$E$16="従来方式","",'様式4報告書　拠１④'!C30)</f>
        <v>0</v>
      </c>
      <c r="AC20" s="56" t="str">
        <f>IF('様式4報告書　拠１④'!$E$16="従来方式","",'様式4報告書　拠１④'!D30)</f>
        <v/>
      </c>
      <c r="AD20" s="55">
        <f>IF('様式4報告書　拠１④'!$E$16="従来方式","",'様式4報告書　拠１④'!E30)</f>
        <v>0</v>
      </c>
      <c r="AE20" s="55">
        <f>IF('様式4報告書　拠１④'!$E$16="従来方式","",'様式4報告書　拠１④'!X30)</f>
        <v>0</v>
      </c>
      <c r="AF20" s="58">
        <f>IF('様式4報告書　拠１④'!$E$16="従来方式","",'様式4報告書　拠１④'!H30)</f>
        <v>0</v>
      </c>
    </row>
    <row r="21" spans="1:32">
      <c r="A21" s="54" t="str">
        <f t="shared" si="0"/>
        <v/>
      </c>
      <c r="B21" s="60">
        <v>12</v>
      </c>
      <c r="C21" s="55">
        <f>IF('様式４報告書　拠１①'!$E$16="従来方式","",'様式４報告書　拠１①'!B31)</f>
        <v>0</v>
      </c>
      <c r="D21" s="55">
        <f>IF('様式４報告書　拠１①'!$E$16="従来方式","",'様式４報告書　拠１①'!C31)</f>
        <v>0</v>
      </c>
      <c r="E21" s="56" t="str">
        <f>IF('様式４報告書　拠１①'!$E$16="従来方式","",'様式４報告書　拠１①'!D31)</f>
        <v/>
      </c>
      <c r="F21" s="55">
        <f>IF('様式４報告書　拠１①'!$E$16="従来方式","",'様式４報告書　拠１①'!E31)</f>
        <v>0</v>
      </c>
      <c r="G21" s="55">
        <f>IF('様式４報告書　拠１①'!$E$16="従来方式","",'様式４報告書　拠１①'!X31)</f>
        <v>0</v>
      </c>
      <c r="H21" s="55">
        <f>IF('様式４報告書　拠１①'!$E$16="従来方式","",'様式４報告書　拠１①'!H31)</f>
        <v>0</v>
      </c>
      <c r="I21" s="54" t="str">
        <f t="shared" si="1"/>
        <v/>
      </c>
      <c r="J21" s="60">
        <v>12</v>
      </c>
      <c r="K21" s="55">
        <f>IF('様式４報告書　拠１②'!$E$16="従来方式","",'様式４報告書　拠１②'!B31)</f>
        <v>0</v>
      </c>
      <c r="L21" s="55">
        <f>IF('様式４報告書　拠１②'!$E$16="従来方式","",'様式４報告書　拠１②'!C31)</f>
        <v>0</v>
      </c>
      <c r="M21" s="56" t="str">
        <f>IF('様式４報告書　拠１②'!$E$16="従来方式","",'様式４報告書　拠１②'!D31)</f>
        <v/>
      </c>
      <c r="N21" s="55">
        <f>IF('様式４報告書　拠１②'!$E$16="従来方式","",'様式４報告書　拠１②'!E31)</f>
        <v>0</v>
      </c>
      <c r="O21" s="55">
        <f>IF('様式４報告書　拠１②'!$E$16="従来方式","",'様式４報告書　拠１②'!X31)</f>
        <v>0</v>
      </c>
      <c r="P21" s="57">
        <f>IF('様式４報告書　拠１②'!$E$16="従来方式","",'様式４報告書　拠１②'!H31)</f>
        <v>0</v>
      </c>
      <c r="Q21" s="54" t="str">
        <f t="shared" si="2"/>
        <v/>
      </c>
      <c r="R21" s="60">
        <v>12</v>
      </c>
      <c r="S21" s="55">
        <f>IF('様式４報告書　拠１③'!$E$16="従来方式","",'様式４報告書　拠１③'!B31)</f>
        <v>0</v>
      </c>
      <c r="T21" s="55">
        <f>IF('様式４報告書　拠１③'!$E$16="従来方式","",'様式４報告書　拠１③'!C31)</f>
        <v>0</v>
      </c>
      <c r="U21" s="56" t="str">
        <f>IF('様式４報告書　拠１③'!$E$16="従来方式","",'様式４報告書　拠１③'!D31)</f>
        <v/>
      </c>
      <c r="V21" s="55">
        <f>IF('様式４報告書　拠１③'!$E$16="従来方式","",'様式４報告書　拠１③'!E31)</f>
        <v>0</v>
      </c>
      <c r="W21" s="55">
        <f>IF('様式４報告書　拠１③'!$E$16="従来方式","",'様式４報告書　拠１③'!X31)</f>
        <v>0</v>
      </c>
      <c r="X21" s="57">
        <f>IF('様式４報告書　拠１③'!$E$16="従来方式","",'様式４報告書　拠１③'!H31)</f>
        <v>0</v>
      </c>
      <c r="Y21" s="54" t="str">
        <f t="shared" si="3"/>
        <v/>
      </c>
      <c r="Z21" s="60">
        <v>12</v>
      </c>
      <c r="AA21" s="55">
        <f>IF('様式4報告書　拠１④'!$E$16="従来方式","",'様式4報告書　拠１④'!B31)</f>
        <v>0</v>
      </c>
      <c r="AB21" s="55">
        <f>IF('様式4報告書　拠１④'!$E$16="従来方式","",'様式4報告書　拠１④'!C31)</f>
        <v>0</v>
      </c>
      <c r="AC21" s="56" t="str">
        <f>IF('様式4報告書　拠１④'!$E$16="従来方式","",'様式4報告書　拠１④'!D31)</f>
        <v/>
      </c>
      <c r="AD21" s="55">
        <f>IF('様式4報告書　拠１④'!$E$16="従来方式","",'様式4報告書　拠１④'!E31)</f>
        <v>0</v>
      </c>
      <c r="AE21" s="55">
        <f>IF('様式4報告書　拠１④'!$E$16="従来方式","",'様式4報告書　拠１④'!X31)</f>
        <v>0</v>
      </c>
      <c r="AF21" s="58">
        <f>IF('様式4報告書　拠１④'!$E$16="従来方式","",'様式4報告書　拠１④'!H31)</f>
        <v>0</v>
      </c>
    </row>
    <row r="22" spans="1:32">
      <c r="A22" s="54" t="str">
        <f t="shared" si="0"/>
        <v/>
      </c>
      <c r="B22" s="60">
        <v>13</v>
      </c>
      <c r="C22" s="55">
        <f>IF('様式４報告書　拠１①'!$E$16="従来方式","",'様式４報告書　拠１①'!B32)</f>
        <v>0</v>
      </c>
      <c r="D22" s="55">
        <f>IF('様式４報告書　拠１①'!$E$16="従来方式","",'様式４報告書　拠１①'!C32)</f>
        <v>0</v>
      </c>
      <c r="E22" s="56" t="str">
        <f>IF('様式４報告書　拠１①'!$E$16="従来方式","",'様式４報告書　拠１①'!D32)</f>
        <v/>
      </c>
      <c r="F22" s="55">
        <f>IF('様式４報告書　拠１①'!$E$16="従来方式","",'様式４報告書　拠１①'!E32)</f>
        <v>0</v>
      </c>
      <c r="G22" s="55">
        <f>IF('様式４報告書　拠１①'!$E$16="従来方式","",'様式４報告書　拠１①'!X32)</f>
        <v>0</v>
      </c>
      <c r="H22" s="55">
        <f>IF('様式４報告書　拠１①'!$E$16="従来方式","",'様式４報告書　拠１①'!H32)</f>
        <v>0</v>
      </c>
      <c r="I22" s="54" t="str">
        <f t="shared" si="1"/>
        <v/>
      </c>
      <c r="J22" s="60">
        <v>13</v>
      </c>
      <c r="K22" s="55">
        <f>IF('様式４報告書　拠１②'!$E$16="従来方式","",'様式４報告書　拠１②'!B32)</f>
        <v>0</v>
      </c>
      <c r="L22" s="55">
        <f>IF('様式４報告書　拠１②'!$E$16="従来方式","",'様式４報告書　拠１②'!C32)</f>
        <v>0</v>
      </c>
      <c r="M22" s="56" t="str">
        <f>IF('様式４報告書　拠１②'!$E$16="従来方式","",'様式４報告書　拠１②'!D32)</f>
        <v/>
      </c>
      <c r="N22" s="55">
        <f>IF('様式４報告書　拠１②'!$E$16="従来方式","",'様式４報告書　拠１②'!E32)</f>
        <v>0</v>
      </c>
      <c r="O22" s="55">
        <f>IF('様式４報告書　拠１②'!$E$16="従来方式","",'様式４報告書　拠１②'!X32)</f>
        <v>0</v>
      </c>
      <c r="P22" s="57">
        <f>IF('様式４報告書　拠１②'!$E$16="従来方式","",'様式４報告書　拠１②'!H32)</f>
        <v>0</v>
      </c>
      <c r="Q22" s="54" t="str">
        <f t="shared" si="2"/>
        <v/>
      </c>
      <c r="R22" s="60">
        <v>13</v>
      </c>
      <c r="S22" s="55">
        <f>IF('様式４報告書　拠１③'!$E$16="従来方式","",'様式４報告書　拠１③'!B32)</f>
        <v>0</v>
      </c>
      <c r="T22" s="55">
        <f>IF('様式４報告書　拠１③'!$E$16="従来方式","",'様式４報告書　拠１③'!C32)</f>
        <v>0</v>
      </c>
      <c r="U22" s="56" t="str">
        <f>IF('様式４報告書　拠１③'!$E$16="従来方式","",'様式４報告書　拠１③'!D32)</f>
        <v/>
      </c>
      <c r="V22" s="55">
        <f>IF('様式４報告書　拠１③'!$E$16="従来方式","",'様式４報告書　拠１③'!E32)</f>
        <v>0</v>
      </c>
      <c r="W22" s="55">
        <f>IF('様式４報告書　拠１③'!$E$16="従来方式","",'様式４報告書　拠１③'!X32)</f>
        <v>0</v>
      </c>
      <c r="X22" s="57">
        <f>IF('様式４報告書　拠１③'!$E$16="従来方式","",'様式４報告書　拠１③'!H32)</f>
        <v>0</v>
      </c>
      <c r="Y22" s="54" t="str">
        <f t="shared" si="3"/>
        <v/>
      </c>
      <c r="Z22" s="60">
        <v>13</v>
      </c>
      <c r="AA22" s="55">
        <f>IF('様式4報告書　拠１④'!$E$16="従来方式","",'様式4報告書　拠１④'!B32)</f>
        <v>0</v>
      </c>
      <c r="AB22" s="55">
        <f>IF('様式4報告書　拠１④'!$E$16="従来方式","",'様式4報告書　拠１④'!C32)</f>
        <v>0</v>
      </c>
      <c r="AC22" s="56" t="str">
        <f>IF('様式4報告書　拠１④'!$E$16="従来方式","",'様式4報告書　拠１④'!D32)</f>
        <v/>
      </c>
      <c r="AD22" s="55">
        <f>IF('様式4報告書　拠１④'!$E$16="従来方式","",'様式4報告書　拠１④'!E32)</f>
        <v>0</v>
      </c>
      <c r="AE22" s="55">
        <f>IF('様式4報告書　拠１④'!$E$16="従来方式","",'様式4報告書　拠１④'!X32)</f>
        <v>0</v>
      </c>
      <c r="AF22" s="58">
        <f>IF('様式4報告書　拠１④'!$E$16="従来方式","",'様式4報告書　拠１④'!H32)</f>
        <v>0</v>
      </c>
    </row>
    <row r="23" spans="1:32">
      <c r="A23" s="54" t="str">
        <f t="shared" si="0"/>
        <v/>
      </c>
      <c r="B23" s="60">
        <v>14</v>
      </c>
      <c r="C23" s="55">
        <f>IF('様式４報告書　拠１①'!$E$16="従来方式","",'様式４報告書　拠１①'!B33)</f>
        <v>0</v>
      </c>
      <c r="D23" s="55">
        <f>IF('様式４報告書　拠１①'!$E$16="従来方式","",'様式４報告書　拠１①'!C33)</f>
        <v>0</v>
      </c>
      <c r="E23" s="56" t="str">
        <f>IF('様式４報告書　拠１①'!$E$16="従来方式","",'様式４報告書　拠１①'!D33)</f>
        <v/>
      </c>
      <c r="F23" s="55">
        <f>IF('様式４報告書　拠１①'!$E$16="従来方式","",'様式４報告書　拠１①'!E33)</f>
        <v>0</v>
      </c>
      <c r="G23" s="55">
        <f>IF('様式４報告書　拠１①'!$E$16="従来方式","",'様式４報告書　拠１①'!X33)</f>
        <v>0</v>
      </c>
      <c r="H23" s="55">
        <f>IF('様式４報告書　拠１①'!$E$16="従来方式","",'様式４報告書　拠１①'!H33)</f>
        <v>0</v>
      </c>
      <c r="I23" s="54" t="str">
        <f t="shared" si="1"/>
        <v/>
      </c>
      <c r="J23" s="60">
        <v>14</v>
      </c>
      <c r="K23" s="55">
        <f>IF('様式４報告書　拠１②'!$E$16="従来方式","",'様式４報告書　拠１②'!B33)</f>
        <v>0</v>
      </c>
      <c r="L23" s="55">
        <f>IF('様式４報告書　拠１②'!$E$16="従来方式","",'様式４報告書　拠１②'!C33)</f>
        <v>0</v>
      </c>
      <c r="M23" s="56" t="str">
        <f>IF('様式４報告書　拠１②'!$E$16="従来方式","",'様式４報告書　拠１②'!D33)</f>
        <v/>
      </c>
      <c r="N23" s="55">
        <f>IF('様式４報告書　拠１②'!$E$16="従来方式","",'様式４報告書　拠１②'!E33)</f>
        <v>0</v>
      </c>
      <c r="O23" s="55">
        <f>IF('様式４報告書　拠１②'!$E$16="従来方式","",'様式４報告書　拠１②'!X33)</f>
        <v>0</v>
      </c>
      <c r="P23" s="57">
        <f>IF('様式４報告書　拠１②'!$E$16="従来方式","",'様式４報告書　拠１②'!H33)</f>
        <v>0</v>
      </c>
      <c r="Q23" s="54" t="str">
        <f t="shared" si="2"/>
        <v/>
      </c>
      <c r="R23" s="60">
        <v>14</v>
      </c>
      <c r="S23" s="55">
        <f>IF('様式４報告書　拠１③'!$E$16="従来方式","",'様式４報告書　拠１③'!B33)</f>
        <v>0</v>
      </c>
      <c r="T23" s="55">
        <f>IF('様式４報告書　拠１③'!$E$16="従来方式","",'様式４報告書　拠１③'!C33)</f>
        <v>0</v>
      </c>
      <c r="U23" s="56" t="str">
        <f>IF('様式４報告書　拠１③'!$E$16="従来方式","",'様式４報告書　拠１③'!D33)</f>
        <v/>
      </c>
      <c r="V23" s="55">
        <f>IF('様式４報告書　拠１③'!$E$16="従来方式","",'様式４報告書　拠１③'!E33)</f>
        <v>0</v>
      </c>
      <c r="W23" s="55">
        <f>IF('様式４報告書　拠１③'!$E$16="従来方式","",'様式４報告書　拠１③'!X33)</f>
        <v>0</v>
      </c>
      <c r="X23" s="57">
        <f>IF('様式４報告書　拠１③'!$E$16="従来方式","",'様式４報告書　拠１③'!H33)</f>
        <v>0</v>
      </c>
      <c r="Y23" s="54" t="str">
        <f t="shared" si="3"/>
        <v/>
      </c>
      <c r="Z23" s="60">
        <v>14</v>
      </c>
      <c r="AA23" s="55">
        <f>IF('様式4報告書　拠１④'!$E$16="従来方式","",'様式4報告書　拠１④'!B33)</f>
        <v>0</v>
      </c>
      <c r="AB23" s="55">
        <f>IF('様式4報告書　拠１④'!$E$16="従来方式","",'様式4報告書　拠１④'!C33)</f>
        <v>0</v>
      </c>
      <c r="AC23" s="56" t="str">
        <f>IF('様式4報告書　拠１④'!$E$16="従来方式","",'様式4報告書　拠１④'!D33)</f>
        <v/>
      </c>
      <c r="AD23" s="55">
        <f>IF('様式4報告書　拠１④'!$E$16="従来方式","",'様式4報告書　拠１④'!E33)</f>
        <v>0</v>
      </c>
      <c r="AE23" s="55">
        <f>IF('様式4報告書　拠１④'!$E$16="従来方式","",'様式4報告書　拠１④'!X33)</f>
        <v>0</v>
      </c>
      <c r="AF23" s="58">
        <f>IF('様式4報告書　拠１④'!$E$16="従来方式","",'様式4報告書　拠１④'!H33)</f>
        <v>0</v>
      </c>
    </row>
    <row r="24" spans="1:32">
      <c r="A24" s="54" t="str">
        <f t="shared" si="0"/>
        <v/>
      </c>
      <c r="B24" s="60">
        <v>15</v>
      </c>
      <c r="C24" s="55">
        <f>IF('様式４報告書　拠１①'!$E$16="従来方式","",'様式４報告書　拠１①'!B34)</f>
        <v>0</v>
      </c>
      <c r="D24" s="55">
        <f>IF('様式４報告書　拠１①'!$E$16="従来方式","",'様式４報告書　拠１①'!C34)</f>
        <v>0</v>
      </c>
      <c r="E24" s="56" t="str">
        <f>IF('様式４報告書　拠１①'!$E$16="従来方式","",'様式４報告書　拠１①'!D34)</f>
        <v/>
      </c>
      <c r="F24" s="55">
        <f>IF('様式４報告書　拠１①'!$E$16="従来方式","",'様式４報告書　拠１①'!E34)</f>
        <v>0</v>
      </c>
      <c r="G24" s="55">
        <f>IF('様式４報告書　拠１①'!$E$16="従来方式","",'様式４報告書　拠１①'!X34)</f>
        <v>0</v>
      </c>
      <c r="H24" s="55">
        <f>IF('様式４報告書　拠１①'!$E$16="従来方式","",'様式４報告書　拠１①'!H34)</f>
        <v>0</v>
      </c>
      <c r="I24" s="54" t="str">
        <f t="shared" si="1"/>
        <v/>
      </c>
      <c r="J24" s="60">
        <v>15</v>
      </c>
      <c r="K24" s="55">
        <f>IF('様式４報告書　拠１②'!$E$16="従来方式","",'様式４報告書　拠１②'!B34)</f>
        <v>0</v>
      </c>
      <c r="L24" s="55">
        <f>IF('様式４報告書　拠１②'!$E$16="従来方式","",'様式４報告書　拠１②'!C34)</f>
        <v>0</v>
      </c>
      <c r="M24" s="56" t="str">
        <f>IF('様式４報告書　拠１②'!$E$16="従来方式","",'様式４報告書　拠１②'!D34)</f>
        <v/>
      </c>
      <c r="N24" s="55">
        <f>IF('様式４報告書　拠１②'!$E$16="従来方式","",'様式４報告書　拠１②'!E34)</f>
        <v>0</v>
      </c>
      <c r="O24" s="55">
        <f>IF('様式４報告書　拠１②'!$E$16="従来方式","",'様式４報告書　拠１②'!X34)</f>
        <v>0</v>
      </c>
      <c r="P24" s="57">
        <f>IF('様式４報告書　拠１②'!$E$16="従来方式","",'様式４報告書　拠１②'!H34)</f>
        <v>0</v>
      </c>
      <c r="Q24" s="54" t="str">
        <f t="shared" si="2"/>
        <v/>
      </c>
      <c r="R24" s="60">
        <v>15</v>
      </c>
      <c r="S24" s="55">
        <f>IF('様式４報告書　拠１③'!$E$16="従来方式","",'様式４報告書　拠１③'!B34)</f>
        <v>0</v>
      </c>
      <c r="T24" s="55">
        <f>IF('様式４報告書　拠１③'!$E$16="従来方式","",'様式４報告書　拠１③'!C34)</f>
        <v>0</v>
      </c>
      <c r="U24" s="56" t="str">
        <f>IF('様式４報告書　拠１③'!$E$16="従来方式","",'様式４報告書　拠１③'!D34)</f>
        <v/>
      </c>
      <c r="V24" s="55">
        <f>IF('様式４報告書　拠１③'!$E$16="従来方式","",'様式４報告書　拠１③'!E34)</f>
        <v>0</v>
      </c>
      <c r="W24" s="55">
        <f>IF('様式４報告書　拠１③'!$E$16="従来方式","",'様式４報告書　拠１③'!X34)</f>
        <v>0</v>
      </c>
      <c r="X24" s="57">
        <f>IF('様式４報告書　拠１③'!$E$16="従来方式","",'様式４報告書　拠１③'!H34)</f>
        <v>0</v>
      </c>
      <c r="Y24" s="54" t="str">
        <f t="shared" si="3"/>
        <v/>
      </c>
      <c r="Z24" s="60">
        <v>15</v>
      </c>
      <c r="AA24" s="55">
        <f>IF('様式4報告書　拠１④'!$E$16="従来方式","",'様式4報告書　拠１④'!B34)</f>
        <v>0</v>
      </c>
      <c r="AB24" s="55">
        <f>IF('様式4報告書　拠１④'!$E$16="従来方式","",'様式4報告書　拠１④'!C34)</f>
        <v>0</v>
      </c>
      <c r="AC24" s="56" t="str">
        <f>IF('様式4報告書　拠１④'!$E$16="従来方式","",'様式4報告書　拠１④'!D34)</f>
        <v/>
      </c>
      <c r="AD24" s="55">
        <f>IF('様式4報告書　拠１④'!$E$16="従来方式","",'様式4報告書　拠１④'!E34)</f>
        <v>0</v>
      </c>
      <c r="AE24" s="55">
        <f>IF('様式4報告書　拠１④'!$E$16="従来方式","",'様式4報告書　拠１④'!X34)</f>
        <v>0</v>
      </c>
      <c r="AF24" s="58">
        <f>IF('様式4報告書　拠１④'!$E$16="従来方式","",'様式4報告書　拠１④'!H34)</f>
        <v>0</v>
      </c>
    </row>
    <row r="25" spans="1:32">
      <c r="A25" s="54" t="str">
        <f t="shared" si="0"/>
        <v/>
      </c>
      <c r="B25" s="60">
        <v>16</v>
      </c>
      <c r="C25" s="55">
        <f>IF('様式４報告書　拠１①'!$E$16="従来方式","",'様式４報告書　拠１①'!B35)</f>
        <v>0</v>
      </c>
      <c r="D25" s="55">
        <f>IF('様式４報告書　拠１①'!$E$16="従来方式","",'様式４報告書　拠１①'!C35)</f>
        <v>0</v>
      </c>
      <c r="E25" s="56" t="str">
        <f>IF('様式４報告書　拠１①'!$E$16="従来方式","",'様式４報告書　拠１①'!D35)</f>
        <v/>
      </c>
      <c r="F25" s="55">
        <f>IF('様式４報告書　拠１①'!$E$16="従来方式","",'様式４報告書　拠１①'!E35)</f>
        <v>0</v>
      </c>
      <c r="G25" s="55">
        <f>IF('様式４報告書　拠１①'!$E$16="従来方式","",'様式４報告書　拠１①'!X35)</f>
        <v>0</v>
      </c>
      <c r="H25" s="55">
        <f>IF('様式４報告書　拠１①'!$E$16="従来方式","",'様式４報告書　拠１①'!H35)</f>
        <v>0</v>
      </c>
      <c r="I25" s="54" t="str">
        <f t="shared" si="1"/>
        <v/>
      </c>
      <c r="J25" s="60">
        <v>16</v>
      </c>
      <c r="K25" s="55">
        <f>IF('様式４報告書　拠１②'!$E$16="従来方式","",'様式４報告書　拠１②'!B35)</f>
        <v>0</v>
      </c>
      <c r="L25" s="55">
        <f>IF('様式４報告書　拠１②'!$E$16="従来方式","",'様式４報告書　拠１②'!C35)</f>
        <v>0</v>
      </c>
      <c r="M25" s="56" t="str">
        <f>IF('様式４報告書　拠１②'!$E$16="従来方式","",'様式４報告書　拠１②'!D35)</f>
        <v/>
      </c>
      <c r="N25" s="55">
        <f>IF('様式４報告書　拠１②'!$E$16="従来方式","",'様式４報告書　拠１②'!E35)</f>
        <v>0</v>
      </c>
      <c r="O25" s="55">
        <f>IF('様式４報告書　拠１②'!$E$16="従来方式","",'様式４報告書　拠１②'!X35)</f>
        <v>0</v>
      </c>
      <c r="P25" s="57">
        <f>IF('様式４報告書　拠１②'!$E$16="従来方式","",'様式４報告書　拠１②'!H35)</f>
        <v>0</v>
      </c>
      <c r="Q25" s="54" t="str">
        <f t="shared" si="2"/>
        <v/>
      </c>
      <c r="R25" s="60">
        <v>16</v>
      </c>
      <c r="S25" s="55">
        <f>IF('様式４報告書　拠１③'!$E$16="従来方式","",'様式４報告書　拠１③'!B35)</f>
        <v>0</v>
      </c>
      <c r="T25" s="55">
        <f>IF('様式４報告書　拠１③'!$E$16="従来方式","",'様式４報告書　拠１③'!C35)</f>
        <v>0</v>
      </c>
      <c r="U25" s="56" t="str">
        <f>IF('様式４報告書　拠１③'!$E$16="従来方式","",'様式４報告書　拠１③'!D35)</f>
        <v/>
      </c>
      <c r="V25" s="55">
        <f>IF('様式４報告書　拠１③'!$E$16="従来方式","",'様式４報告書　拠１③'!E35)</f>
        <v>0</v>
      </c>
      <c r="W25" s="55">
        <f>IF('様式４報告書　拠１③'!$E$16="従来方式","",'様式４報告書　拠１③'!X35)</f>
        <v>0</v>
      </c>
      <c r="X25" s="57">
        <f>IF('様式４報告書　拠１③'!$E$16="従来方式","",'様式４報告書　拠１③'!H35)</f>
        <v>0</v>
      </c>
      <c r="Y25" s="54" t="str">
        <f t="shared" si="3"/>
        <v/>
      </c>
      <c r="Z25" s="60">
        <v>16</v>
      </c>
      <c r="AA25" s="55">
        <f>IF('様式4報告書　拠１④'!$E$16="従来方式","",'様式4報告書　拠１④'!B35)</f>
        <v>0</v>
      </c>
      <c r="AB25" s="55">
        <f>IF('様式4報告書　拠１④'!$E$16="従来方式","",'様式4報告書　拠１④'!C35)</f>
        <v>0</v>
      </c>
      <c r="AC25" s="56" t="str">
        <f>IF('様式4報告書　拠１④'!$E$16="従来方式","",'様式4報告書　拠１④'!D35)</f>
        <v/>
      </c>
      <c r="AD25" s="55">
        <f>IF('様式4報告書　拠１④'!$E$16="従来方式","",'様式4報告書　拠１④'!E35)</f>
        <v>0</v>
      </c>
      <c r="AE25" s="55">
        <f>IF('様式4報告書　拠１④'!$E$16="従来方式","",'様式4報告書　拠１④'!X35)</f>
        <v>0</v>
      </c>
      <c r="AF25" s="58">
        <f>IF('様式4報告書　拠１④'!$E$16="従来方式","",'様式4報告書　拠１④'!H35)</f>
        <v>0</v>
      </c>
    </row>
    <row r="26" spans="1:32">
      <c r="A26" s="54" t="str">
        <f t="shared" si="0"/>
        <v/>
      </c>
      <c r="B26" s="60">
        <v>17</v>
      </c>
      <c r="C26" s="55">
        <f>IF('様式４報告書　拠１①'!$E$16="従来方式","",'様式４報告書　拠１①'!B36)</f>
        <v>0</v>
      </c>
      <c r="D26" s="55">
        <f>IF('様式４報告書　拠１①'!$E$16="従来方式","",'様式４報告書　拠１①'!C36)</f>
        <v>0</v>
      </c>
      <c r="E26" s="56" t="str">
        <f>IF('様式４報告書　拠１①'!$E$16="従来方式","",'様式４報告書　拠１①'!D36)</f>
        <v/>
      </c>
      <c r="F26" s="55">
        <f>IF('様式４報告書　拠１①'!$E$16="従来方式","",'様式４報告書　拠１①'!E36)</f>
        <v>0</v>
      </c>
      <c r="G26" s="55">
        <f>IF('様式４報告書　拠１①'!$E$16="従来方式","",'様式４報告書　拠１①'!X36)</f>
        <v>0</v>
      </c>
      <c r="H26" s="55">
        <f>IF('様式４報告書　拠１①'!$E$16="従来方式","",'様式４報告書　拠１①'!H36)</f>
        <v>0</v>
      </c>
      <c r="I26" s="54" t="str">
        <f t="shared" si="1"/>
        <v/>
      </c>
      <c r="J26" s="60">
        <v>17</v>
      </c>
      <c r="K26" s="55">
        <f>IF('様式４報告書　拠１②'!$E$16="従来方式","",'様式４報告書　拠１②'!B36)</f>
        <v>0</v>
      </c>
      <c r="L26" s="55">
        <f>IF('様式４報告書　拠１②'!$E$16="従来方式","",'様式４報告書　拠１②'!C36)</f>
        <v>0</v>
      </c>
      <c r="M26" s="56" t="str">
        <f>IF('様式４報告書　拠１②'!$E$16="従来方式","",'様式４報告書　拠１②'!D36)</f>
        <v/>
      </c>
      <c r="N26" s="55">
        <f>IF('様式４報告書　拠１②'!$E$16="従来方式","",'様式４報告書　拠１②'!E36)</f>
        <v>0</v>
      </c>
      <c r="O26" s="55">
        <f>IF('様式４報告書　拠１②'!$E$16="従来方式","",'様式４報告書　拠１②'!X36)</f>
        <v>0</v>
      </c>
      <c r="P26" s="57">
        <f>IF('様式４報告書　拠１②'!$E$16="従来方式","",'様式４報告書　拠１②'!H36)</f>
        <v>0</v>
      </c>
      <c r="Q26" s="54" t="str">
        <f t="shared" si="2"/>
        <v/>
      </c>
      <c r="R26" s="60">
        <v>17</v>
      </c>
      <c r="S26" s="55">
        <f>IF('様式４報告書　拠１③'!$E$16="従来方式","",'様式４報告書　拠１③'!B36)</f>
        <v>0</v>
      </c>
      <c r="T26" s="55">
        <f>IF('様式４報告書　拠１③'!$E$16="従来方式","",'様式４報告書　拠１③'!C36)</f>
        <v>0</v>
      </c>
      <c r="U26" s="56" t="str">
        <f>IF('様式４報告書　拠１③'!$E$16="従来方式","",'様式４報告書　拠１③'!D36)</f>
        <v/>
      </c>
      <c r="V26" s="55">
        <f>IF('様式４報告書　拠１③'!$E$16="従来方式","",'様式４報告書　拠１③'!E36)</f>
        <v>0</v>
      </c>
      <c r="W26" s="55">
        <f>IF('様式４報告書　拠１③'!$E$16="従来方式","",'様式４報告書　拠１③'!X36)</f>
        <v>0</v>
      </c>
      <c r="X26" s="57">
        <f>IF('様式４報告書　拠１③'!$E$16="従来方式","",'様式４報告書　拠１③'!H36)</f>
        <v>0</v>
      </c>
      <c r="Y26" s="54" t="str">
        <f t="shared" si="3"/>
        <v/>
      </c>
      <c r="Z26" s="60">
        <v>17</v>
      </c>
      <c r="AA26" s="55">
        <f>IF('様式4報告書　拠１④'!$E$16="従来方式","",'様式4報告書　拠１④'!B36)</f>
        <v>0</v>
      </c>
      <c r="AB26" s="55">
        <f>IF('様式4報告書　拠１④'!$E$16="従来方式","",'様式4報告書　拠１④'!C36)</f>
        <v>0</v>
      </c>
      <c r="AC26" s="56" t="str">
        <f>IF('様式4報告書　拠１④'!$E$16="従来方式","",'様式4報告書　拠１④'!D36)</f>
        <v/>
      </c>
      <c r="AD26" s="55">
        <f>IF('様式4報告書　拠１④'!$E$16="従来方式","",'様式4報告書　拠１④'!E36)</f>
        <v>0</v>
      </c>
      <c r="AE26" s="55">
        <f>IF('様式4報告書　拠１④'!$E$16="従来方式","",'様式4報告書　拠１④'!X36)</f>
        <v>0</v>
      </c>
      <c r="AF26" s="58">
        <f>IF('様式4報告書　拠１④'!$E$16="従来方式","",'様式4報告書　拠１④'!H36)</f>
        <v>0</v>
      </c>
    </row>
    <row r="27" spans="1:32">
      <c r="A27" s="54" t="str">
        <f t="shared" si="0"/>
        <v/>
      </c>
      <c r="B27" s="60">
        <v>18</v>
      </c>
      <c r="C27" s="55">
        <f>IF('様式４報告書　拠１①'!$E$16="従来方式","",'様式４報告書　拠１①'!B37)</f>
        <v>0</v>
      </c>
      <c r="D27" s="55">
        <f>IF('様式４報告書　拠１①'!$E$16="従来方式","",'様式４報告書　拠１①'!C37)</f>
        <v>0</v>
      </c>
      <c r="E27" s="56" t="str">
        <f>IF('様式４報告書　拠１①'!$E$16="従来方式","",'様式４報告書　拠１①'!D37)</f>
        <v/>
      </c>
      <c r="F27" s="55">
        <f>IF('様式４報告書　拠１①'!$E$16="従来方式","",'様式４報告書　拠１①'!E37)</f>
        <v>0</v>
      </c>
      <c r="G27" s="55">
        <f>IF('様式４報告書　拠１①'!$E$16="従来方式","",'様式４報告書　拠１①'!X37)</f>
        <v>0</v>
      </c>
      <c r="H27" s="55">
        <f>IF('様式４報告書　拠１①'!$E$16="従来方式","",'様式４報告書　拠１①'!H37)</f>
        <v>0</v>
      </c>
      <c r="I27" s="54" t="str">
        <f t="shared" si="1"/>
        <v/>
      </c>
      <c r="J27" s="60">
        <v>18</v>
      </c>
      <c r="K27" s="55">
        <f>IF('様式４報告書　拠１②'!$E$16="従来方式","",'様式４報告書　拠１②'!B37)</f>
        <v>0</v>
      </c>
      <c r="L27" s="55">
        <f>IF('様式４報告書　拠１②'!$E$16="従来方式","",'様式４報告書　拠１②'!C37)</f>
        <v>0</v>
      </c>
      <c r="M27" s="56" t="str">
        <f>IF('様式４報告書　拠１②'!$E$16="従来方式","",'様式４報告書　拠１②'!D37)</f>
        <v/>
      </c>
      <c r="N27" s="55">
        <f>IF('様式４報告書　拠１②'!$E$16="従来方式","",'様式４報告書　拠１②'!E37)</f>
        <v>0</v>
      </c>
      <c r="O27" s="55">
        <f>IF('様式４報告書　拠１②'!$E$16="従来方式","",'様式４報告書　拠１②'!X37)</f>
        <v>0</v>
      </c>
      <c r="P27" s="57">
        <f>IF('様式４報告書　拠１②'!$E$16="従来方式","",'様式４報告書　拠１②'!H37)</f>
        <v>0</v>
      </c>
      <c r="Q27" s="54" t="str">
        <f t="shared" si="2"/>
        <v/>
      </c>
      <c r="R27" s="60">
        <v>18</v>
      </c>
      <c r="S27" s="55">
        <f>IF('様式４報告書　拠１③'!$E$16="従来方式","",'様式４報告書　拠１③'!B37)</f>
        <v>0</v>
      </c>
      <c r="T27" s="55">
        <f>IF('様式４報告書　拠１③'!$E$16="従来方式","",'様式４報告書　拠１③'!C37)</f>
        <v>0</v>
      </c>
      <c r="U27" s="56" t="str">
        <f>IF('様式４報告書　拠１③'!$E$16="従来方式","",'様式４報告書　拠１③'!D37)</f>
        <v/>
      </c>
      <c r="V27" s="55">
        <f>IF('様式４報告書　拠１③'!$E$16="従来方式","",'様式４報告書　拠１③'!E37)</f>
        <v>0</v>
      </c>
      <c r="W27" s="55">
        <f>IF('様式４報告書　拠１③'!$E$16="従来方式","",'様式４報告書　拠１③'!X37)</f>
        <v>0</v>
      </c>
      <c r="X27" s="57">
        <f>IF('様式４報告書　拠１③'!$E$16="従来方式","",'様式４報告書　拠１③'!H37)</f>
        <v>0</v>
      </c>
      <c r="Y27" s="54" t="str">
        <f t="shared" si="3"/>
        <v/>
      </c>
      <c r="Z27" s="60">
        <v>18</v>
      </c>
      <c r="AA27" s="55">
        <f>IF('様式4報告書　拠１④'!$E$16="従来方式","",'様式4報告書　拠１④'!B37)</f>
        <v>0</v>
      </c>
      <c r="AB27" s="55">
        <f>IF('様式4報告書　拠１④'!$E$16="従来方式","",'様式4報告書　拠１④'!C37)</f>
        <v>0</v>
      </c>
      <c r="AC27" s="56" t="str">
        <f>IF('様式4報告書　拠１④'!$E$16="従来方式","",'様式4報告書　拠１④'!D37)</f>
        <v/>
      </c>
      <c r="AD27" s="55">
        <f>IF('様式4報告書　拠１④'!$E$16="従来方式","",'様式4報告書　拠１④'!E37)</f>
        <v>0</v>
      </c>
      <c r="AE27" s="55">
        <f>IF('様式4報告書　拠１④'!$E$16="従来方式","",'様式4報告書　拠１④'!X37)</f>
        <v>0</v>
      </c>
      <c r="AF27" s="58">
        <f>IF('様式4報告書　拠１④'!$E$16="従来方式","",'様式4報告書　拠１④'!H37)</f>
        <v>0</v>
      </c>
    </row>
    <row r="28" spans="1:32">
      <c r="A28" s="54" t="str">
        <f t="shared" si="0"/>
        <v/>
      </c>
      <c r="B28" s="60">
        <v>19</v>
      </c>
      <c r="C28" s="55">
        <f>IF('様式４報告書　拠１①'!$E$16="従来方式","",'様式４報告書　拠１①'!B38)</f>
        <v>0</v>
      </c>
      <c r="D28" s="55">
        <f>IF('様式４報告書　拠１①'!$E$16="従来方式","",'様式４報告書　拠１①'!C38)</f>
        <v>0</v>
      </c>
      <c r="E28" s="56" t="str">
        <f>IF('様式４報告書　拠１①'!$E$16="従来方式","",'様式４報告書　拠１①'!D38)</f>
        <v/>
      </c>
      <c r="F28" s="55">
        <f>IF('様式４報告書　拠１①'!$E$16="従来方式","",'様式４報告書　拠１①'!E38)</f>
        <v>0</v>
      </c>
      <c r="G28" s="55">
        <f>IF('様式４報告書　拠１①'!$E$16="従来方式","",'様式４報告書　拠１①'!X38)</f>
        <v>0</v>
      </c>
      <c r="H28" s="55">
        <f>IF('様式４報告書　拠１①'!$E$16="従来方式","",'様式４報告書　拠１①'!H38)</f>
        <v>0</v>
      </c>
      <c r="I28" s="54" t="str">
        <f t="shared" si="1"/>
        <v/>
      </c>
      <c r="J28" s="60">
        <v>19</v>
      </c>
      <c r="K28" s="55">
        <f>IF('様式４報告書　拠１②'!$E$16="従来方式","",'様式４報告書　拠１②'!B38)</f>
        <v>0</v>
      </c>
      <c r="L28" s="55">
        <f>IF('様式４報告書　拠１②'!$E$16="従来方式","",'様式４報告書　拠１②'!C38)</f>
        <v>0</v>
      </c>
      <c r="M28" s="56" t="str">
        <f>IF('様式４報告書　拠１②'!$E$16="従来方式","",'様式４報告書　拠１②'!D38)</f>
        <v/>
      </c>
      <c r="N28" s="55">
        <f>IF('様式４報告書　拠１②'!$E$16="従来方式","",'様式４報告書　拠１②'!E38)</f>
        <v>0</v>
      </c>
      <c r="O28" s="55">
        <f>IF('様式４報告書　拠１②'!$E$16="従来方式","",'様式４報告書　拠１②'!X38)</f>
        <v>0</v>
      </c>
      <c r="P28" s="57">
        <f>IF('様式４報告書　拠１②'!$E$16="従来方式","",'様式４報告書　拠１②'!H38)</f>
        <v>0</v>
      </c>
      <c r="Q28" s="54" t="str">
        <f t="shared" si="2"/>
        <v/>
      </c>
      <c r="R28" s="60">
        <v>19</v>
      </c>
      <c r="S28" s="55">
        <f>IF('様式４報告書　拠１③'!$E$16="従来方式","",'様式４報告書　拠１③'!B38)</f>
        <v>0</v>
      </c>
      <c r="T28" s="55">
        <f>IF('様式４報告書　拠１③'!$E$16="従来方式","",'様式４報告書　拠１③'!C38)</f>
        <v>0</v>
      </c>
      <c r="U28" s="56" t="str">
        <f>IF('様式４報告書　拠１③'!$E$16="従来方式","",'様式４報告書　拠１③'!D38)</f>
        <v/>
      </c>
      <c r="V28" s="55">
        <f>IF('様式４報告書　拠１③'!$E$16="従来方式","",'様式４報告書　拠１③'!E38)</f>
        <v>0</v>
      </c>
      <c r="W28" s="55">
        <f>IF('様式４報告書　拠１③'!$E$16="従来方式","",'様式４報告書　拠１③'!X38)</f>
        <v>0</v>
      </c>
      <c r="X28" s="57">
        <f>IF('様式４報告書　拠１③'!$E$16="従来方式","",'様式４報告書　拠１③'!H38)</f>
        <v>0</v>
      </c>
      <c r="Y28" s="54" t="str">
        <f t="shared" si="3"/>
        <v/>
      </c>
      <c r="Z28" s="60">
        <v>19</v>
      </c>
      <c r="AA28" s="55">
        <f>IF('様式4報告書　拠１④'!$E$16="従来方式","",'様式4報告書　拠１④'!B38)</f>
        <v>0</v>
      </c>
      <c r="AB28" s="55">
        <f>IF('様式4報告書　拠１④'!$E$16="従来方式","",'様式4報告書　拠１④'!C38)</f>
        <v>0</v>
      </c>
      <c r="AC28" s="56" t="str">
        <f>IF('様式4報告書　拠１④'!$E$16="従来方式","",'様式4報告書　拠１④'!D38)</f>
        <v/>
      </c>
      <c r="AD28" s="55">
        <f>IF('様式4報告書　拠１④'!$E$16="従来方式","",'様式4報告書　拠１④'!E38)</f>
        <v>0</v>
      </c>
      <c r="AE28" s="55">
        <f>IF('様式4報告書　拠１④'!$E$16="従来方式","",'様式4報告書　拠１④'!X38)</f>
        <v>0</v>
      </c>
      <c r="AF28" s="58">
        <f>IF('様式4報告書　拠１④'!$E$16="従来方式","",'様式4報告書　拠１④'!H38)</f>
        <v>0</v>
      </c>
    </row>
    <row r="29" spans="1:32">
      <c r="A29" s="54" t="str">
        <f t="shared" si="0"/>
        <v/>
      </c>
      <c r="B29" s="60">
        <v>20</v>
      </c>
      <c r="C29" s="55">
        <f>IF('様式４報告書　拠１①'!$E$16="従来方式","",'様式４報告書　拠１①'!B39)</f>
        <v>0</v>
      </c>
      <c r="D29" s="55">
        <f>IF('様式４報告書　拠１①'!$E$16="従来方式","",'様式４報告書　拠１①'!C39)</f>
        <v>0</v>
      </c>
      <c r="E29" s="56" t="str">
        <f>IF('様式４報告書　拠１①'!$E$16="従来方式","",'様式４報告書　拠１①'!D39)</f>
        <v/>
      </c>
      <c r="F29" s="55">
        <f>IF('様式４報告書　拠１①'!$E$16="従来方式","",'様式４報告書　拠１①'!E39)</f>
        <v>0</v>
      </c>
      <c r="G29" s="55">
        <f>IF('様式４報告書　拠１①'!$E$16="従来方式","",'様式４報告書　拠１①'!X39)</f>
        <v>0</v>
      </c>
      <c r="H29" s="55">
        <f>IF('様式４報告書　拠１①'!$E$16="従来方式","",'様式４報告書　拠１①'!H39)</f>
        <v>0</v>
      </c>
      <c r="I29" s="54" t="str">
        <f t="shared" si="1"/>
        <v/>
      </c>
      <c r="J29" s="60">
        <v>20</v>
      </c>
      <c r="K29" s="55">
        <f>IF('様式４報告書　拠１②'!$E$16="従来方式","",'様式４報告書　拠１②'!B39)</f>
        <v>0</v>
      </c>
      <c r="L29" s="55">
        <f>IF('様式４報告書　拠１②'!$E$16="従来方式","",'様式４報告書　拠１②'!C39)</f>
        <v>0</v>
      </c>
      <c r="M29" s="56" t="str">
        <f>IF('様式４報告書　拠１②'!$E$16="従来方式","",'様式４報告書　拠１②'!D39)</f>
        <v/>
      </c>
      <c r="N29" s="55">
        <f>IF('様式４報告書　拠１②'!$E$16="従来方式","",'様式４報告書　拠１②'!E39)</f>
        <v>0</v>
      </c>
      <c r="O29" s="55">
        <f>IF('様式４報告書　拠１②'!$E$16="従来方式","",'様式４報告書　拠１②'!X39)</f>
        <v>0</v>
      </c>
      <c r="P29" s="57">
        <f>IF('様式４報告書　拠１②'!$E$16="従来方式","",'様式４報告書　拠１②'!H39)</f>
        <v>0</v>
      </c>
      <c r="Q29" s="54" t="str">
        <f t="shared" si="2"/>
        <v/>
      </c>
      <c r="R29" s="60">
        <v>20</v>
      </c>
      <c r="S29" s="55">
        <f>IF('様式４報告書　拠１③'!$E$16="従来方式","",'様式４報告書　拠１③'!B39)</f>
        <v>0</v>
      </c>
      <c r="T29" s="55">
        <f>IF('様式４報告書　拠１③'!$E$16="従来方式","",'様式４報告書　拠１③'!C39)</f>
        <v>0</v>
      </c>
      <c r="U29" s="56" t="str">
        <f>IF('様式４報告書　拠１③'!$E$16="従来方式","",'様式４報告書　拠１③'!D39)</f>
        <v/>
      </c>
      <c r="V29" s="55">
        <f>IF('様式４報告書　拠１③'!$E$16="従来方式","",'様式４報告書　拠１③'!E39)</f>
        <v>0</v>
      </c>
      <c r="W29" s="55">
        <f>IF('様式４報告書　拠１③'!$E$16="従来方式","",'様式４報告書　拠１③'!X39)</f>
        <v>0</v>
      </c>
      <c r="X29" s="57">
        <f>IF('様式４報告書　拠１③'!$E$16="従来方式","",'様式４報告書　拠１③'!H39)</f>
        <v>0</v>
      </c>
      <c r="Y29" s="54" t="str">
        <f t="shared" si="3"/>
        <v/>
      </c>
      <c r="Z29" s="60">
        <v>20</v>
      </c>
      <c r="AA29" s="55">
        <f>IF('様式4報告書　拠１④'!$E$16="従来方式","",'様式4報告書　拠１④'!B39)</f>
        <v>0</v>
      </c>
      <c r="AB29" s="55">
        <f>IF('様式4報告書　拠１④'!$E$16="従来方式","",'様式4報告書　拠１④'!C39)</f>
        <v>0</v>
      </c>
      <c r="AC29" s="56" t="str">
        <f>IF('様式4報告書　拠１④'!$E$16="従来方式","",'様式4報告書　拠１④'!D39)</f>
        <v/>
      </c>
      <c r="AD29" s="55">
        <f>IF('様式4報告書　拠１④'!$E$16="従来方式","",'様式4報告書　拠１④'!E39)</f>
        <v>0</v>
      </c>
      <c r="AE29" s="55">
        <f>IF('様式4報告書　拠１④'!$E$16="従来方式","",'様式4報告書　拠１④'!X39)</f>
        <v>0</v>
      </c>
      <c r="AF29" s="58">
        <f>IF('様式4報告書　拠１④'!$E$16="従来方式","",'様式4報告書　拠１④'!H39)</f>
        <v>0</v>
      </c>
    </row>
    <row r="30" spans="1:32">
      <c r="A30" s="54" t="str">
        <f t="shared" si="0"/>
        <v/>
      </c>
      <c r="B30" s="60">
        <v>21</v>
      </c>
      <c r="C30" s="55">
        <f>IF('様式４報告書　拠１①'!$E$16="従来方式","",'様式４報告書　拠１①'!B40)</f>
        <v>0</v>
      </c>
      <c r="D30" s="55">
        <f>IF('様式４報告書　拠１①'!$E$16="従来方式","",'様式４報告書　拠１①'!C40)</f>
        <v>0</v>
      </c>
      <c r="E30" s="56" t="str">
        <f>IF('様式４報告書　拠１①'!$E$16="従来方式","",'様式４報告書　拠１①'!D40)</f>
        <v/>
      </c>
      <c r="F30" s="55">
        <f>IF('様式４報告書　拠１①'!$E$16="従来方式","",'様式４報告書　拠１①'!E40)</f>
        <v>0</v>
      </c>
      <c r="G30" s="55">
        <f>IF('様式４報告書　拠１①'!$E$16="従来方式","",'様式４報告書　拠１①'!X40)</f>
        <v>0</v>
      </c>
      <c r="H30" s="55">
        <f>IF('様式４報告書　拠１①'!$E$16="従来方式","",'様式４報告書　拠１①'!H40)</f>
        <v>0</v>
      </c>
      <c r="I30" s="54" t="str">
        <f t="shared" si="1"/>
        <v/>
      </c>
      <c r="J30" s="60">
        <v>21</v>
      </c>
      <c r="K30" s="55">
        <f>IF('様式４報告書　拠１②'!$E$16="従来方式","",'様式４報告書　拠１②'!B40)</f>
        <v>0</v>
      </c>
      <c r="L30" s="55">
        <f>IF('様式４報告書　拠１②'!$E$16="従来方式","",'様式４報告書　拠１②'!C40)</f>
        <v>0</v>
      </c>
      <c r="M30" s="56" t="str">
        <f>IF('様式４報告書　拠１②'!$E$16="従来方式","",'様式４報告書　拠１②'!D40)</f>
        <v/>
      </c>
      <c r="N30" s="55">
        <f>IF('様式４報告書　拠１②'!$E$16="従来方式","",'様式４報告書　拠１②'!E40)</f>
        <v>0</v>
      </c>
      <c r="O30" s="55">
        <f>IF('様式４報告書　拠１②'!$E$16="従来方式","",'様式４報告書　拠１②'!X40)</f>
        <v>0</v>
      </c>
      <c r="P30" s="57">
        <f>IF('様式４報告書　拠１②'!$E$16="従来方式","",'様式４報告書　拠１②'!H40)</f>
        <v>0</v>
      </c>
      <c r="Q30" s="54" t="str">
        <f t="shared" si="2"/>
        <v/>
      </c>
      <c r="R30" s="60">
        <v>21</v>
      </c>
      <c r="S30" s="55">
        <f>IF('様式４報告書　拠１③'!$E$16="従来方式","",'様式４報告書　拠１③'!B40)</f>
        <v>0</v>
      </c>
      <c r="T30" s="55">
        <f>IF('様式４報告書　拠１③'!$E$16="従来方式","",'様式４報告書　拠１③'!C40)</f>
        <v>0</v>
      </c>
      <c r="U30" s="56" t="str">
        <f>IF('様式４報告書　拠１③'!$E$16="従来方式","",'様式４報告書　拠１③'!D40)</f>
        <v/>
      </c>
      <c r="V30" s="55">
        <f>IF('様式４報告書　拠１③'!$E$16="従来方式","",'様式４報告書　拠１③'!E40)</f>
        <v>0</v>
      </c>
      <c r="W30" s="55">
        <f>IF('様式４報告書　拠１③'!$E$16="従来方式","",'様式４報告書　拠１③'!X40)</f>
        <v>0</v>
      </c>
      <c r="X30" s="57">
        <f>IF('様式４報告書　拠１③'!$E$16="従来方式","",'様式４報告書　拠１③'!H40)</f>
        <v>0</v>
      </c>
      <c r="Y30" s="54" t="str">
        <f t="shared" si="3"/>
        <v/>
      </c>
      <c r="Z30" s="60">
        <v>21</v>
      </c>
      <c r="AA30" s="55">
        <f>IF('様式4報告書　拠１④'!$E$16="従来方式","",'様式4報告書　拠１④'!B40)</f>
        <v>0</v>
      </c>
      <c r="AB30" s="55">
        <f>IF('様式4報告書　拠１④'!$E$16="従来方式","",'様式4報告書　拠１④'!C40)</f>
        <v>0</v>
      </c>
      <c r="AC30" s="56" t="str">
        <f>IF('様式4報告書　拠１④'!$E$16="従来方式","",'様式4報告書　拠１④'!D40)</f>
        <v/>
      </c>
      <c r="AD30" s="55">
        <f>IF('様式4報告書　拠１④'!$E$16="従来方式","",'様式4報告書　拠１④'!E40)</f>
        <v>0</v>
      </c>
      <c r="AE30" s="55">
        <f>IF('様式4報告書　拠１④'!$E$16="従来方式","",'様式4報告書　拠１④'!X40)</f>
        <v>0</v>
      </c>
      <c r="AF30" s="58">
        <f>IF('様式4報告書　拠１④'!$E$16="従来方式","",'様式4報告書　拠１④'!H40)</f>
        <v>0</v>
      </c>
    </row>
    <row r="31" spans="1:32">
      <c r="A31" s="54" t="str">
        <f t="shared" si="0"/>
        <v/>
      </c>
      <c r="B31" s="60">
        <v>22</v>
      </c>
      <c r="C31" s="55">
        <f>IF('様式４報告書　拠１①'!$E$16="従来方式","",'様式４報告書　拠１①'!B41)</f>
        <v>0</v>
      </c>
      <c r="D31" s="55">
        <f>IF('様式４報告書　拠１①'!$E$16="従来方式","",'様式４報告書　拠１①'!C41)</f>
        <v>0</v>
      </c>
      <c r="E31" s="56" t="str">
        <f>IF('様式４報告書　拠１①'!$E$16="従来方式","",'様式４報告書　拠１①'!D41)</f>
        <v/>
      </c>
      <c r="F31" s="55">
        <f>IF('様式４報告書　拠１①'!$E$16="従来方式","",'様式４報告書　拠１①'!E41)</f>
        <v>0</v>
      </c>
      <c r="G31" s="55">
        <f>IF('様式４報告書　拠１①'!$E$16="従来方式","",'様式４報告書　拠１①'!X41)</f>
        <v>0</v>
      </c>
      <c r="H31" s="55">
        <f>IF('様式４報告書　拠１①'!$E$16="従来方式","",'様式４報告書　拠１①'!H41)</f>
        <v>0</v>
      </c>
      <c r="I31" s="54" t="str">
        <f t="shared" si="1"/>
        <v/>
      </c>
      <c r="J31" s="60">
        <v>22</v>
      </c>
      <c r="K31" s="55">
        <f>IF('様式４報告書　拠１②'!$E$16="従来方式","",'様式４報告書　拠１②'!B41)</f>
        <v>0</v>
      </c>
      <c r="L31" s="55">
        <f>IF('様式４報告書　拠１②'!$E$16="従来方式","",'様式４報告書　拠１②'!C41)</f>
        <v>0</v>
      </c>
      <c r="M31" s="56" t="str">
        <f>IF('様式４報告書　拠１②'!$E$16="従来方式","",'様式４報告書　拠１②'!D41)</f>
        <v/>
      </c>
      <c r="N31" s="55">
        <f>IF('様式４報告書　拠１②'!$E$16="従来方式","",'様式４報告書　拠１②'!E41)</f>
        <v>0</v>
      </c>
      <c r="O31" s="55">
        <f>IF('様式４報告書　拠１②'!$E$16="従来方式","",'様式４報告書　拠１②'!X41)</f>
        <v>0</v>
      </c>
      <c r="P31" s="57">
        <f>IF('様式４報告書　拠１②'!$E$16="従来方式","",'様式４報告書　拠１②'!H41)</f>
        <v>0</v>
      </c>
      <c r="Q31" s="54" t="str">
        <f t="shared" si="2"/>
        <v/>
      </c>
      <c r="R31" s="60">
        <v>22</v>
      </c>
      <c r="S31" s="55">
        <f>IF('様式４報告書　拠１③'!$E$16="従来方式","",'様式４報告書　拠１③'!B41)</f>
        <v>0</v>
      </c>
      <c r="T31" s="55">
        <f>IF('様式４報告書　拠１③'!$E$16="従来方式","",'様式４報告書　拠１③'!C41)</f>
        <v>0</v>
      </c>
      <c r="U31" s="56" t="str">
        <f>IF('様式４報告書　拠１③'!$E$16="従来方式","",'様式４報告書　拠１③'!D41)</f>
        <v/>
      </c>
      <c r="V31" s="55">
        <f>IF('様式４報告書　拠１③'!$E$16="従来方式","",'様式４報告書　拠１③'!E41)</f>
        <v>0</v>
      </c>
      <c r="W31" s="55">
        <f>IF('様式４報告書　拠１③'!$E$16="従来方式","",'様式４報告書　拠１③'!X41)</f>
        <v>0</v>
      </c>
      <c r="X31" s="57">
        <f>IF('様式４報告書　拠１③'!$E$16="従来方式","",'様式４報告書　拠１③'!H41)</f>
        <v>0</v>
      </c>
      <c r="Y31" s="54" t="str">
        <f t="shared" si="3"/>
        <v/>
      </c>
      <c r="Z31" s="60">
        <v>22</v>
      </c>
      <c r="AA31" s="55">
        <f>IF('様式4報告書　拠１④'!$E$16="従来方式","",'様式4報告書　拠１④'!B41)</f>
        <v>0</v>
      </c>
      <c r="AB31" s="55">
        <f>IF('様式4報告書　拠１④'!$E$16="従来方式","",'様式4報告書　拠１④'!C41)</f>
        <v>0</v>
      </c>
      <c r="AC31" s="56" t="str">
        <f>IF('様式4報告書　拠１④'!$E$16="従来方式","",'様式4報告書　拠１④'!D41)</f>
        <v/>
      </c>
      <c r="AD31" s="55">
        <f>IF('様式4報告書　拠１④'!$E$16="従来方式","",'様式4報告書　拠１④'!E41)</f>
        <v>0</v>
      </c>
      <c r="AE31" s="55">
        <f>IF('様式4報告書　拠１④'!$E$16="従来方式","",'様式4報告書　拠１④'!X41)</f>
        <v>0</v>
      </c>
      <c r="AF31" s="58">
        <f>IF('様式4報告書　拠１④'!$E$16="従来方式","",'様式4報告書　拠１④'!H41)</f>
        <v>0</v>
      </c>
    </row>
    <row r="32" spans="1:32">
      <c r="A32" s="54" t="str">
        <f t="shared" si="0"/>
        <v/>
      </c>
      <c r="B32" s="60">
        <v>23</v>
      </c>
      <c r="C32" s="55">
        <f>IF('様式４報告書　拠１①'!$E$16="従来方式","",'様式４報告書　拠１①'!B42)</f>
        <v>0</v>
      </c>
      <c r="D32" s="55">
        <f>IF('様式４報告書　拠１①'!$E$16="従来方式","",'様式４報告書　拠１①'!C42)</f>
        <v>0</v>
      </c>
      <c r="E32" s="56" t="str">
        <f>IF('様式４報告書　拠１①'!$E$16="従来方式","",'様式４報告書　拠１①'!D42)</f>
        <v/>
      </c>
      <c r="F32" s="55">
        <f>IF('様式４報告書　拠１①'!$E$16="従来方式","",'様式４報告書　拠１①'!E42)</f>
        <v>0</v>
      </c>
      <c r="G32" s="55">
        <f>IF('様式４報告書　拠１①'!$E$16="従来方式","",'様式４報告書　拠１①'!X42)</f>
        <v>0</v>
      </c>
      <c r="H32" s="55">
        <f>IF('様式４報告書　拠１①'!$E$16="従来方式","",'様式４報告書　拠１①'!H42)</f>
        <v>0</v>
      </c>
      <c r="I32" s="54" t="str">
        <f t="shared" si="1"/>
        <v/>
      </c>
      <c r="J32" s="60">
        <v>23</v>
      </c>
      <c r="K32" s="55">
        <f>IF('様式４報告書　拠１②'!$E$16="従来方式","",'様式４報告書　拠１②'!B42)</f>
        <v>0</v>
      </c>
      <c r="L32" s="55">
        <f>IF('様式４報告書　拠１②'!$E$16="従来方式","",'様式４報告書　拠１②'!C42)</f>
        <v>0</v>
      </c>
      <c r="M32" s="56" t="str">
        <f>IF('様式４報告書　拠１②'!$E$16="従来方式","",'様式４報告書　拠１②'!D42)</f>
        <v/>
      </c>
      <c r="N32" s="55">
        <f>IF('様式４報告書　拠１②'!$E$16="従来方式","",'様式４報告書　拠１②'!E42)</f>
        <v>0</v>
      </c>
      <c r="O32" s="55">
        <f>IF('様式４報告書　拠１②'!$E$16="従来方式","",'様式４報告書　拠１②'!X42)</f>
        <v>0</v>
      </c>
      <c r="P32" s="57">
        <f>IF('様式４報告書　拠１②'!$E$16="従来方式","",'様式４報告書　拠１②'!H42)</f>
        <v>0</v>
      </c>
      <c r="Q32" s="54" t="str">
        <f t="shared" si="2"/>
        <v/>
      </c>
      <c r="R32" s="60">
        <v>23</v>
      </c>
      <c r="S32" s="55">
        <f>IF('様式４報告書　拠１③'!$E$16="従来方式","",'様式４報告書　拠１③'!B42)</f>
        <v>0</v>
      </c>
      <c r="T32" s="55">
        <f>IF('様式４報告書　拠１③'!$E$16="従来方式","",'様式４報告書　拠１③'!C42)</f>
        <v>0</v>
      </c>
      <c r="U32" s="56" t="str">
        <f>IF('様式４報告書　拠１③'!$E$16="従来方式","",'様式４報告書　拠１③'!D42)</f>
        <v/>
      </c>
      <c r="V32" s="55">
        <f>IF('様式４報告書　拠１③'!$E$16="従来方式","",'様式４報告書　拠１③'!E42)</f>
        <v>0</v>
      </c>
      <c r="W32" s="55">
        <f>IF('様式４報告書　拠１③'!$E$16="従来方式","",'様式４報告書　拠１③'!X42)</f>
        <v>0</v>
      </c>
      <c r="X32" s="57">
        <f>IF('様式４報告書　拠１③'!$E$16="従来方式","",'様式４報告書　拠１③'!H42)</f>
        <v>0</v>
      </c>
      <c r="Y32" s="54" t="str">
        <f t="shared" si="3"/>
        <v/>
      </c>
      <c r="Z32" s="60">
        <v>23</v>
      </c>
      <c r="AA32" s="55">
        <f>IF('様式4報告書　拠１④'!$E$16="従来方式","",'様式4報告書　拠１④'!B42)</f>
        <v>0</v>
      </c>
      <c r="AB32" s="55">
        <f>IF('様式4報告書　拠１④'!$E$16="従来方式","",'様式4報告書　拠１④'!C42)</f>
        <v>0</v>
      </c>
      <c r="AC32" s="56" t="str">
        <f>IF('様式4報告書　拠１④'!$E$16="従来方式","",'様式4報告書　拠１④'!D42)</f>
        <v/>
      </c>
      <c r="AD32" s="55">
        <f>IF('様式4報告書　拠１④'!$E$16="従来方式","",'様式4報告書　拠１④'!E42)</f>
        <v>0</v>
      </c>
      <c r="AE32" s="55">
        <f>IF('様式4報告書　拠１④'!$E$16="従来方式","",'様式4報告書　拠１④'!X42)</f>
        <v>0</v>
      </c>
      <c r="AF32" s="58">
        <f>IF('様式4報告書　拠１④'!$E$16="従来方式","",'様式4報告書　拠１④'!H42)</f>
        <v>0</v>
      </c>
    </row>
    <row r="33" spans="1:32">
      <c r="A33" s="54" t="str">
        <f t="shared" si="0"/>
        <v/>
      </c>
      <c r="B33" s="60">
        <v>24</v>
      </c>
      <c r="C33" s="55">
        <f>IF('様式４報告書　拠１①'!$E$16="従来方式","",'様式４報告書　拠１①'!B43)</f>
        <v>0</v>
      </c>
      <c r="D33" s="55">
        <f>IF('様式４報告書　拠１①'!$E$16="従来方式","",'様式４報告書　拠１①'!C43)</f>
        <v>0</v>
      </c>
      <c r="E33" s="56" t="str">
        <f>IF('様式４報告書　拠１①'!$E$16="従来方式","",'様式４報告書　拠１①'!D43)</f>
        <v/>
      </c>
      <c r="F33" s="55">
        <f>IF('様式４報告書　拠１①'!$E$16="従来方式","",'様式４報告書　拠１①'!E43)</f>
        <v>0</v>
      </c>
      <c r="G33" s="55">
        <f>IF('様式４報告書　拠１①'!$E$16="従来方式","",'様式４報告書　拠１①'!X43)</f>
        <v>0</v>
      </c>
      <c r="H33" s="55">
        <f>IF('様式４報告書　拠１①'!$E$16="従来方式","",'様式４報告書　拠１①'!H43)</f>
        <v>0</v>
      </c>
      <c r="I33" s="54" t="str">
        <f t="shared" si="1"/>
        <v/>
      </c>
      <c r="J33" s="60">
        <v>24</v>
      </c>
      <c r="K33" s="55">
        <f>IF('様式４報告書　拠１②'!$E$16="従来方式","",'様式４報告書　拠１②'!B43)</f>
        <v>0</v>
      </c>
      <c r="L33" s="55">
        <f>IF('様式４報告書　拠１②'!$E$16="従来方式","",'様式４報告書　拠１②'!C43)</f>
        <v>0</v>
      </c>
      <c r="M33" s="56" t="str">
        <f>IF('様式４報告書　拠１②'!$E$16="従来方式","",'様式４報告書　拠１②'!D43)</f>
        <v/>
      </c>
      <c r="N33" s="55">
        <f>IF('様式４報告書　拠１②'!$E$16="従来方式","",'様式４報告書　拠１②'!E43)</f>
        <v>0</v>
      </c>
      <c r="O33" s="55">
        <f>IF('様式４報告書　拠１②'!$E$16="従来方式","",'様式４報告書　拠１②'!X43)</f>
        <v>0</v>
      </c>
      <c r="P33" s="57">
        <f>IF('様式４報告書　拠１②'!$E$16="従来方式","",'様式４報告書　拠１②'!H43)</f>
        <v>0</v>
      </c>
      <c r="Q33" s="54" t="str">
        <f t="shared" si="2"/>
        <v/>
      </c>
      <c r="R33" s="60">
        <v>24</v>
      </c>
      <c r="S33" s="55">
        <f>IF('様式４報告書　拠１③'!$E$16="従来方式","",'様式４報告書　拠１③'!B43)</f>
        <v>0</v>
      </c>
      <c r="T33" s="55">
        <f>IF('様式４報告書　拠１③'!$E$16="従来方式","",'様式４報告書　拠１③'!C43)</f>
        <v>0</v>
      </c>
      <c r="U33" s="56" t="str">
        <f>IF('様式４報告書　拠１③'!$E$16="従来方式","",'様式４報告書　拠１③'!D43)</f>
        <v/>
      </c>
      <c r="V33" s="55">
        <f>IF('様式４報告書　拠１③'!$E$16="従来方式","",'様式４報告書　拠１③'!E43)</f>
        <v>0</v>
      </c>
      <c r="W33" s="55">
        <f>IF('様式４報告書　拠１③'!$E$16="従来方式","",'様式４報告書　拠１③'!X43)</f>
        <v>0</v>
      </c>
      <c r="X33" s="57">
        <f>IF('様式４報告書　拠１③'!$E$16="従来方式","",'様式４報告書　拠１③'!H43)</f>
        <v>0</v>
      </c>
      <c r="Y33" s="54" t="str">
        <f t="shared" si="3"/>
        <v/>
      </c>
      <c r="Z33" s="60">
        <v>24</v>
      </c>
      <c r="AA33" s="55">
        <f>IF('様式4報告書　拠１④'!$E$16="従来方式","",'様式4報告書　拠１④'!B43)</f>
        <v>0</v>
      </c>
      <c r="AB33" s="55">
        <f>IF('様式4報告書　拠１④'!$E$16="従来方式","",'様式4報告書　拠１④'!C43)</f>
        <v>0</v>
      </c>
      <c r="AC33" s="56" t="str">
        <f>IF('様式4報告書　拠１④'!$E$16="従来方式","",'様式4報告書　拠１④'!D43)</f>
        <v/>
      </c>
      <c r="AD33" s="55">
        <f>IF('様式4報告書　拠１④'!$E$16="従来方式","",'様式4報告書　拠１④'!E43)</f>
        <v>0</v>
      </c>
      <c r="AE33" s="55">
        <f>IF('様式4報告書　拠１④'!$E$16="従来方式","",'様式4報告書　拠１④'!X43)</f>
        <v>0</v>
      </c>
      <c r="AF33" s="58">
        <f>IF('様式4報告書　拠１④'!$E$16="従来方式","",'様式4報告書　拠１④'!H43)</f>
        <v>0</v>
      </c>
    </row>
    <row r="34" spans="1:32">
      <c r="A34" s="54" t="str">
        <f t="shared" si="0"/>
        <v/>
      </c>
      <c r="B34" s="60">
        <v>25</v>
      </c>
      <c r="C34" s="55">
        <f>IF('様式４報告書　拠１①'!$E$16="従来方式","",'様式４報告書　拠１①'!B44)</f>
        <v>0</v>
      </c>
      <c r="D34" s="55">
        <f>IF('様式４報告書　拠１①'!$E$16="従来方式","",'様式４報告書　拠１①'!C44)</f>
        <v>0</v>
      </c>
      <c r="E34" s="56" t="str">
        <f>IF('様式４報告書　拠１①'!$E$16="従来方式","",'様式４報告書　拠１①'!D44)</f>
        <v/>
      </c>
      <c r="F34" s="55">
        <f>IF('様式４報告書　拠１①'!$E$16="従来方式","",'様式４報告書　拠１①'!E44)</f>
        <v>0</v>
      </c>
      <c r="G34" s="55">
        <f>IF('様式４報告書　拠１①'!$E$16="従来方式","",'様式４報告書　拠１①'!X44)</f>
        <v>0</v>
      </c>
      <c r="H34" s="55">
        <f>IF('様式４報告書　拠１①'!$E$16="従来方式","",'様式４報告書　拠１①'!H44)</f>
        <v>0</v>
      </c>
      <c r="I34" s="54" t="str">
        <f t="shared" si="1"/>
        <v/>
      </c>
      <c r="J34" s="60">
        <v>25</v>
      </c>
      <c r="K34" s="55">
        <f>IF('様式４報告書　拠１②'!$E$16="従来方式","",'様式４報告書　拠１②'!B44)</f>
        <v>0</v>
      </c>
      <c r="L34" s="55">
        <f>IF('様式４報告書　拠１②'!$E$16="従来方式","",'様式４報告書　拠１②'!C44)</f>
        <v>0</v>
      </c>
      <c r="M34" s="56" t="str">
        <f>IF('様式４報告書　拠１②'!$E$16="従来方式","",'様式４報告書　拠１②'!D44)</f>
        <v/>
      </c>
      <c r="N34" s="55">
        <f>IF('様式４報告書　拠１②'!$E$16="従来方式","",'様式４報告書　拠１②'!E44)</f>
        <v>0</v>
      </c>
      <c r="O34" s="55">
        <f>IF('様式４報告書　拠１②'!$E$16="従来方式","",'様式４報告書　拠１②'!X44)</f>
        <v>0</v>
      </c>
      <c r="P34" s="57">
        <f>IF('様式４報告書　拠１②'!$E$16="従来方式","",'様式４報告書　拠１②'!H44)</f>
        <v>0</v>
      </c>
      <c r="Q34" s="54" t="str">
        <f t="shared" si="2"/>
        <v/>
      </c>
      <c r="R34" s="60">
        <v>25</v>
      </c>
      <c r="S34" s="55">
        <f>IF('様式４報告書　拠１③'!$E$16="従来方式","",'様式４報告書　拠１③'!B44)</f>
        <v>0</v>
      </c>
      <c r="T34" s="55">
        <f>IF('様式４報告書　拠１③'!$E$16="従来方式","",'様式４報告書　拠１③'!C44)</f>
        <v>0</v>
      </c>
      <c r="U34" s="56" t="str">
        <f>IF('様式４報告書　拠１③'!$E$16="従来方式","",'様式４報告書　拠１③'!D44)</f>
        <v/>
      </c>
      <c r="V34" s="55">
        <f>IF('様式４報告書　拠１③'!$E$16="従来方式","",'様式４報告書　拠１③'!E44)</f>
        <v>0</v>
      </c>
      <c r="W34" s="55">
        <f>IF('様式４報告書　拠１③'!$E$16="従来方式","",'様式４報告書　拠１③'!X44)</f>
        <v>0</v>
      </c>
      <c r="X34" s="57">
        <f>IF('様式４報告書　拠１③'!$E$16="従来方式","",'様式４報告書　拠１③'!H44)</f>
        <v>0</v>
      </c>
      <c r="Y34" s="54" t="str">
        <f t="shared" si="3"/>
        <v/>
      </c>
      <c r="Z34" s="60">
        <v>25</v>
      </c>
      <c r="AA34" s="55">
        <f>IF('様式4報告書　拠１④'!$E$16="従来方式","",'様式4報告書　拠１④'!B44)</f>
        <v>0</v>
      </c>
      <c r="AB34" s="55">
        <f>IF('様式4報告書　拠１④'!$E$16="従来方式","",'様式4報告書　拠１④'!C44)</f>
        <v>0</v>
      </c>
      <c r="AC34" s="56" t="str">
        <f>IF('様式4報告書　拠１④'!$E$16="従来方式","",'様式4報告書　拠１④'!D44)</f>
        <v/>
      </c>
      <c r="AD34" s="55">
        <f>IF('様式4報告書　拠１④'!$E$16="従来方式","",'様式4報告書　拠１④'!E44)</f>
        <v>0</v>
      </c>
      <c r="AE34" s="55">
        <f>IF('様式4報告書　拠１④'!$E$16="従来方式","",'様式4報告書　拠１④'!X44)</f>
        <v>0</v>
      </c>
      <c r="AF34" s="58">
        <f>IF('様式4報告書　拠１④'!$E$16="従来方式","",'様式4報告書　拠１④'!H44)</f>
        <v>0</v>
      </c>
    </row>
    <row r="35" spans="1:32">
      <c r="A35" s="54" t="str">
        <f t="shared" si="0"/>
        <v/>
      </c>
      <c r="B35" s="60">
        <v>26</v>
      </c>
      <c r="C35" s="55">
        <f>IF('様式４報告書　拠１①'!$E$16="従来方式","",'様式４報告書　拠１①'!B45)</f>
        <v>0</v>
      </c>
      <c r="D35" s="55">
        <f>IF('様式４報告書　拠１①'!$E$16="従来方式","",'様式４報告書　拠１①'!C45)</f>
        <v>0</v>
      </c>
      <c r="E35" s="56" t="str">
        <f>IF('様式４報告書　拠１①'!$E$16="従来方式","",'様式４報告書　拠１①'!D45)</f>
        <v/>
      </c>
      <c r="F35" s="55">
        <f>IF('様式４報告書　拠１①'!$E$16="従来方式","",'様式４報告書　拠１①'!E45)</f>
        <v>0</v>
      </c>
      <c r="G35" s="55">
        <f>IF('様式４報告書　拠１①'!$E$16="従来方式","",'様式４報告書　拠１①'!X45)</f>
        <v>0</v>
      </c>
      <c r="H35" s="55">
        <f>IF('様式４報告書　拠１①'!$E$16="従来方式","",'様式４報告書　拠１①'!H45)</f>
        <v>0</v>
      </c>
      <c r="I35" s="54" t="str">
        <f t="shared" si="1"/>
        <v/>
      </c>
      <c r="J35" s="60">
        <v>26</v>
      </c>
      <c r="K35" s="55">
        <f>IF('様式４報告書　拠１②'!$E$16="従来方式","",'様式４報告書　拠１②'!B45)</f>
        <v>0</v>
      </c>
      <c r="L35" s="55">
        <f>IF('様式４報告書　拠１②'!$E$16="従来方式","",'様式４報告書　拠１②'!C45)</f>
        <v>0</v>
      </c>
      <c r="M35" s="56" t="str">
        <f>IF('様式４報告書　拠１②'!$E$16="従来方式","",'様式４報告書　拠１②'!D45)</f>
        <v/>
      </c>
      <c r="N35" s="55">
        <f>IF('様式４報告書　拠１②'!$E$16="従来方式","",'様式４報告書　拠１②'!E45)</f>
        <v>0</v>
      </c>
      <c r="O35" s="55">
        <f>IF('様式４報告書　拠１②'!$E$16="従来方式","",'様式４報告書　拠１②'!X45)</f>
        <v>0</v>
      </c>
      <c r="P35" s="57">
        <f>IF('様式４報告書　拠１②'!$E$16="従来方式","",'様式４報告書　拠１②'!H45)</f>
        <v>0</v>
      </c>
      <c r="Q35" s="54" t="str">
        <f t="shared" si="2"/>
        <v/>
      </c>
      <c r="R35" s="60">
        <v>26</v>
      </c>
      <c r="S35" s="55">
        <f>IF('様式４報告書　拠１③'!$E$16="従来方式","",'様式４報告書　拠１③'!B45)</f>
        <v>0</v>
      </c>
      <c r="T35" s="55">
        <f>IF('様式４報告書　拠１③'!$E$16="従来方式","",'様式４報告書　拠１③'!C45)</f>
        <v>0</v>
      </c>
      <c r="U35" s="56" t="str">
        <f>IF('様式４報告書　拠１③'!$E$16="従来方式","",'様式４報告書　拠１③'!D45)</f>
        <v/>
      </c>
      <c r="V35" s="55">
        <f>IF('様式４報告書　拠１③'!$E$16="従来方式","",'様式４報告書　拠１③'!E45)</f>
        <v>0</v>
      </c>
      <c r="W35" s="55">
        <f>IF('様式４報告書　拠１③'!$E$16="従来方式","",'様式４報告書　拠１③'!X45)</f>
        <v>0</v>
      </c>
      <c r="X35" s="57">
        <f>IF('様式４報告書　拠１③'!$E$16="従来方式","",'様式４報告書　拠１③'!H45)</f>
        <v>0</v>
      </c>
      <c r="Y35" s="54" t="str">
        <f t="shared" si="3"/>
        <v/>
      </c>
      <c r="Z35" s="60">
        <v>26</v>
      </c>
      <c r="AA35" s="55">
        <f>IF('様式4報告書　拠１④'!$E$16="従来方式","",'様式4報告書　拠１④'!B45)</f>
        <v>0</v>
      </c>
      <c r="AB35" s="55">
        <f>IF('様式4報告書　拠１④'!$E$16="従来方式","",'様式4報告書　拠１④'!C45)</f>
        <v>0</v>
      </c>
      <c r="AC35" s="56" t="str">
        <f>IF('様式4報告書　拠１④'!$E$16="従来方式","",'様式4報告書　拠１④'!D45)</f>
        <v/>
      </c>
      <c r="AD35" s="55">
        <f>IF('様式4報告書　拠１④'!$E$16="従来方式","",'様式4報告書　拠１④'!E45)</f>
        <v>0</v>
      </c>
      <c r="AE35" s="55">
        <f>IF('様式4報告書　拠１④'!$E$16="従来方式","",'様式4報告書　拠１④'!X45)</f>
        <v>0</v>
      </c>
      <c r="AF35" s="58">
        <f>IF('様式4報告書　拠１④'!$E$16="従来方式","",'様式4報告書　拠１④'!H45)</f>
        <v>0</v>
      </c>
    </row>
    <row r="36" spans="1:32">
      <c r="A36" s="54" t="str">
        <f t="shared" si="0"/>
        <v/>
      </c>
      <c r="B36" s="60">
        <v>27</v>
      </c>
      <c r="C36" s="55">
        <f>IF('様式４報告書　拠１①'!$E$16="従来方式","",'様式４報告書　拠１①'!B46)</f>
        <v>0</v>
      </c>
      <c r="D36" s="55">
        <f>IF('様式４報告書　拠１①'!$E$16="従来方式","",'様式４報告書　拠１①'!C46)</f>
        <v>0</v>
      </c>
      <c r="E36" s="56" t="str">
        <f>IF('様式４報告書　拠１①'!$E$16="従来方式","",'様式４報告書　拠１①'!D46)</f>
        <v/>
      </c>
      <c r="F36" s="55">
        <f>IF('様式４報告書　拠１①'!$E$16="従来方式","",'様式４報告書　拠１①'!E46)</f>
        <v>0</v>
      </c>
      <c r="G36" s="55">
        <f>IF('様式４報告書　拠１①'!$E$16="従来方式","",'様式４報告書　拠１①'!X46)</f>
        <v>0</v>
      </c>
      <c r="H36" s="55">
        <f>IF('様式４報告書　拠１①'!$E$16="従来方式","",'様式４報告書　拠１①'!H46)</f>
        <v>0</v>
      </c>
      <c r="I36" s="54" t="str">
        <f t="shared" si="1"/>
        <v/>
      </c>
      <c r="J36" s="60">
        <v>27</v>
      </c>
      <c r="K36" s="55">
        <f>IF('様式４報告書　拠１②'!$E$16="従来方式","",'様式４報告書　拠１②'!B46)</f>
        <v>0</v>
      </c>
      <c r="L36" s="55">
        <f>IF('様式４報告書　拠１②'!$E$16="従来方式","",'様式４報告書　拠１②'!C46)</f>
        <v>0</v>
      </c>
      <c r="M36" s="56" t="str">
        <f>IF('様式４報告書　拠１②'!$E$16="従来方式","",'様式４報告書　拠１②'!D46)</f>
        <v/>
      </c>
      <c r="N36" s="55">
        <f>IF('様式４報告書　拠１②'!$E$16="従来方式","",'様式４報告書　拠１②'!E46)</f>
        <v>0</v>
      </c>
      <c r="O36" s="55">
        <f>IF('様式４報告書　拠１②'!$E$16="従来方式","",'様式４報告書　拠１②'!X46)</f>
        <v>0</v>
      </c>
      <c r="P36" s="57">
        <f>IF('様式４報告書　拠１②'!$E$16="従来方式","",'様式４報告書　拠１②'!H46)</f>
        <v>0</v>
      </c>
      <c r="Q36" s="54" t="str">
        <f t="shared" si="2"/>
        <v/>
      </c>
      <c r="R36" s="60">
        <v>27</v>
      </c>
      <c r="S36" s="55">
        <f>IF('様式４報告書　拠１③'!$E$16="従来方式","",'様式４報告書　拠１③'!B46)</f>
        <v>0</v>
      </c>
      <c r="T36" s="55">
        <f>IF('様式４報告書　拠１③'!$E$16="従来方式","",'様式４報告書　拠１③'!C46)</f>
        <v>0</v>
      </c>
      <c r="U36" s="56" t="str">
        <f>IF('様式４報告書　拠１③'!$E$16="従来方式","",'様式４報告書　拠１③'!D46)</f>
        <v/>
      </c>
      <c r="V36" s="55">
        <f>IF('様式４報告書　拠１③'!$E$16="従来方式","",'様式４報告書　拠１③'!E46)</f>
        <v>0</v>
      </c>
      <c r="W36" s="55">
        <f>IF('様式４報告書　拠１③'!$E$16="従来方式","",'様式４報告書　拠１③'!X46)</f>
        <v>0</v>
      </c>
      <c r="X36" s="57">
        <f>IF('様式４報告書　拠１③'!$E$16="従来方式","",'様式４報告書　拠１③'!H46)</f>
        <v>0</v>
      </c>
      <c r="Y36" s="54" t="str">
        <f t="shared" si="3"/>
        <v/>
      </c>
      <c r="Z36" s="60">
        <v>27</v>
      </c>
      <c r="AA36" s="55">
        <f>IF('様式4報告書　拠１④'!$E$16="従来方式","",'様式4報告書　拠１④'!B46)</f>
        <v>0</v>
      </c>
      <c r="AB36" s="55">
        <f>IF('様式4報告書　拠１④'!$E$16="従来方式","",'様式4報告書　拠１④'!C46)</f>
        <v>0</v>
      </c>
      <c r="AC36" s="56" t="str">
        <f>IF('様式4報告書　拠１④'!$E$16="従来方式","",'様式4報告書　拠１④'!D46)</f>
        <v/>
      </c>
      <c r="AD36" s="55">
        <f>IF('様式4報告書　拠１④'!$E$16="従来方式","",'様式4報告書　拠１④'!E46)</f>
        <v>0</v>
      </c>
      <c r="AE36" s="55">
        <f>IF('様式4報告書　拠１④'!$E$16="従来方式","",'様式4報告書　拠１④'!X46)</f>
        <v>0</v>
      </c>
      <c r="AF36" s="58">
        <f>IF('様式4報告書　拠１④'!$E$16="従来方式","",'様式4報告書　拠１④'!H46)</f>
        <v>0</v>
      </c>
    </row>
    <row r="37" spans="1:32">
      <c r="A37" s="54" t="str">
        <f t="shared" si="0"/>
        <v/>
      </c>
      <c r="B37" s="60">
        <v>28</v>
      </c>
      <c r="C37" s="55">
        <f>IF('様式４報告書　拠１①'!$E$16="従来方式","",'様式４報告書　拠１①'!B47)</f>
        <v>0</v>
      </c>
      <c r="D37" s="55">
        <f>IF('様式４報告書　拠１①'!$E$16="従来方式","",'様式４報告書　拠１①'!C47)</f>
        <v>0</v>
      </c>
      <c r="E37" s="56" t="str">
        <f>IF('様式４報告書　拠１①'!$E$16="従来方式","",'様式４報告書　拠１①'!D47)</f>
        <v/>
      </c>
      <c r="F37" s="55">
        <f>IF('様式４報告書　拠１①'!$E$16="従来方式","",'様式４報告書　拠１①'!E47)</f>
        <v>0</v>
      </c>
      <c r="G37" s="55">
        <f>IF('様式４報告書　拠１①'!$E$16="従来方式","",'様式４報告書　拠１①'!X47)</f>
        <v>0</v>
      </c>
      <c r="H37" s="55">
        <f>IF('様式４報告書　拠１①'!$E$16="従来方式","",'様式４報告書　拠１①'!H47)</f>
        <v>0</v>
      </c>
      <c r="I37" s="54" t="str">
        <f t="shared" si="1"/>
        <v/>
      </c>
      <c r="J37" s="60">
        <v>28</v>
      </c>
      <c r="K37" s="55">
        <f>IF('様式４報告書　拠１②'!$E$16="従来方式","",'様式４報告書　拠１②'!B47)</f>
        <v>0</v>
      </c>
      <c r="L37" s="55">
        <f>IF('様式４報告書　拠１②'!$E$16="従来方式","",'様式４報告書　拠１②'!C47)</f>
        <v>0</v>
      </c>
      <c r="M37" s="56" t="str">
        <f>IF('様式４報告書　拠１②'!$E$16="従来方式","",'様式４報告書　拠１②'!D47)</f>
        <v/>
      </c>
      <c r="N37" s="55">
        <f>IF('様式４報告書　拠１②'!$E$16="従来方式","",'様式４報告書　拠１②'!E47)</f>
        <v>0</v>
      </c>
      <c r="O37" s="55">
        <f>IF('様式４報告書　拠１②'!$E$16="従来方式","",'様式４報告書　拠１②'!X47)</f>
        <v>0</v>
      </c>
      <c r="P37" s="57">
        <f>IF('様式４報告書　拠１②'!$E$16="従来方式","",'様式４報告書　拠１②'!H47)</f>
        <v>0</v>
      </c>
      <c r="Q37" s="54" t="str">
        <f t="shared" si="2"/>
        <v/>
      </c>
      <c r="R37" s="60">
        <v>28</v>
      </c>
      <c r="S37" s="55">
        <f>IF('様式４報告書　拠１③'!$E$16="従来方式","",'様式４報告書　拠１③'!B47)</f>
        <v>0</v>
      </c>
      <c r="T37" s="55">
        <f>IF('様式４報告書　拠１③'!$E$16="従来方式","",'様式４報告書　拠１③'!C47)</f>
        <v>0</v>
      </c>
      <c r="U37" s="56" t="str">
        <f>IF('様式４報告書　拠１③'!$E$16="従来方式","",'様式４報告書　拠１③'!D47)</f>
        <v/>
      </c>
      <c r="V37" s="55">
        <f>IF('様式４報告書　拠１③'!$E$16="従来方式","",'様式４報告書　拠１③'!E47)</f>
        <v>0</v>
      </c>
      <c r="W37" s="55">
        <f>IF('様式４報告書　拠１③'!$E$16="従来方式","",'様式４報告書　拠１③'!X47)</f>
        <v>0</v>
      </c>
      <c r="X37" s="57">
        <f>IF('様式４報告書　拠１③'!$E$16="従来方式","",'様式４報告書　拠１③'!H47)</f>
        <v>0</v>
      </c>
      <c r="Y37" s="54" t="str">
        <f t="shared" si="3"/>
        <v/>
      </c>
      <c r="Z37" s="60">
        <v>28</v>
      </c>
      <c r="AA37" s="55">
        <f>IF('様式4報告書　拠１④'!$E$16="従来方式","",'様式4報告書　拠１④'!B47)</f>
        <v>0</v>
      </c>
      <c r="AB37" s="55">
        <f>IF('様式4報告書　拠１④'!$E$16="従来方式","",'様式4報告書　拠１④'!C47)</f>
        <v>0</v>
      </c>
      <c r="AC37" s="56" t="str">
        <f>IF('様式4報告書　拠１④'!$E$16="従来方式","",'様式4報告書　拠１④'!D47)</f>
        <v/>
      </c>
      <c r="AD37" s="55">
        <f>IF('様式4報告書　拠１④'!$E$16="従来方式","",'様式4報告書　拠１④'!E47)</f>
        <v>0</v>
      </c>
      <c r="AE37" s="55">
        <f>IF('様式4報告書　拠１④'!$E$16="従来方式","",'様式4報告書　拠１④'!X47)</f>
        <v>0</v>
      </c>
      <c r="AF37" s="58">
        <f>IF('様式4報告書　拠１④'!$E$16="従来方式","",'様式4報告書　拠１④'!H47)</f>
        <v>0</v>
      </c>
    </row>
    <row r="38" spans="1:32">
      <c r="A38" s="54" t="str">
        <f t="shared" si="0"/>
        <v/>
      </c>
      <c r="B38" s="60">
        <v>29</v>
      </c>
      <c r="C38" s="55">
        <f>IF('様式４報告書　拠１①'!$E$16="従来方式","",'様式４報告書　拠１①'!B48)</f>
        <v>0</v>
      </c>
      <c r="D38" s="55">
        <f>IF('様式４報告書　拠１①'!$E$16="従来方式","",'様式４報告書　拠１①'!C48)</f>
        <v>0</v>
      </c>
      <c r="E38" s="56" t="str">
        <f>IF('様式４報告書　拠１①'!$E$16="従来方式","",'様式４報告書　拠１①'!D48)</f>
        <v/>
      </c>
      <c r="F38" s="55">
        <f>IF('様式４報告書　拠１①'!$E$16="従来方式","",'様式４報告書　拠１①'!E48)</f>
        <v>0</v>
      </c>
      <c r="G38" s="55">
        <f>IF('様式４報告書　拠１①'!$E$16="従来方式","",'様式４報告書　拠１①'!X48)</f>
        <v>0</v>
      </c>
      <c r="H38" s="55">
        <f>IF('様式４報告書　拠１①'!$E$16="従来方式","",'様式４報告書　拠１①'!H48)</f>
        <v>0</v>
      </c>
      <c r="I38" s="54" t="str">
        <f t="shared" si="1"/>
        <v/>
      </c>
      <c r="J38" s="60">
        <v>29</v>
      </c>
      <c r="K38" s="55">
        <f>IF('様式４報告書　拠１②'!$E$16="従来方式","",'様式４報告書　拠１②'!B48)</f>
        <v>0</v>
      </c>
      <c r="L38" s="55">
        <f>IF('様式４報告書　拠１②'!$E$16="従来方式","",'様式４報告書　拠１②'!C48)</f>
        <v>0</v>
      </c>
      <c r="M38" s="56" t="str">
        <f>IF('様式４報告書　拠１②'!$E$16="従来方式","",'様式４報告書　拠１②'!D48)</f>
        <v/>
      </c>
      <c r="N38" s="55">
        <f>IF('様式４報告書　拠１②'!$E$16="従来方式","",'様式４報告書　拠１②'!E48)</f>
        <v>0</v>
      </c>
      <c r="O38" s="55">
        <f>IF('様式４報告書　拠１②'!$E$16="従来方式","",'様式４報告書　拠１②'!X48)</f>
        <v>0</v>
      </c>
      <c r="P38" s="57">
        <f>IF('様式４報告書　拠１②'!$E$16="従来方式","",'様式４報告書　拠１②'!H48)</f>
        <v>0</v>
      </c>
      <c r="Q38" s="54" t="str">
        <f t="shared" si="2"/>
        <v/>
      </c>
      <c r="R38" s="60">
        <v>29</v>
      </c>
      <c r="S38" s="55">
        <f>IF('様式４報告書　拠１③'!$E$16="従来方式","",'様式４報告書　拠１③'!B48)</f>
        <v>0</v>
      </c>
      <c r="T38" s="55">
        <f>IF('様式４報告書　拠１③'!$E$16="従来方式","",'様式４報告書　拠１③'!C48)</f>
        <v>0</v>
      </c>
      <c r="U38" s="56" t="str">
        <f>IF('様式４報告書　拠１③'!$E$16="従来方式","",'様式４報告書　拠１③'!D48)</f>
        <v/>
      </c>
      <c r="V38" s="55">
        <f>IF('様式４報告書　拠１③'!$E$16="従来方式","",'様式４報告書　拠１③'!E48)</f>
        <v>0</v>
      </c>
      <c r="W38" s="55">
        <f>IF('様式４報告書　拠１③'!$E$16="従来方式","",'様式４報告書　拠１③'!X48)</f>
        <v>0</v>
      </c>
      <c r="X38" s="57">
        <f>IF('様式４報告書　拠１③'!$E$16="従来方式","",'様式４報告書　拠１③'!H48)</f>
        <v>0</v>
      </c>
      <c r="Y38" s="54" t="str">
        <f t="shared" si="3"/>
        <v/>
      </c>
      <c r="Z38" s="60">
        <v>29</v>
      </c>
      <c r="AA38" s="55">
        <f>IF('様式4報告書　拠１④'!$E$16="従来方式","",'様式4報告書　拠１④'!B48)</f>
        <v>0</v>
      </c>
      <c r="AB38" s="55">
        <f>IF('様式4報告書　拠１④'!$E$16="従来方式","",'様式4報告書　拠１④'!C48)</f>
        <v>0</v>
      </c>
      <c r="AC38" s="56" t="str">
        <f>IF('様式4報告書　拠１④'!$E$16="従来方式","",'様式4報告書　拠１④'!D48)</f>
        <v/>
      </c>
      <c r="AD38" s="55">
        <f>IF('様式4報告書　拠１④'!$E$16="従来方式","",'様式4報告書　拠１④'!E48)</f>
        <v>0</v>
      </c>
      <c r="AE38" s="55">
        <f>IF('様式4報告書　拠１④'!$E$16="従来方式","",'様式4報告書　拠１④'!X48)</f>
        <v>0</v>
      </c>
      <c r="AF38" s="58">
        <f>IF('様式4報告書　拠１④'!$E$16="従来方式","",'様式4報告書　拠１④'!H48)</f>
        <v>0</v>
      </c>
    </row>
    <row r="39" spans="1:32">
      <c r="A39" s="54" t="str">
        <f t="shared" si="0"/>
        <v/>
      </c>
      <c r="B39" s="60">
        <v>30</v>
      </c>
      <c r="C39" s="55">
        <f>IF('様式４報告書　拠１①'!$E$16="従来方式","",'様式４報告書　拠１①'!B49)</f>
        <v>0</v>
      </c>
      <c r="D39" s="55">
        <f>IF('様式４報告書　拠１①'!$E$16="従来方式","",'様式４報告書　拠１①'!C49)</f>
        <v>0</v>
      </c>
      <c r="E39" s="56" t="str">
        <f>IF('様式４報告書　拠１①'!$E$16="従来方式","",'様式４報告書　拠１①'!D49)</f>
        <v/>
      </c>
      <c r="F39" s="55">
        <f>IF('様式４報告書　拠１①'!$E$16="従来方式","",'様式４報告書　拠１①'!E49)</f>
        <v>0</v>
      </c>
      <c r="G39" s="55">
        <f>IF('様式４報告書　拠１①'!$E$16="従来方式","",'様式４報告書　拠１①'!X49)</f>
        <v>0</v>
      </c>
      <c r="H39" s="55">
        <f>IF('様式４報告書　拠１①'!$E$16="従来方式","",'様式４報告書　拠１①'!H49)</f>
        <v>0</v>
      </c>
      <c r="I39" s="54" t="str">
        <f t="shared" si="1"/>
        <v/>
      </c>
      <c r="J39" s="60">
        <v>30</v>
      </c>
      <c r="K39" s="55">
        <f>IF('様式４報告書　拠１②'!$E$16="従来方式","",'様式４報告書　拠１②'!B49)</f>
        <v>0</v>
      </c>
      <c r="L39" s="55">
        <f>IF('様式４報告書　拠１②'!$E$16="従来方式","",'様式４報告書　拠１②'!C49)</f>
        <v>0</v>
      </c>
      <c r="M39" s="56" t="str">
        <f>IF('様式４報告書　拠１②'!$E$16="従来方式","",'様式４報告書　拠１②'!D49)</f>
        <v/>
      </c>
      <c r="N39" s="55">
        <f>IF('様式４報告書　拠１②'!$E$16="従来方式","",'様式４報告書　拠１②'!E49)</f>
        <v>0</v>
      </c>
      <c r="O39" s="55">
        <f>IF('様式４報告書　拠１②'!$E$16="従来方式","",'様式４報告書　拠１②'!X49)</f>
        <v>0</v>
      </c>
      <c r="P39" s="57">
        <f>IF('様式４報告書　拠１②'!$E$16="従来方式","",'様式４報告書　拠１②'!H49)</f>
        <v>0</v>
      </c>
      <c r="Q39" s="54" t="str">
        <f t="shared" si="2"/>
        <v/>
      </c>
      <c r="R39" s="60">
        <v>30</v>
      </c>
      <c r="S39" s="55">
        <f>IF('様式４報告書　拠１③'!$E$16="従来方式","",'様式４報告書　拠１③'!B49)</f>
        <v>0</v>
      </c>
      <c r="T39" s="55">
        <f>IF('様式４報告書　拠１③'!$E$16="従来方式","",'様式４報告書　拠１③'!C49)</f>
        <v>0</v>
      </c>
      <c r="U39" s="56" t="str">
        <f>IF('様式４報告書　拠１③'!$E$16="従来方式","",'様式４報告書　拠１③'!D49)</f>
        <v/>
      </c>
      <c r="V39" s="55">
        <f>IF('様式４報告書　拠１③'!$E$16="従来方式","",'様式４報告書　拠１③'!E49)</f>
        <v>0</v>
      </c>
      <c r="W39" s="55">
        <f>IF('様式４報告書　拠１③'!$E$16="従来方式","",'様式４報告書　拠１③'!X49)</f>
        <v>0</v>
      </c>
      <c r="X39" s="57">
        <f>IF('様式４報告書　拠１③'!$E$16="従来方式","",'様式４報告書　拠１③'!H49)</f>
        <v>0</v>
      </c>
      <c r="Y39" s="54" t="str">
        <f t="shared" si="3"/>
        <v/>
      </c>
      <c r="Z39" s="60">
        <v>30</v>
      </c>
      <c r="AA39" s="55">
        <f>IF('様式4報告書　拠１④'!$E$16="従来方式","",'様式4報告書　拠１④'!B49)</f>
        <v>0</v>
      </c>
      <c r="AB39" s="55">
        <f>IF('様式4報告書　拠１④'!$E$16="従来方式","",'様式4報告書　拠１④'!C49)</f>
        <v>0</v>
      </c>
      <c r="AC39" s="56" t="str">
        <f>IF('様式4報告書　拠１④'!$E$16="従来方式","",'様式4報告書　拠１④'!D49)</f>
        <v/>
      </c>
      <c r="AD39" s="55">
        <f>IF('様式4報告書　拠１④'!$E$16="従来方式","",'様式4報告書　拠１④'!E49)</f>
        <v>0</v>
      </c>
      <c r="AE39" s="55">
        <f>IF('様式4報告書　拠１④'!$E$16="従来方式","",'様式4報告書　拠１④'!X49)</f>
        <v>0</v>
      </c>
      <c r="AF39" s="58">
        <f>IF('様式4報告書　拠１④'!$E$16="従来方式","",'様式4報告書　拠１④'!H49)</f>
        <v>0</v>
      </c>
    </row>
    <row r="40" spans="1:32">
      <c r="A40" s="54" t="str">
        <f t="shared" si="0"/>
        <v/>
      </c>
      <c r="B40" s="60">
        <v>31</v>
      </c>
      <c r="C40" s="55">
        <f>IF('様式４報告書　拠１①'!$E$16="従来方式","",'様式４報告書　拠１①'!B50)</f>
        <v>0</v>
      </c>
      <c r="D40" s="55">
        <f>IF('様式４報告書　拠１①'!$E$16="従来方式","",'様式４報告書　拠１①'!C50)</f>
        <v>0</v>
      </c>
      <c r="E40" s="56" t="str">
        <f>IF('様式４報告書　拠１①'!$E$16="従来方式","",'様式４報告書　拠１①'!D50)</f>
        <v/>
      </c>
      <c r="F40" s="55">
        <f>IF('様式４報告書　拠１①'!$E$16="従来方式","",'様式４報告書　拠１①'!E50)</f>
        <v>0</v>
      </c>
      <c r="G40" s="55">
        <f>IF('様式４報告書　拠１①'!$E$16="従来方式","",'様式４報告書　拠１①'!X50)</f>
        <v>0</v>
      </c>
      <c r="H40" s="55">
        <f>IF('様式４報告書　拠１①'!$E$16="従来方式","",'様式４報告書　拠１①'!H50)</f>
        <v>0</v>
      </c>
      <c r="I40" s="54" t="str">
        <f t="shared" si="1"/>
        <v/>
      </c>
      <c r="J40" s="60">
        <v>31</v>
      </c>
      <c r="K40" s="55">
        <f>IF('様式４報告書　拠１②'!$E$16="従来方式","",'様式４報告書　拠１②'!B50)</f>
        <v>0</v>
      </c>
      <c r="L40" s="55">
        <f>IF('様式４報告書　拠１②'!$E$16="従来方式","",'様式４報告書　拠１②'!C50)</f>
        <v>0</v>
      </c>
      <c r="M40" s="56" t="str">
        <f>IF('様式４報告書　拠１②'!$E$16="従来方式","",'様式４報告書　拠１②'!D50)</f>
        <v/>
      </c>
      <c r="N40" s="55">
        <f>IF('様式４報告書　拠１②'!$E$16="従来方式","",'様式４報告書　拠１②'!E50)</f>
        <v>0</v>
      </c>
      <c r="O40" s="55">
        <f>IF('様式４報告書　拠１②'!$E$16="従来方式","",'様式４報告書　拠１②'!X50)</f>
        <v>0</v>
      </c>
      <c r="P40" s="57">
        <f>IF('様式４報告書　拠１②'!$E$16="従来方式","",'様式４報告書　拠１②'!H50)</f>
        <v>0</v>
      </c>
      <c r="Q40" s="54" t="str">
        <f t="shared" si="2"/>
        <v/>
      </c>
      <c r="R40" s="60">
        <v>31</v>
      </c>
      <c r="S40" s="55">
        <f>IF('様式４報告書　拠１③'!$E$16="従来方式","",'様式４報告書　拠１③'!B50)</f>
        <v>0</v>
      </c>
      <c r="T40" s="55">
        <f>IF('様式４報告書　拠１③'!$E$16="従来方式","",'様式４報告書　拠１③'!C50)</f>
        <v>0</v>
      </c>
      <c r="U40" s="56" t="str">
        <f>IF('様式４報告書　拠１③'!$E$16="従来方式","",'様式４報告書　拠１③'!D50)</f>
        <v/>
      </c>
      <c r="V40" s="55">
        <f>IF('様式４報告書　拠１③'!$E$16="従来方式","",'様式４報告書　拠１③'!E50)</f>
        <v>0</v>
      </c>
      <c r="W40" s="55">
        <f>IF('様式４報告書　拠１③'!$E$16="従来方式","",'様式４報告書　拠１③'!X50)</f>
        <v>0</v>
      </c>
      <c r="X40" s="57">
        <f>IF('様式４報告書　拠１③'!$E$16="従来方式","",'様式４報告書　拠１③'!H50)</f>
        <v>0</v>
      </c>
      <c r="Y40" s="54" t="str">
        <f t="shared" si="3"/>
        <v/>
      </c>
      <c r="Z40" s="60">
        <v>31</v>
      </c>
      <c r="AA40" s="55">
        <f>IF('様式4報告書　拠１④'!$E$16="従来方式","",'様式4報告書　拠１④'!B50)</f>
        <v>0</v>
      </c>
      <c r="AB40" s="55">
        <f>IF('様式4報告書　拠１④'!$E$16="従来方式","",'様式4報告書　拠１④'!C50)</f>
        <v>0</v>
      </c>
      <c r="AC40" s="56" t="str">
        <f>IF('様式4報告書　拠１④'!$E$16="従来方式","",'様式4報告書　拠１④'!D50)</f>
        <v/>
      </c>
      <c r="AD40" s="55">
        <f>IF('様式4報告書　拠１④'!$E$16="従来方式","",'様式4報告書　拠１④'!E50)</f>
        <v>0</v>
      </c>
      <c r="AE40" s="55">
        <f>IF('様式4報告書　拠１④'!$E$16="従来方式","",'様式4報告書　拠１④'!X50)</f>
        <v>0</v>
      </c>
      <c r="AF40" s="58">
        <f>IF('様式4報告書　拠１④'!$E$16="従来方式","",'様式4報告書　拠１④'!H50)</f>
        <v>0</v>
      </c>
    </row>
    <row r="41" spans="1:32">
      <c r="A41" s="54" t="str">
        <f t="shared" si="0"/>
        <v/>
      </c>
      <c r="B41" s="60">
        <v>32</v>
      </c>
      <c r="C41" s="55">
        <f>IF('様式４報告書　拠１①'!$E$16="従来方式","",'様式４報告書　拠１①'!B51)</f>
        <v>0</v>
      </c>
      <c r="D41" s="55">
        <f>IF('様式４報告書　拠１①'!$E$16="従来方式","",'様式４報告書　拠１①'!C51)</f>
        <v>0</v>
      </c>
      <c r="E41" s="56" t="str">
        <f>IF('様式４報告書　拠１①'!$E$16="従来方式","",'様式４報告書　拠１①'!D51)</f>
        <v/>
      </c>
      <c r="F41" s="55">
        <f>IF('様式４報告書　拠１①'!$E$16="従来方式","",'様式４報告書　拠１①'!E51)</f>
        <v>0</v>
      </c>
      <c r="G41" s="55">
        <f>IF('様式４報告書　拠１①'!$E$16="従来方式","",'様式４報告書　拠１①'!X51)</f>
        <v>0</v>
      </c>
      <c r="H41" s="55">
        <f>IF('様式４報告書　拠１①'!$E$16="従来方式","",'様式４報告書　拠１①'!H51)</f>
        <v>0</v>
      </c>
      <c r="I41" s="54" t="str">
        <f t="shared" si="1"/>
        <v/>
      </c>
      <c r="J41" s="60">
        <v>32</v>
      </c>
      <c r="K41" s="55">
        <f>IF('様式４報告書　拠１②'!$E$16="従来方式","",'様式４報告書　拠１②'!B51)</f>
        <v>0</v>
      </c>
      <c r="L41" s="55">
        <f>IF('様式４報告書　拠１②'!$E$16="従来方式","",'様式４報告書　拠１②'!C51)</f>
        <v>0</v>
      </c>
      <c r="M41" s="56" t="str">
        <f>IF('様式４報告書　拠１②'!$E$16="従来方式","",'様式４報告書　拠１②'!D51)</f>
        <v/>
      </c>
      <c r="N41" s="55">
        <f>IF('様式４報告書　拠１②'!$E$16="従来方式","",'様式４報告書　拠１②'!E51)</f>
        <v>0</v>
      </c>
      <c r="O41" s="55">
        <f>IF('様式４報告書　拠１②'!$E$16="従来方式","",'様式４報告書　拠１②'!X51)</f>
        <v>0</v>
      </c>
      <c r="P41" s="57">
        <f>IF('様式４報告書　拠１②'!$E$16="従来方式","",'様式４報告書　拠１②'!H51)</f>
        <v>0</v>
      </c>
      <c r="Q41" s="54" t="str">
        <f t="shared" si="2"/>
        <v/>
      </c>
      <c r="R41" s="60">
        <v>32</v>
      </c>
      <c r="S41" s="55">
        <f>IF('様式４報告書　拠１③'!$E$16="従来方式","",'様式４報告書　拠１③'!B51)</f>
        <v>0</v>
      </c>
      <c r="T41" s="55">
        <f>IF('様式４報告書　拠１③'!$E$16="従来方式","",'様式４報告書　拠１③'!C51)</f>
        <v>0</v>
      </c>
      <c r="U41" s="56" t="str">
        <f>IF('様式４報告書　拠１③'!$E$16="従来方式","",'様式４報告書　拠１③'!D51)</f>
        <v/>
      </c>
      <c r="V41" s="55">
        <f>IF('様式４報告書　拠１③'!$E$16="従来方式","",'様式４報告書　拠１③'!E51)</f>
        <v>0</v>
      </c>
      <c r="W41" s="55">
        <f>IF('様式４報告書　拠１③'!$E$16="従来方式","",'様式４報告書　拠１③'!X51)</f>
        <v>0</v>
      </c>
      <c r="X41" s="57">
        <f>IF('様式４報告書　拠１③'!$E$16="従来方式","",'様式４報告書　拠１③'!H51)</f>
        <v>0</v>
      </c>
      <c r="Y41" s="54" t="str">
        <f t="shared" si="3"/>
        <v/>
      </c>
      <c r="Z41" s="60">
        <v>32</v>
      </c>
      <c r="AA41" s="55">
        <f>IF('様式4報告書　拠１④'!$E$16="従来方式","",'様式4報告書　拠１④'!B51)</f>
        <v>0</v>
      </c>
      <c r="AB41" s="55">
        <f>IF('様式4報告書　拠１④'!$E$16="従来方式","",'様式4報告書　拠１④'!C51)</f>
        <v>0</v>
      </c>
      <c r="AC41" s="56" t="str">
        <f>IF('様式4報告書　拠１④'!$E$16="従来方式","",'様式4報告書　拠１④'!D51)</f>
        <v/>
      </c>
      <c r="AD41" s="55">
        <f>IF('様式4報告書　拠１④'!$E$16="従来方式","",'様式4報告書　拠１④'!E51)</f>
        <v>0</v>
      </c>
      <c r="AE41" s="55">
        <f>IF('様式4報告書　拠１④'!$E$16="従来方式","",'様式4報告書　拠１④'!X51)</f>
        <v>0</v>
      </c>
      <c r="AF41" s="58">
        <f>IF('様式4報告書　拠１④'!$E$16="従来方式","",'様式4報告書　拠１④'!H51)</f>
        <v>0</v>
      </c>
    </row>
    <row r="42" spans="1:32">
      <c r="A42" s="54" t="str">
        <f t="shared" si="0"/>
        <v/>
      </c>
      <c r="B42" s="60">
        <v>33</v>
      </c>
      <c r="C42" s="55">
        <f>IF('様式４報告書　拠１①'!$E$16="従来方式","",'様式４報告書　拠１①'!B52)</f>
        <v>0</v>
      </c>
      <c r="D42" s="55">
        <f>IF('様式４報告書　拠１①'!$E$16="従来方式","",'様式４報告書　拠１①'!C52)</f>
        <v>0</v>
      </c>
      <c r="E42" s="56" t="str">
        <f>IF('様式４報告書　拠１①'!$E$16="従来方式","",'様式４報告書　拠１①'!D52)</f>
        <v/>
      </c>
      <c r="F42" s="55">
        <f>IF('様式４報告書　拠１①'!$E$16="従来方式","",'様式４報告書　拠１①'!E52)</f>
        <v>0</v>
      </c>
      <c r="G42" s="55">
        <f>IF('様式４報告書　拠１①'!$E$16="従来方式","",'様式４報告書　拠１①'!X52)</f>
        <v>0</v>
      </c>
      <c r="H42" s="55">
        <f>IF('様式４報告書　拠１①'!$E$16="従来方式","",'様式４報告書　拠１①'!H52)</f>
        <v>0</v>
      </c>
      <c r="I42" s="54" t="str">
        <f t="shared" si="1"/>
        <v/>
      </c>
      <c r="J42" s="60">
        <v>33</v>
      </c>
      <c r="K42" s="55">
        <f>IF('様式４報告書　拠１②'!$E$16="従来方式","",'様式４報告書　拠１②'!B52)</f>
        <v>0</v>
      </c>
      <c r="L42" s="55">
        <f>IF('様式４報告書　拠１②'!$E$16="従来方式","",'様式４報告書　拠１②'!C52)</f>
        <v>0</v>
      </c>
      <c r="M42" s="56" t="str">
        <f>IF('様式４報告書　拠１②'!$E$16="従来方式","",'様式４報告書　拠１②'!D52)</f>
        <v/>
      </c>
      <c r="N42" s="55">
        <f>IF('様式４報告書　拠１②'!$E$16="従来方式","",'様式４報告書　拠１②'!E52)</f>
        <v>0</v>
      </c>
      <c r="O42" s="55">
        <f>IF('様式４報告書　拠１②'!$E$16="従来方式","",'様式４報告書　拠１②'!X52)</f>
        <v>0</v>
      </c>
      <c r="P42" s="57">
        <f>IF('様式４報告書　拠１②'!$E$16="従来方式","",'様式４報告書　拠１②'!H52)</f>
        <v>0</v>
      </c>
      <c r="Q42" s="54" t="str">
        <f t="shared" si="2"/>
        <v/>
      </c>
      <c r="R42" s="60">
        <v>33</v>
      </c>
      <c r="S42" s="55">
        <f>IF('様式４報告書　拠１③'!$E$16="従来方式","",'様式４報告書　拠１③'!B52)</f>
        <v>0</v>
      </c>
      <c r="T42" s="55">
        <f>IF('様式４報告書　拠１③'!$E$16="従来方式","",'様式４報告書　拠１③'!C52)</f>
        <v>0</v>
      </c>
      <c r="U42" s="56" t="str">
        <f>IF('様式４報告書　拠１③'!$E$16="従来方式","",'様式４報告書　拠１③'!D52)</f>
        <v/>
      </c>
      <c r="V42" s="55">
        <f>IF('様式４報告書　拠１③'!$E$16="従来方式","",'様式４報告書　拠１③'!E52)</f>
        <v>0</v>
      </c>
      <c r="W42" s="55">
        <f>IF('様式４報告書　拠１③'!$E$16="従来方式","",'様式４報告書　拠１③'!X52)</f>
        <v>0</v>
      </c>
      <c r="X42" s="57">
        <f>IF('様式４報告書　拠１③'!$E$16="従来方式","",'様式４報告書　拠１③'!H52)</f>
        <v>0</v>
      </c>
      <c r="Y42" s="54" t="str">
        <f t="shared" si="3"/>
        <v/>
      </c>
      <c r="Z42" s="60">
        <v>33</v>
      </c>
      <c r="AA42" s="55">
        <f>IF('様式4報告書　拠１④'!$E$16="従来方式","",'様式4報告書　拠１④'!B52)</f>
        <v>0</v>
      </c>
      <c r="AB42" s="55">
        <f>IF('様式4報告書　拠１④'!$E$16="従来方式","",'様式4報告書　拠１④'!C52)</f>
        <v>0</v>
      </c>
      <c r="AC42" s="56" t="str">
        <f>IF('様式4報告書　拠１④'!$E$16="従来方式","",'様式4報告書　拠１④'!D52)</f>
        <v/>
      </c>
      <c r="AD42" s="55">
        <f>IF('様式4報告書　拠１④'!$E$16="従来方式","",'様式4報告書　拠１④'!E52)</f>
        <v>0</v>
      </c>
      <c r="AE42" s="55">
        <f>IF('様式4報告書　拠１④'!$E$16="従来方式","",'様式4報告書　拠１④'!X52)</f>
        <v>0</v>
      </c>
      <c r="AF42" s="58">
        <f>IF('様式4報告書　拠１④'!$E$16="従来方式","",'様式4報告書　拠１④'!H52)</f>
        <v>0</v>
      </c>
    </row>
    <row r="43" spans="1:32">
      <c r="A43" s="54" t="str">
        <f t="shared" si="0"/>
        <v/>
      </c>
      <c r="B43" s="60">
        <v>34</v>
      </c>
      <c r="C43" s="55">
        <f>IF('様式４報告書　拠１①'!$E$16="従来方式","",'様式４報告書　拠１①'!B53)</f>
        <v>0</v>
      </c>
      <c r="D43" s="55">
        <f>IF('様式４報告書　拠１①'!$E$16="従来方式","",'様式４報告書　拠１①'!C53)</f>
        <v>0</v>
      </c>
      <c r="E43" s="56" t="str">
        <f>IF('様式４報告書　拠１①'!$E$16="従来方式","",'様式４報告書　拠１①'!D53)</f>
        <v/>
      </c>
      <c r="F43" s="55">
        <f>IF('様式４報告書　拠１①'!$E$16="従来方式","",'様式４報告書　拠１①'!E53)</f>
        <v>0</v>
      </c>
      <c r="G43" s="55">
        <f>IF('様式４報告書　拠１①'!$E$16="従来方式","",'様式４報告書　拠１①'!X53)</f>
        <v>0</v>
      </c>
      <c r="H43" s="55">
        <f>IF('様式４報告書　拠１①'!$E$16="従来方式","",'様式４報告書　拠１①'!H53)</f>
        <v>0</v>
      </c>
      <c r="I43" s="54" t="str">
        <f t="shared" si="1"/>
        <v/>
      </c>
      <c r="J43" s="60">
        <v>34</v>
      </c>
      <c r="K43" s="55">
        <f>IF('様式４報告書　拠１②'!$E$16="従来方式","",'様式４報告書　拠１②'!B53)</f>
        <v>0</v>
      </c>
      <c r="L43" s="55">
        <f>IF('様式４報告書　拠１②'!$E$16="従来方式","",'様式４報告書　拠１②'!C53)</f>
        <v>0</v>
      </c>
      <c r="M43" s="56" t="str">
        <f>IF('様式４報告書　拠１②'!$E$16="従来方式","",'様式４報告書　拠１②'!D53)</f>
        <v/>
      </c>
      <c r="N43" s="55">
        <f>IF('様式４報告書　拠１②'!$E$16="従来方式","",'様式４報告書　拠１②'!E53)</f>
        <v>0</v>
      </c>
      <c r="O43" s="55">
        <f>IF('様式４報告書　拠１②'!$E$16="従来方式","",'様式４報告書　拠１②'!X53)</f>
        <v>0</v>
      </c>
      <c r="P43" s="57">
        <f>IF('様式４報告書　拠１②'!$E$16="従来方式","",'様式４報告書　拠１②'!H53)</f>
        <v>0</v>
      </c>
      <c r="Q43" s="54" t="str">
        <f t="shared" si="2"/>
        <v/>
      </c>
      <c r="R43" s="60">
        <v>34</v>
      </c>
      <c r="S43" s="55">
        <f>IF('様式４報告書　拠１③'!$E$16="従来方式","",'様式４報告書　拠１③'!B53)</f>
        <v>0</v>
      </c>
      <c r="T43" s="55">
        <f>IF('様式４報告書　拠１③'!$E$16="従来方式","",'様式４報告書　拠１③'!C53)</f>
        <v>0</v>
      </c>
      <c r="U43" s="56" t="str">
        <f>IF('様式４報告書　拠１③'!$E$16="従来方式","",'様式４報告書　拠１③'!D53)</f>
        <v/>
      </c>
      <c r="V43" s="55">
        <f>IF('様式４報告書　拠１③'!$E$16="従来方式","",'様式４報告書　拠１③'!E53)</f>
        <v>0</v>
      </c>
      <c r="W43" s="55">
        <f>IF('様式４報告書　拠１③'!$E$16="従来方式","",'様式４報告書　拠１③'!X53)</f>
        <v>0</v>
      </c>
      <c r="X43" s="57">
        <f>IF('様式４報告書　拠１③'!$E$16="従来方式","",'様式４報告書　拠１③'!H53)</f>
        <v>0</v>
      </c>
      <c r="Y43" s="54" t="str">
        <f t="shared" si="3"/>
        <v/>
      </c>
      <c r="Z43" s="60">
        <v>34</v>
      </c>
      <c r="AA43" s="55">
        <f>IF('様式4報告書　拠１④'!$E$16="従来方式","",'様式4報告書　拠１④'!B53)</f>
        <v>0</v>
      </c>
      <c r="AB43" s="55">
        <f>IF('様式4報告書　拠１④'!$E$16="従来方式","",'様式4報告書　拠１④'!C53)</f>
        <v>0</v>
      </c>
      <c r="AC43" s="56" t="str">
        <f>IF('様式4報告書　拠１④'!$E$16="従来方式","",'様式4報告書　拠１④'!D53)</f>
        <v/>
      </c>
      <c r="AD43" s="55">
        <f>IF('様式4報告書　拠１④'!$E$16="従来方式","",'様式4報告書　拠１④'!E53)</f>
        <v>0</v>
      </c>
      <c r="AE43" s="55">
        <f>IF('様式4報告書　拠１④'!$E$16="従来方式","",'様式4報告書　拠１④'!X53)</f>
        <v>0</v>
      </c>
      <c r="AF43" s="58">
        <f>IF('様式4報告書　拠１④'!$E$16="従来方式","",'様式4報告書　拠１④'!H53)</f>
        <v>0</v>
      </c>
    </row>
    <row r="44" spans="1:32">
      <c r="A44" s="54" t="str">
        <f t="shared" si="0"/>
        <v/>
      </c>
      <c r="B44" s="60">
        <v>35</v>
      </c>
      <c r="C44" s="55">
        <f>IF('様式４報告書　拠１①'!$E$16="従来方式","",'様式４報告書　拠１①'!B54)</f>
        <v>0</v>
      </c>
      <c r="D44" s="55">
        <f>IF('様式４報告書　拠１①'!$E$16="従来方式","",'様式４報告書　拠１①'!C54)</f>
        <v>0</v>
      </c>
      <c r="E44" s="56" t="str">
        <f>IF('様式４報告書　拠１①'!$E$16="従来方式","",'様式４報告書　拠１①'!D54)</f>
        <v/>
      </c>
      <c r="F44" s="55">
        <f>IF('様式４報告書　拠１①'!$E$16="従来方式","",'様式４報告書　拠１①'!E54)</f>
        <v>0</v>
      </c>
      <c r="G44" s="55">
        <f>IF('様式４報告書　拠１①'!$E$16="従来方式","",'様式４報告書　拠１①'!X54)</f>
        <v>0</v>
      </c>
      <c r="H44" s="55">
        <f>IF('様式４報告書　拠１①'!$E$16="従来方式","",'様式４報告書　拠１①'!H54)</f>
        <v>0</v>
      </c>
      <c r="I44" s="54" t="str">
        <f t="shared" si="1"/>
        <v/>
      </c>
      <c r="J44" s="60">
        <v>35</v>
      </c>
      <c r="K44" s="55">
        <f>IF('様式４報告書　拠１②'!$E$16="従来方式","",'様式４報告書　拠１②'!B54)</f>
        <v>0</v>
      </c>
      <c r="L44" s="55">
        <f>IF('様式４報告書　拠１②'!$E$16="従来方式","",'様式４報告書　拠１②'!C54)</f>
        <v>0</v>
      </c>
      <c r="M44" s="56" t="str">
        <f>IF('様式４報告書　拠１②'!$E$16="従来方式","",'様式４報告書　拠１②'!D54)</f>
        <v/>
      </c>
      <c r="N44" s="55">
        <f>IF('様式４報告書　拠１②'!$E$16="従来方式","",'様式４報告書　拠１②'!E54)</f>
        <v>0</v>
      </c>
      <c r="O44" s="55">
        <f>IF('様式４報告書　拠１②'!$E$16="従来方式","",'様式４報告書　拠１②'!X54)</f>
        <v>0</v>
      </c>
      <c r="P44" s="57">
        <f>IF('様式４報告書　拠１②'!$E$16="従来方式","",'様式４報告書　拠１②'!H54)</f>
        <v>0</v>
      </c>
      <c r="Q44" s="54" t="str">
        <f t="shared" si="2"/>
        <v/>
      </c>
      <c r="R44" s="60">
        <v>35</v>
      </c>
      <c r="S44" s="55">
        <f>IF('様式４報告書　拠１③'!$E$16="従来方式","",'様式４報告書　拠１③'!B54)</f>
        <v>0</v>
      </c>
      <c r="T44" s="55">
        <f>IF('様式４報告書　拠１③'!$E$16="従来方式","",'様式４報告書　拠１③'!C54)</f>
        <v>0</v>
      </c>
      <c r="U44" s="56" t="str">
        <f>IF('様式４報告書　拠１③'!$E$16="従来方式","",'様式４報告書　拠１③'!D54)</f>
        <v/>
      </c>
      <c r="V44" s="55">
        <f>IF('様式４報告書　拠１③'!$E$16="従来方式","",'様式４報告書　拠１③'!E54)</f>
        <v>0</v>
      </c>
      <c r="W44" s="55">
        <f>IF('様式４報告書　拠１③'!$E$16="従来方式","",'様式４報告書　拠１③'!X54)</f>
        <v>0</v>
      </c>
      <c r="X44" s="57">
        <f>IF('様式４報告書　拠１③'!$E$16="従来方式","",'様式４報告書　拠１③'!H54)</f>
        <v>0</v>
      </c>
      <c r="Y44" s="54" t="str">
        <f t="shared" si="3"/>
        <v/>
      </c>
      <c r="Z44" s="60">
        <v>35</v>
      </c>
      <c r="AA44" s="55">
        <f>IF('様式4報告書　拠１④'!$E$16="従来方式","",'様式4報告書　拠１④'!B54)</f>
        <v>0</v>
      </c>
      <c r="AB44" s="55">
        <f>IF('様式4報告書　拠１④'!$E$16="従来方式","",'様式4報告書　拠１④'!C54)</f>
        <v>0</v>
      </c>
      <c r="AC44" s="56" t="str">
        <f>IF('様式4報告書　拠１④'!$E$16="従来方式","",'様式4報告書　拠１④'!D54)</f>
        <v/>
      </c>
      <c r="AD44" s="55">
        <f>IF('様式4報告書　拠１④'!$E$16="従来方式","",'様式4報告書　拠１④'!E54)</f>
        <v>0</v>
      </c>
      <c r="AE44" s="55">
        <f>IF('様式4報告書　拠１④'!$E$16="従来方式","",'様式4報告書　拠１④'!X54)</f>
        <v>0</v>
      </c>
      <c r="AF44" s="58">
        <f>IF('様式4報告書　拠１④'!$E$16="従来方式","",'様式4報告書　拠１④'!H54)</f>
        <v>0</v>
      </c>
    </row>
    <row r="45" spans="1:32">
      <c r="A45" s="54" t="str">
        <f t="shared" si="0"/>
        <v/>
      </c>
      <c r="B45" s="60">
        <v>36</v>
      </c>
      <c r="C45" s="55">
        <f>IF('様式４報告書　拠１①'!$E$16="従来方式","",'様式４報告書　拠１①'!B55)</f>
        <v>0</v>
      </c>
      <c r="D45" s="55">
        <f>IF('様式４報告書　拠１①'!$E$16="従来方式","",'様式４報告書　拠１①'!C55)</f>
        <v>0</v>
      </c>
      <c r="E45" s="56" t="str">
        <f>IF('様式４報告書　拠１①'!$E$16="従来方式","",'様式４報告書　拠１①'!D55)</f>
        <v/>
      </c>
      <c r="F45" s="55">
        <f>IF('様式４報告書　拠１①'!$E$16="従来方式","",'様式４報告書　拠１①'!E55)</f>
        <v>0</v>
      </c>
      <c r="G45" s="55">
        <f>IF('様式４報告書　拠１①'!$E$16="従来方式","",'様式４報告書　拠１①'!X55)</f>
        <v>0</v>
      </c>
      <c r="H45" s="55">
        <f>IF('様式４報告書　拠１①'!$E$16="従来方式","",'様式４報告書　拠１①'!H55)</f>
        <v>0</v>
      </c>
      <c r="I45" s="54" t="str">
        <f t="shared" si="1"/>
        <v/>
      </c>
      <c r="J45" s="60">
        <v>36</v>
      </c>
      <c r="K45" s="55">
        <f>IF('様式４報告書　拠１②'!$E$16="従来方式","",'様式４報告書　拠１②'!B55)</f>
        <v>0</v>
      </c>
      <c r="L45" s="55">
        <f>IF('様式４報告書　拠１②'!$E$16="従来方式","",'様式４報告書　拠１②'!C55)</f>
        <v>0</v>
      </c>
      <c r="M45" s="56" t="str">
        <f>IF('様式４報告書　拠１②'!$E$16="従来方式","",'様式４報告書　拠１②'!D55)</f>
        <v/>
      </c>
      <c r="N45" s="55">
        <f>IF('様式４報告書　拠１②'!$E$16="従来方式","",'様式４報告書　拠１②'!E55)</f>
        <v>0</v>
      </c>
      <c r="O45" s="55">
        <f>IF('様式４報告書　拠１②'!$E$16="従来方式","",'様式４報告書　拠１②'!X55)</f>
        <v>0</v>
      </c>
      <c r="P45" s="57">
        <f>IF('様式４報告書　拠１②'!$E$16="従来方式","",'様式４報告書　拠１②'!H55)</f>
        <v>0</v>
      </c>
      <c r="Q45" s="54" t="str">
        <f t="shared" si="2"/>
        <v/>
      </c>
      <c r="R45" s="60">
        <v>36</v>
      </c>
      <c r="S45" s="55">
        <f>IF('様式４報告書　拠１③'!$E$16="従来方式","",'様式４報告書　拠１③'!B55)</f>
        <v>0</v>
      </c>
      <c r="T45" s="55">
        <f>IF('様式４報告書　拠１③'!$E$16="従来方式","",'様式４報告書　拠１③'!C55)</f>
        <v>0</v>
      </c>
      <c r="U45" s="56" t="str">
        <f>IF('様式４報告書　拠１③'!$E$16="従来方式","",'様式４報告書　拠１③'!D55)</f>
        <v/>
      </c>
      <c r="V45" s="55">
        <f>IF('様式４報告書　拠１③'!$E$16="従来方式","",'様式４報告書　拠１③'!E55)</f>
        <v>0</v>
      </c>
      <c r="W45" s="55">
        <f>IF('様式４報告書　拠１③'!$E$16="従来方式","",'様式４報告書　拠１③'!X55)</f>
        <v>0</v>
      </c>
      <c r="X45" s="57">
        <f>IF('様式４報告書　拠１③'!$E$16="従来方式","",'様式４報告書　拠１③'!H55)</f>
        <v>0</v>
      </c>
      <c r="Y45" s="54" t="str">
        <f t="shared" si="3"/>
        <v/>
      </c>
      <c r="Z45" s="60">
        <v>36</v>
      </c>
      <c r="AA45" s="55">
        <f>IF('様式4報告書　拠１④'!$E$16="従来方式","",'様式4報告書　拠１④'!B55)</f>
        <v>0</v>
      </c>
      <c r="AB45" s="55">
        <f>IF('様式4報告書　拠１④'!$E$16="従来方式","",'様式4報告書　拠１④'!C55)</f>
        <v>0</v>
      </c>
      <c r="AC45" s="56" t="str">
        <f>IF('様式4報告書　拠１④'!$E$16="従来方式","",'様式4報告書　拠１④'!D55)</f>
        <v/>
      </c>
      <c r="AD45" s="55">
        <f>IF('様式4報告書　拠１④'!$E$16="従来方式","",'様式4報告書　拠１④'!E55)</f>
        <v>0</v>
      </c>
      <c r="AE45" s="55">
        <f>IF('様式4報告書　拠１④'!$E$16="従来方式","",'様式4報告書　拠１④'!X55)</f>
        <v>0</v>
      </c>
      <c r="AF45" s="58">
        <f>IF('様式4報告書　拠１④'!$E$16="従来方式","",'様式4報告書　拠１④'!H55)</f>
        <v>0</v>
      </c>
    </row>
    <row r="46" spans="1:32">
      <c r="A46" s="54" t="str">
        <f t="shared" si="0"/>
        <v/>
      </c>
      <c r="B46" s="60">
        <v>37</v>
      </c>
      <c r="C46" s="55">
        <f>IF('様式４報告書　拠１①'!$E$16="従来方式","",'様式４報告書　拠１①'!B56)</f>
        <v>0</v>
      </c>
      <c r="D46" s="55">
        <f>IF('様式４報告書　拠１①'!$E$16="従来方式","",'様式４報告書　拠１①'!C56)</f>
        <v>0</v>
      </c>
      <c r="E46" s="56" t="str">
        <f>IF('様式４報告書　拠１①'!$E$16="従来方式","",'様式４報告書　拠１①'!D56)</f>
        <v/>
      </c>
      <c r="F46" s="55">
        <f>IF('様式４報告書　拠１①'!$E$16="従来方式","",'様式４報告書　拠１①'!E56)</f>
        <v>0</v>
      </c>
      <c r="G46" s="55">
        <f>IF('様式４報告書　拠１①'!$E$16="従来方式","",'様式４報告書　拠１①'!X56)</f>
        <v>0</v>
      </c>
      <c r="H46" s="55">
        <f>IF('様式４報告書　拠１①'!$E$16="従来方式","",'様式４報告書　拠１①'!H56)</f>
        <v>0</v>
      </c>
      <c r="I46" s="54" t="str">
        <f t="shared" si="1"/>
        <v/>
      </c>
      <c r="J46" s="60">
        <v>37</v>
      </c>
      <c r="K46" s="55">
        <f>IF('様式４報告書　拠１②'!$E$16="従来方式","",'様式４報告書　拠１②'!B56)</f>
        <v>0</v>
      </c>
      <c r="L46" s="55">
        <f>IF('様式４報告書　拠１②'!$E$16="従来方式","",'様式４報告書　拠１②'!C56)</f>
        <v>0</v>
      </c>
      <c r="M46" s="56" t="str">
        <f>IF('様式４報告書　拠１②'!$E$16="従来方式","",'様式４報告書　拠１②'!D56)</f>
        <v/>
      </c>
      <c r="N46" s="55">
        <f>IF('様式４報告書　拠１②'!$E$16="従来方式","",'様式４報告書　拠１②'!E56)</f>
        <v>0</v>
      </c>
      <c r="O46" s="55">
        <f>IF('様式４報告書　拠１②'!$E$16="従来方式","",'様式４報告書　拠１②'!X56)</f>
        <v>0</v>
      </c>
      <c r="P46" s="57">
        <f>IF('様式４報告書　拠１②'!$E$16="従来方式","",'様式４報告書　拠１②'!H56)</f>
        <v>0</v>
      </c>
      <c r="Q46" s="54" t="str">
        <f t="shared" si="2"/>
        <v/>
      </c>
      <c r="R46" s="60">
        <v>37</v>
      </c>
      <c r="S46" s="55">
        <f>IF('様式４報告書　拠１③'!$E$16="従来方式","",'様式４報告書　拠１③'!B56)</f>
        <v>0</v>
      </c>
      <c r="T46" s="55">
        <f>IF('様式４報告書　拠１③'!$E$16="従来方式","",'様式４報告書　拠１③'!C56)</f>
        <v>0</v>
      </c>
      <c r="U46" s="56" t="str">
        <f>IF('様式４報告書　拠１③'!$E$16="従来方式","",'様式４報告書　拠１③'!D56)</f>
        <v/>
      </c>
      <c r="V46" s="55">
        <f>IF('様式４報告書　拠１③'!$E$16="従来方式","",'様式４報告書　拠１③'!E56)</f>
        <v>0</v>
      </c>
      <c r="W46" s="55">
        <f>IF('様式４報告書　拠１③'!$E$16="従来方式","",'様式４報告書　拠１③'!X56)</f>
        <v>0</v>
      </c>
      <c r="X46" s="57">
        <f>IF('様式４報告書　拠１③'!$E$16="従来方式","",'様式４報告書　拠１③'!H56)</f>
        <v>0</v>
      </c>
      <c r="Y46" s="54" t="str">
        <f t="shared" si="3"/>
        <v/>
      </c>
      <c r="Z46" s="60">
        <v>37</v>
      </c>
      <c r="AA46" s="55">
        <f>IF('様式4報告書　拠１④'!$E$16="従来方式","",'様式4報告書　拠１④'!B56)</f>
        <v>0</v>
      </c>
      <c r="AB46" s="55">
        <f>IF('様式4報告書　拠１④'!$E$16="従来方式","",'様式4報告書　拠１④'!C56)</f>
        <v>0</v>
      </c>
      <c r="AC46" s="56" t="str">
        <f>IF('様式4報告書　拠１④'!$E$16="従来方式","",'様式4報告書　拠１④'!D56)</f>
        <v/>
      </c>
      <c r="AD46" s="55">
        <f>IF('様式4報告書　拠１④'!$E$16="従来方式","",'様式4報告書　拠１④'!E56)</f>
        <v>0</v>
      </c>
      <c r="AE46" s="55">
        <f>IF('様式4報告書　拠１④'!$E$16="従来方式","",'様式4報告書　拠１④'!X56)</f>
        <v>0</v>
      </c>
      <c r="AF46" s="58">
        <f>IF('様式4報告書　拠１④'!$E$16="従来方式","",'様式4報告書　拠１④'!H56)</f>
        <v>0</v>
      </c>
    </row>
    <row r="47" spans="1:32">
      <c r="A47" s="54" t="str">
        <f t="shared" si="0"/>
        <v/>
      </c>
      <c r="B47" s="60">
        <v>38</v>
      </c>
      <c r="C47" s="55">
        <f>IF('様式４報告書　拠１①'!$E$16="従来方式","",'様式４報告書　拠１①'!B57)</f>
        <v>0</v>
      </c>
      <c r="D47" s="55">
        <f>IF('様式４報告書　拠１①'!$E$16="従来方式","",'様式４報告書　拠１①'!C57)</f>
        <v>0</v>
      </c>
      <c r="E47" s="56" t="str">
        <f>IF('様式４報告書　拠１①'!$E$16="従来方式","",'様式４報告書　拠１①'!D57)</f>
        <v/>
      </c>
      <c r="F47" s="55">
        <f>IF('様式４報告書　拠１①'!$E$16="従来方式","",'様式４報告書　拠１①'!E57)</f>
        <v>0</v>
      </c>
      <c r="G47" s="55">
        <f>IF('様式４報告書　拠１①'!$E$16="従来方式","",'様式４報告書　拠１①'!X57)</f>
        <v>0</v>
      </c>
      <c r="H47" s="55">
        <f>IF('様式４報告書　拠１①'!$E$16="従来方式","",'様式４報告書　拠１①'!H57)</f>
        <v>0</v>
      </c>
      <c r="I47" s="54" t="str">
        <f t="shared" si="1"/>
        <v/>
      </c>
      <c r="J47" s="60">
        <v>38</v>
      </c>
      <c r="K47" s="55">
        <f>IF('様式４報告書　拠１②'!$E$16="従来方式","",'様式４報告書　拠１②'!B57)</f>
        <v>0</v>
      </c>
      <c r="L47" s="55">
        <f>IF('様式４報告書　拠１②'!$E$16="従来方式","",'様式４報告書　拠１②'!C57)</f>
        <v>0</v>
      </c>
      <c r="M47" s="56" t="str">
        <f>IF('様式４報告書　拠１②'!$E$16="従来方式","",'様式４報告書　拠１②'!D57)</f>
        <v/>
      </c>
      <c r="N47" s="55">
        <f>IF('様式４報告書　拠１②'!$E$16="従来方式","",'様式４報告書　拠１②'!E57)</f>
        <v>0</v>
      </c>
      <c r="O47" s="55">
        <f>IF('様式４報告書　拠１②'!$E$16="従来方式","",'様式４報告書　拠１②'!X57)</f>
        <v>0</v>
      </c>
      <c r="P47" s="57">
        <f>IF('様式４報告書　拠１②'!$E$16="従来方式","",'様式４報告書　拠１②'!H57)</f>
        <v>0</v>
      </c>
      <c r="Q47" s="54" t="str">
        <f t="shared" si="2"/>
        <v/>
      </c>
      <c r="R47" s="60">
        <v>38</v>
      </c>
      <c r="S47" s="55">
        <f>IF('様式４報告書　拠１③'!$E$16="従来方式","",'様式４報告書　拠１③'!B57)</f>
        <v>0</v>
      </c>
      <c r="T47" s="55">
        <f>IF('様式４報告書　拠１③'!$E$16="従来方式","",'様式４報告書　拠１③'!C57)</f>
        <v>0</v>
      </c>
      <c r="U47" s="56" t="str">
        <f>IF('様式４報告書　拠１③'!$E$16="従来方式","",'様式４報告書　拠１③'!D57)</f>
        <v/>
      </c>
      <c r="V47" s="55">
        <f>IF('様式４報告書　拠１③'!$E$16="従来方式","",'様式４報告書　拠１③'!E57)</f>
        <v>0</v>
      </c>
      <c r="W47" s="55">
        <f>IF('様式４報告書　拠１③'!$E$16="従来方式","",'様式４報告書　拠１③'!X57)</f>
        <v>0</v>
      </c>
      <c r="X47" s="57">
        <f>IF('様式４報告書　拠１③'!$E$16="従来方式","",'様式４報告書　拠１③'!H57)</f>
        <v>0</v>
      </c>
      <c r="Y47" s="54" t="str">
        <f t="shared" si="3"/>
        <v/>
      </c>
      <c r="Z47" s="60">
        <v>38</v>
      </c>
      <c r="AA47" s="55">
        <f>IF('様式4報告書　拠１④'!$E$16="従来方式","",'様式4報告書　拠１④'!B57)</f>
        <v>0</v>
      </c>
      <c r="AB47" s="55">
        <f>IF('様式4報告書　拠１④'!$E$16="従来方式","",'様式4報告書　拠１④'!C57)</f>
        <v>0</v>
      </c>
      <c r="AC47" s="56" t="str">
        <f>IF('様式4報告書　拠１④'!$E$16="従来方式","",'様式4報告書　拠１④'!D57)</f>
        <v/>
      </c>
      <c r="AD47" s="55">
        <f>IF('様式4報告書　拠１④'!$E$16="従来方式","",'様式4報告書　拠１④'!E57)</f>
        <v>0</v>
      </c>
      <c r="AE47" s="55">
        <f>IF('様式4報告書　拠１④'!$E$16="従来方式","",'様式4報告書　拠１④'!X57)</f>
        <v>0</v>
      </c>
      <c r="AF47" s="58">
        <f>IF('様式4報告書　拠１④'!$E$16="従来方式","",'様式4報告書　拠１④'!H57)</f>
        <v>0</v>
      </c>
    </row>
    <row r="48" spans="1:32">
      <c r="A48" s="54" t="str">
        <f t="shared" si="0"/>
        <v/>
      </c>
      <c r="B48" s="60">
        <v>39</v>
      </c>
      <c r="C48" s="55">
        <f>IF('様式４報告書　拠１①'!$E$16="従来方式","",'様式４報告書　拠１①'!B58)</f>
        <v>0</v>
      </c>
      <c r="D48" s="55">
        <f>IF('様式４報告書　拠１①'!$E$16="従来方式","",'様式４報告書　拠１①'!C58)</f>
        <v>0</v>
      </c>
      <c r="E48" s="56" t="str">
        <f>IF('様式４報告書　拠１①'!$E$16="従来方式","",'様式４報告書　拠１①'!D58)</f>
        <v/>
      </c>
      <c r="F48" s="55">
        <f>IF('様式４報告書　拠１①'!$E$16="従来方式","",'様式４報告書　拠１①'!E58)</f>
        <v>0</v>
      </c>
      <c r="G48" s="55">
        <f>IF('様式４報告書　拠１①'!$E$16="従来方式","",'様式４報告書　拠１①'!X58)</f>
        <v>0</v>
      </c>
      <c r="H48" s="55">
        <f>IF('様式４報告書　拠１①'!$E$16="従来方式","",'様式４報告書　拠１①'!H58)</f>
        <v>0</v>
      </c>
      <c r="I48" s="54" t="str">
        <f t="shared" si="1"/>
        <v/>
      </c>
      <c r="J48" s="60">
        <v>39</v>
      </c>
      <c r="K48" s="55">
        <f>IF('様式４報告書　拠１②'!$E$16="従来方式","",'様式４報告書　拠１②'!B58)</f>
        <v>0</v>
      </c>
      <c r="L48" s="55">
        <f>IF('様式４報告書　拠１②'!$E$16="従来方式","",'様式４報告書　拠１②'!C58)</f>
        <v>0</v>
      </c>
      <c r="M48" s="56" t="str">
        <f>IF('様式４報告書　拠１②'!$E$16="従来方式","",'様式４報告書　拠１②'!D58)</f>
        <v/>
      </c>
      <c r="N48" s="55">
        <f>IF('様式４報告書　拠１②'!$E$16="従来方式","",'様式４報告書　拠１②'!E58)</f>
        <v>0</v>
      </c>
      <c r="O48" s="55">
        <f>IF('様式４報告書　拠１②'!$E$16="従来方式","",'様式４報告書　拠１②'!X58)</f>
        <v>0</v>
      </c>
      <c r="P48" s="57">
        <f>IF('様式４報告書　拠１②'!$E$16="従来方式","",'様式４報告書　拠１②'!H58)</f>
        <v>0</v>
      </c>
      <c r="Q48" s="54" t="str">
        <f t="shared" si="2"/>
        <v/>
      </c>
      <c r="R48" s="60">
        <v>39</v>
      </c>
      <c r="S48" s="55">
        <f>IF('様式４報告書　拠１③'!$E$16="従来方式","",'様式４報告書　拠１③'!B58)</f>
        <v>0</v>
      </c>
      <c r="T48" s="55">
        <f>IF('様式４報告書　拠１③'!$E$16="従来方式","",'様式４報告書　拠１③'!C58)</f>
        <v>0</v>
      </c>
      <c r="U48" s="56" t="str">
        <f>IF('様式４報告書　拠１③'!$E$16="従来方式","",'様式４報告書　拠１③'!D58)</f>
        <v/>
      </c>
      <c r="V48" s="55">
        <f>IF('様式４報告書　拠１③'!$E$16="従来方式","",'様式４報告書　拠１③'!E58)</f>
        <v>0</v>
      </c>
      <c r="W48" s="55">
        <f>IF('様式４報告書　拠１③'!$E$16="従来方式","",'様式４報告書　拠１③'!X58)</f>
        <v>0</v>
      </c>
      <c r="X48" s="57">
        <f>IF('様式４報告書　拠１③'!$E$16="従来方式","",'様式４報告書　拠１③'!H58)</f>
        <v>0</v>
      </c>
      <c r="Y48" s="54" t="str">
        <f t="shared" si="3"/>
        <v/>
      </c>
      <c r="Z48" s="60">
        <v>39</v>
      </c>
      <c r="AA48" s="55">
        <f>IF('様式4報告書　拠１④'!$E$16="従来方式","",'様式4報告書　拠１④'!B58)</f>
        <v>0</v>
      </c>
      <c r="AB48" s="55">
        <f>IF('様式4報告書　拠１④'!$E$16="従来方式","",'様式4報告書　拠１④'!C58)</f>
        <v>0</v>
      </c>
      <c r="AC48" s="56" t="str">
        <f>IF('様式4報告書　拠１④'!$E$16="従来方式","",'様式4報告書　拠１④'!D58)</f>
        <v/>
      </c>
      <c r="AD48" s="55">
        <f>IF('様式4報告書　拠１④'!$E$16="従来方式","",'様式4報告書　拠１④'!E58)</f>
        <v>0</v>
      </c>
      <c r="AE48" s="55">
        <f>IF('様式4報告書　拠１④'!$E$16="従来方式","",'様式4報告書　拠１④'!X58)</f>
        <v>0</v>
      </c>
      <c r="AF48" s="58">
        <f>IF('様式4報告書　拠１④'!$E$16="従来方式","",'様式4報告書　拠１④'!H58)</f>
        <v>0</v>
      </c>
    </row>
    <row r="49" spans="1:32">
      <c r="A49" s="54" t="str">
        <f t="shared" si="0"/>
        <v/>
      </c>
      <c r="B49" s="60">
        <v>40</v>
      </c>
      <c r="C49" s="55">
        <f>IF('様式４報告書　拠１①'!$E$16="従来方式","",'様式４報告書　拠１①'!B59)</f>
        <v>0</v>
      </c>
      <c r="D49" s="55">
        <f>IF('様式４報告書　拠１①'!$E$16="従来方式","",'様式４報告書　拠１①'!C59)</f>
        <v>0</v>
      </c>
      <c r="E49" s="56" t="str">
        <f>IF('様式４報告書　拠１①'!$E$16="従来方式","",'様式４報告書　拠１①'!D59)</f>
        <v/>
      </c>
      <c r="F49" s="55">
        <f>IF('様式４報告書　拠１①'!$E$16="従来方式","",'様式４報告書　拠１①'!E59)</f>
        <v>0</v>
      </c>
      <c r="G49" s="55">
        <f>IF('様式４報告書　拠１①'!$E$16="従来方式","",'様式４報告書　拠１①'!X59)</f>
        <v>0</v>
      </c>
      <c r="H49" s="55">
        <f>IF('様式４報告書　拠１①'!$E$16="従来方式","",'様式４報告書　拠１①'!H59)</f>
        <v>0</v>
      </c>
      <c r="I49" s="54" t="str">
        <f t="shared" si="1"/>
        <v/>
      </c>
      <c r="J49" s="60">
        <v>40</v>
      </c>
      <c r="K49" s="55">
        <f>IF('様式４報告書　拠１②'!$E$16="従来方式","",'様式４報告書　拠１②'!B59)</f>
        <v>0</v>
      </c>
      <c r="L49" s="55">
        <f>IF('様式４報告書　拠１②'!$E$16="従来方式","",'様式４報告書　拠１②'!C59)</f>
        <v>0</v>
      </c>
      <c r="M49" s="56" t="str">
        <f>IF('様式４報告書　拠１②'!$E$16="従来方式","",'様式４報告書　拠１②'!D59)</f>
        <v/>
      </c>
      <c r="N49" s="55">
        <f>IF('様式４報告書　拠１②'!$E$16="従来方式","",'様式４報告書　拠１②'!E59)</f>
        <v>0</v>
      </c>
      <c r="O49" s="55">
        <f>IF('様式４報告書　拠１②'!$E$16="従来方式","",'様式４報告書　拠１②'!X59)</f>
        <v>0</v>
      </c>
      <c r="P49" s="57">
        <f>IF('様式４報告書　拠１②'!$E$16="従来方式","",'様式４報告書　拠１②'!H59)</f>
        <v>0</v>
      </c>
      <c r="Q49" s="54" t="str">
        <f t="shared" si="2"/>
        <v/>
      </c>
      <c r="R49" s="60">
        <v>40</v>
      </c>
      <c r="S49" s="55">
        <f>IF('様式４報告書　拠１③'!$E$16="従来方式","",'様式４報告書　拠１③'!B59)</f>
        <v>0</v>
      </c>
      <c r="T49" s="55">
        <f>IF('様式４報告書　拠１③'!$E$16="従来方式","",'様式４報告書　拠１③'!C59)</f>
        <v>0</v>
      </c>
      <c r="U49" s="56" t="str">
        <f>IF('様式４報告書　拠１③'!$E$16="従来方式","",'様式４報告書　拠１③'!D59)</f>
        <v/>
      </c>
      <c r="V49" s="55">
        <f>IF('様式４報告書　拠１③'!$E$16="従来方式","",'様式４報告書　拠１③'!E59)</f>
        <v>0</v>
      </c>
      <c r="W49" s="55">
        <f>IF('様式４報告書　拠１③'!$E$16="従来方式","",'様式４報告書　拠１③'!X59)</f>
        <v>0</v>
      </c>
      <c r="X49" s="57">
        <f>IF('様式４報告書　拠１③'!$E$16="従来方式","",'様式４報告書　拠１③'!H59)</f>
        <v>0</v>
      </c>
      <c r="Y49" s="54" t="str">
        <f t="shared" si="3"/>
        <v/>
      </c>
      <c r="Z49" s="60">
        <v>40</v>
      </c>
      <c r="AA49" s="55">
        <f>IF('様式4報告書　拠１④'!$E$16="従来方式","",'様式4報告書　拠１④'!B59)</f>
        <v>0</v>
      </c>
      <c r="AB49" s="55">
        <f>IF('様式4報告書　拠１④'!$E$16="従来方式","",'様式4報告書　拠１④'!C59)</f>
        <v>0</v>
      </c>
      <c r="AC49" s="56" t="str">
        <f>IF('様式4報告書　拠１④'!$E$16="従来方式","",'様式4報告書　拠１④'!D59)</f>
        <v/>
      </c>
      <c r="AD49" s="55">
        <f>IF('様式4報告書　拠１④'!$E$16="従来方式","",'様式4報告書　拠１④'!E59)</f>
        <v>0</v>
      </c>
      <c r="AE49" s="55">
        <f>IF('様式4報告書　拠１④'!$E$16="従来方式","",'様式4報告書　拠１④'!X59)</f>
        <v>0</v>
      </c>
      <c r="AF49" s="58">
        <f>IF('様式4報告書　拠１④'!$E$16="従来方式","",'様式4報告書　拠１④'!H59)</f>
        <v>0</v>
      </c>
    </row>
    <row r="50" spans="1:32">
      <c r="A50" s="54" t="str">
        <f t="shared" si="0"/>
        <v/>
      </c>
      <c r="B50" s="60">
        <v>41</v>
      </c>
      <c r="C50" s="55">
        <f>IF('様式４報告書　拠１①'!$E$16="従来方式","",'様式４報告書　拠１①'!B60)</f>
        <v>0</v>
      </c>
      <c r="D50" s="55">
        <f>IF('様式４報告書　拠１①'!$E$16="従来方式","",'様式４報告書　拠１①'!C60)</f>
        <v>0</v>
      </c>
      <c r="E50" s="56" t="str">
        <f>IF('様式４報告書　拠１①'!$E$16="従来方式","",'様式４報告書　拠１①'!D60)</f>
        <v/>
      </c>
      <c r="F50" s="55">
        <f>IF('様式４報告書　拠１①'!$E$16="従来方式","",'様式４報告書　拠１①'!E60)</f>
        <v>0</v>
      </c>
      <c r="G50" s="55">
        <f>IF('様式４報告書　拠１①'!$E$16="従来方式","",'様式４報告書　拠１①'!X60)</f>
        <v>0</v>
      </c>
      <c r="H50" s="55">
        <f>IF('様式４報告書　拠１①'!$E$16="従来方式","",'様式４報告書　拠１①'!H60)</f>
        <v>0</v>
      </c>
      <c r="I50" s="54" t="str">
        <f t="shared" si="1"/>
        <v/>
      </c>
      <c r="J50" s="60">
        <v>41</v>
      </c>
      <c r="K50" s="55">
        <f>IF('様式４報告書　拠１②'!$E$16="従来方式","",'様式４報告書　拠１②'!B60)</f>
        <v>0</v>
      </c>
      <c r="L50" s="55">
        <f>IF('様式４報告書　拠１②'!$E$16="従来方式","",'様式４報告書　拠１②'!C60)</f>
        <v>0</v>
      </c>
      <c r="M50" s="56" t="str">
        <f>IF('様式４報告書　拠１②'!$E$16="従来方式","",'様式４報告書　拠１②'!D60)</f>
        <v/>
      </c>
      <c r="N50" s="55">
        <f>IF('様式４報告書　拠１②'!$E$16="従来方式","",'様式４報告書　拠１②'!E60)</f>
        <v>0</v>
      </c>
      <c r="O50" s="55">
        <f>IF('様式４報告書　拠１②'!$E$16="従来方式","",'様式４報告書　拠１②'!X60)</f>
        <v>0</v>
      </c>
      <c r="P50" s="57">
        <f>IF('様式４報告書　拠１②'!$E$16="従来方式","",'様式４報告書　拠１②'!H60)</f>
        <v>0</v>
      </c>
      <c r="Q50" s="54" t="str">
        <f t="shared" si="2"/>
        <v/>
      </c>
      <c r="R50" s="60">
        <v>41</v>
      </c>
      <c r="S50" s="55">
        <f>IF('様式４報告書　拠１③'!$E$16="従来方式","",'様式４報告書　拠１③'!B60)</f>
        <v>0</v>
      </c>
      <c r="T50" s="55">
        <f>IF('様式４報告書　拠１③'!$E$16="従来方式","",'様式４報告書　拠１③'!C60)</f>
        <v>0</v>
      </c>
      <c r="U50" s="56" t="str">
        <f>IF('様式４報告書　拠１③'!$E$16="従来方式","",'様式４報告書　拠１③'!D60)</f>
        <v/>
      </c>
      <c r="V50" s="55">
        <f>IF('様式４報告書　拠１③'!$E$16="従来方式","",'様式４報告書　拠１③'!E60)</f>
        <v>0</v>
      </c>
      <c r="W50" s="55">
        <f>IF('様式４報告書　拠１③'!$E$16="従来方式","",'様式４報告書　拠１③'!X60)</f>
        <v>0</v>
      </c>
      <c r="X50" s="57">
        <f>IF('様式４報告書　拠１③'!$E$16="従来方式","",'様式４報告書　拠１③'!H60)</f>
        <v>0</v>
      </c>
      <c r="Y50" s="54" t="str">
        <f t="shared" si="3"/>
        <v/>
      </c>
      <c r="Z50" s="60">
        <v>41</v>
      </c>
      <c r="AA50" s="55">
        <f>IF('様式4報告書　拠１④'!$E$16="従来方式","",'様式4報告書　拠１④'!B60)</f>
        <v>0</v>
      </c>
      <c r="AB50" s="55">
        <f>IF('様式4報告書　拠１④'!$E$16="従来方式","",'様式4報告書　拠１④'!C60)</f>
        <v>0</v>
      </c>
      <c r="AC50" s="56" t="str">
        <f>IF('様式4報告書　拠１④'!$E$16="従来方式","",'様式4報告書　拠１④'!D60)</f>
        <v/>
      </c>
      <c r="AD50" s="55">
        <f>IF('様式4報告書　拠１④'!$E$16="従来方式","",'様式4報告書　拠１④'!E60)</f>
        <v>0</v>
      </c>
      <c r="AE50" s="55">
        <f>IF('様式4報告書　拠１④'!$E$16="従来方式","",'様式4報告書　拠１④'!X60)</f>
        <v>0</v>
      </c>
      <c r="AF50" s="58">
        <f>IF('様式4報告書　拠１④'!$E$16="従来方式","",'様式4報告書　拠１④'!H60)</f>
        <v>0</v>
      </c>
    </row>
    <row r="51" spans="1:32">
      <c r="A51" s="54" t="str">
        <f t="shared" si="0"/>
        <v/>
      </c>
      <c r="B51" s="60">
        <v>42</v>
      </c>
      <c r="C51" s="55">
        <f>IF('様式４報告書　拠１①'!$E$16="従来方式","",'様式４報告書　拠１①'!B61)</f>
        <v>0</v>
      </c>
      <c r="D51" s="55">
        <f>IF('様式４報告書　拠１①'!$E$16="従来方式","",'様式４報告書　拠１①'!C61)</f>
        <v>0</v>
      </c>
      <c r="E51" s="56" t="str">
        <f>IF('様式４報告書　拠１①'!$E$16="従来方式","",'様式４報告書　拠１①'!D61)</f>
        <v/>
      </c>
      <c r="F51" s="55">
        <f>IF('様式４報告書　拠１①'!$E$16="従来方式","",'様式４報告書　拠１①'!E61)</f>
        <v>0</v>
      </c>
      <c r="G51" s="55">
        <f>IF('様式４報告書　拠１①'!$E$16="従来方式","",'様式４報告書　拠１①'!X61)</f>
        <v>0</v>
      </c>
      <c r="H51" s="55">
        <f>IF('様式４報告書　拠１①'!$E$16="従来方式","",'様式４報告書　拠１①'!H61)</f>
        <v>0</v>
      </c>
      <c r="I51" s="54" t="str">
        <f t="shared" si="1"/>
        <v/>
      </c>
      <c r="J51" s="60">
        <v>42</v>
      </c>
      <c r="K51" s="55">
        <f>IF('様式４報告書　拠１②'!$E$16="従来方式","",'様式４報告書　拠１②'!B61)</f>
        <v>0</v>
      </c>
      <c r="L51" s="55">
        <f>IF('様式４報告書　拠１②'!$E$16="従来方式","",'様式４報告書　拠１②'!C61)</f>
        <v>0</v>
      </c>
      <c r="M51" s="56" t="str">
        <f>IF('様式４報告書　拠１②'!$E$16="従来方式","",'様式４報告書　拠１②'!D61)</f>
        <v/>
      </c>
      <c r="N51" s="55">
        <f>IF('様式４報告書　拠１②'!$E$16="従来方式","",'様式４報告書　拠１②'!E61)</f>
        <v>0</v>
      </c>
      <c r="O51" s="55">
        <f>IF('様式４報告書　拠１②'!$E$16="従来方式","",'様式４報告書　拠１②'!X61)</f>
        <v>0</v>
      </c>
      <c r="P51" s="57">
        <f>IF('様式４報告書　拠１②'!$E$16="従来方式","",'様式４報告書　拠１②'!H61)</f>
        <v>0</v>
      </c>
      <c r="Q51" s="54" t="str">
        <f t="shared" si="2"/>
        <v/>
      </c>
      <c r="R51" s="60">
        <v>42</v>
      </c>
      <c r="S51" s="55">
        <f>IF('様式４報告書　拠１③'!$E$16="従来方式","",'様式４報告書　拠１③'!B61)</f>
        <v>0</v>
      </c>
      <c r="T51" s="55">
        <f>IF('様式４報告書　拠１③'!$E$16="従来方式","",'様式４報告書　拠１③'!C61)</f>
        <v>0</v>
      </c>
      <c r="U51" s="56" t="str">
        <f>IF('様式４報告書　拠１③'!$E$16="従来方式","",'様式４報告書　拠１③'!D61)</f>
        <v/>
      </c>
      <c r="V51" s="55">
        <f>IF('様式４報告書　拠１③'!$E$16="従来方式","",'様式４報告書　拠１③'!E61)</f>
        <v>0</v>
      </c>
      <c r="W51" s="55">
        <f>IF('様式４報告書　拠１③'!$E$16="従来方式","",'様式４報告書　拠１③'!X61)</f>
        <v>0</v>
      </c>
      <c r="X51" s="57">
        <f>IF('様式４報告書　拠１③'!$E$16="従来方式","",'様式４報告書　拠１③'!H61)</f>
        <v>0</v>
      </c>
      <c r="Y51" s="54" t="str">
        <f t="shared" si="3"/>
        <v/>
      </c>
      <c r="Z51" s="60">
        <v>42</v>
      </c>
      <c r="AA51" s="55">
        <f>IF('様式4報告書　拠１④'!$E$16="従来方式","",'様式4報告書　拠１④'!B61)</f>
        <v>0</v>
      </c>
      <c r="AB51" s="55">
        <f>IF('様式4報告書　拠１④'!$E$16="従来方式","",'様式4報告書　拠１④'!C61)</f>
        <v>0</v>
      </c>
      <c r="AC51" s="56" t="str">
        <f>IF('様式4報告書　拠１④'!$E$16="従来方式","",'様式4報告書　拠１④'!D61)</f>
        <v/>
      </c>
      <c r="AD51" s="55">
        <f>IF('様式4報告書　拠１④'!$E$16="従来方式","",'様式4報告書　拠１④'!E61)</f>
        <v>0</v>
      </c>
      <c r="AE51" s="55">
        <f>IF('様式4報告書　拠１④'!$E$16="従来方式","",'様式4報告書　拠１④'!X61)</f>
        <v>0</v>
      </c>
      <c r="AF51" s="58">
        <f>IF('様式4報告書　拠１④'!$E$16="従来方式","",'様式4報告書　拠１④'!H61)</f>
        <v>0</v>
      </c>
    </row>
    <row r="52" spans="1:32">
      <c r="A52" s="54" t="str">
        <f t="shared" si="0"/>
        <v/>
      </c>
      <c r="B52" s="60">
        <v>43</v>
      </c>
      <c r="C52" s="55">
        <f>IF('様式４報告書　拠１①'!$E$16="従来方式","",'様式４報告書　拠１①'!B62)</f>
        <v>0</v>
      </c>
      <c r="D52" s="55">
        <f>IF('様式４報告書　拠１①'!$E$16="従来方式","",'様式４報告書　拠１①'!C62)</f>
        <v>0</v>
      </c>
      <c r="E52" s="56" t="str">
        <f>IF('様式４報告書　拠１①'!$E$16="従来方式","",'様式４報告書　拠１①'!D62)</f>
        <v/>
      </c>
      <c r="F52" s="55">
        <f>IF('様式４報告書　拠１①'!$E$16="従来方式","",'様式４報告書　拠１①'!E62)</f>
        <v>0</v>
      </c>
      <c r="G52" s="55">
        <f>IF('様式４報告書　拠１①'!$E$16="従来方式","",'様式４報告書　拠１①'!X62)</f>
        <v>0</v>
      </c>
      <c r="H52" s="55">
        <f>IF('様式４報告書　拠１①'!$E$16="従来方式","",'様式４報告書　拠１①'!H62)</f>
        <v>0</v>
      </c>
      <c r="I52" s="54" t="str">
        <f t="shared" si="1"/>
        <v/>
      </c>
      <c r="J52" s="60">
        <v>43</v>
      </c>
      <c r="K52" s="55">
        <f>IF('様式４報告書　拠１②'!$E$16="従来方式","",'様式４報告書　拠１②'!B62)</f>
        <v>0</v>
      </c>
      <c r="L52" s="55">
        <f>IF('様式４報告書　拠１②'!$E$16="従来方式","",'様式４報告書　拠１②'!C62)</f>
        <v>0</v>
      </c>
      <c r="M52" s="56" t="str">
        <f>IF('様式４報告書　拠１②'!$E$16="従来方式","",'様式４報告書　拠１②'!D62)</f>
        <v/>
      </c>
      <c r="N52" s="55">
        <f>IF('様式４報告書　拠１②'!$E$16="従来方式","",'様式４報告書　拠１②'!E62)</f>
        <v>0</v>
      </c>
      <c r="O52" s="55">
        <f>IF('様式４報告書　拠１②'!$E$16="従来方式","",'様式４報告書　拠１②'!X62)</f>
        <v>0</v>
      </c>
      <c r="P52" s="57">
        <f>IF('様式４報告書　拠１②'!$E$16="従来方式","",'様式４報告書　拠１②'!H62)</f>
        <v>0</v>
      </c>
      <c r="Q52" s="54" t="str">
        <f t="shared" si="2"/>
        <v/>
      </c>
      <c r="R52" s="60">
        <v>43</v>
      </c>
      <c r="S52" s="55">
        <f>IF('様式４報告書　拠１③'!$E$16="従来方式","",'様式４報告書　拠１③'!B62)</f>
        <v>0</v>
      </c>
      <c r="T52" s="55">
        <f>IF('様式４報告書　拠１③'!$E$16="従来方式","",'様式４報告書　拠１③'!C62)</f>
        <v>0</v>
      </c>
      <c r="U52" s="56" t="str">
        <f>IF('様式４報告書　拠１③'!$E$16="従来方式","",'様式４報告書　拠１③'!D62)</f>
        <v/>
      </c>
      <c r="V52" s="55">
        <f>IF('様式４報告書　拠１③'!$E$16="従来方式","",'様式４報告書　拠１③'!E62)</f>
        <v>0</v>
      </c>
      <c r="W52" s="55">
        <f>IF('様式４報告書　拠１③'!$E$16="従来方式","",'様式４報告書　拠１③'!X62)</f>
        <v>0</v>
      </c>
      <c r="X52" s="57">
        <f>IF('様式４報告書　拠１③'!$E$16="従来方式","",'様式４報告書　拠１③'!H62)</f>
        <v>0</v>
      </c>
      <c r="Y52" s="54" t="str">
        <f t="shared" si="3"/>
        <v/>
      </c>
      <c r="Z52" s="60">
        <v>43</v>
      </c>
      <c r="AA52" s="55">
        <f>IF('様式4報告書　拠１④'!$E$16="従来方式","",'様式4報告書　拠１④'!B62)</f>
        <v>0</v>
      </c>
      <c r="AB52" s="55">
        <f>IF('様式4報告書　拠１④'!$E$16="従来方式","",'様式4報告書　拠１④'!C62)</f>
        <v>0</v>
      </c>
      <c r="AC52" s="56" t="str">
        <f>IF('様式4報告書　拠１④'!$E$16="従来方式","",'様式4報告書　拠１④'!D62)</f>
        <v/>
      </c>
      <c r="AD52" s="55">
        <f>IF('様式4報告書　拠１④'!$E$16="従来方式","",'様式4報告書　拠１④'!E62)</f>
        <v>0</v>
      </c>
      <c r="AE52" s="55">
        <f>IF('様式4報告書　拠１④'!$E$16="従来方式","",'様式4報告書　拠１④'!X62)</f>
        <v>0</v>
      </c>
      <c r="AF52" s="58">
        <f>IF('様式4報告書　拠１④'!$E$16="従来方式","",'様式4報告書　拠１④'!H62)</f>
        <v>0</v>
      </c>
    </row>
    <row r="53" spans="1:32">
      <c r="A53" s="54" t="str">
        <f t="shared" si="0"/>
        <v/>
      </c>
      <c r="B53" s="60">
        <v>44</v>
      </c>
      <c r="C53" s="55">
        <f>IF('様式４報告書　拠１①'!$E$16="従来方式","",'様式４報告書　拠１①'!B63)</f>
        <v>0</v>
      </c>
      <c r="D53" s="55">
        <f>IF('様式４報告書　拠１①'!$E$16="従来方式","",'様式４報告書　拠１①'!C63)</f>
        <v>0</v>
      </c>
      <c r="E53" s="56" t="str">
        <f>IF('様式４報告書　拠１①'!$E$16="従来方式","",'様式４報告書　拠１①'!D63)</f>
        <v/>
      </c>
      <c r="F53" s="55">
        <f>IF('様式４報告書　拠１①'!$E$16="従来方式","",'様式４報告書　拠１①'!E63)</f>
        <v>0</v>
      </c>
      <c r="G53" s="55">
        <f>IF('様式４報告書　拠１①'!$E$16="従来方式","",'様式４報告書　拠１①'!X63)</f>
        <v>0</v>
      </c>
      <c r="H53" s="55">
        <f>IF('様式４報告書　拠１①'!$E$16="従来方式","",'様式４報告書　拠１①'!H63)</f>
        <v>0</v>
      </c>
      <c r="I53" s="54" t="str">
        <f t="shared" si="1"/>
        <v/>
      </c>
      <c r="J53" s="60">
        <v>44</v>
      </c>
      <c r="K53" s="55">
        <f>IF('様式４報告書　拠１②'!$E$16="従来方式","",'様式４報告書　拠１②'!B63)</f>
        <v>0</v>
      </c>
      <c r="L53" s="55">
        <f>IF('様式４報告書　拠１②'!$E$16="従来方式","",'様式４報告書　拠１②'!C63)</f>
        <v>0</v>
      </c>
      <c r="M53" s="56" t="str">
        <f>IF('様式４報告書　拠１②'!$E$16="従来方式","",'様式４報告書　拠１②'!D63)</f>
        <v/>
      </c>
      <c r="N53" s="55">
        <f>IF('様式４報告書　拠１②'!$E$16="従来方式","",'様式４報告書　拠１②'!E63)</f>
        <v>0</v>
      </c>
      <c r="O53" s="55">
        <f>IF('様式４報告書　拠１②'!$E$16="従来方式","",'様式４報告書　拠１②'!X63)</f>
        <v>0</v>
      </c>
      <c r="P53" s="57">
        <f>IF('様式４報告書　拠１②'!$E$16="従来方式","",'様式４報告書　拠１②'!H63)</f>
        <v>0</v>
      </c>
      <c r="Q53" s="54" t="str">
        <f t="shared" si="2"/>
        <v/>
      </c>
      <c r="R53" s="60">
        <v>44</v>
      </c>
      <c r="S53" s="55">
        <f>IF('様式４報告書　拠１③'!$E$16="従来方式","",'様式４報告書　拠１③'!B63)</f>
        <v>0</v>
      </c>
      <c r="T53" s="55">
        <f>IF('様式４報告書　拠１③'!$E$16="従来方式","",'様式４報告書　拠１③'!C63)</f>
        <v>0</v>
      </c>
      <c r="U53" s="56" t="str">
        <f>IF('様式４報告書　拠１③'!$E$16="従来方式","",'様式４報告書　拠１③'!D63)</f>
        <v/>
      </c>
      <c r="V53" s="55">
        <f>IF('様式４報告書　拠１③'!$E$16="従来方式","",'様式４報告書　拠１③'!E63)</f>
        <v>0</v>
      </c>
      <c r="W53" s="55">
        <f>IF('様式４報告書　拠１③'!$E$16="従来方式","",'様式４報告書　拠１③'!X63)</f>
        <v>0</v>
      </c>
      <c r="X53" s="57">
        <f>IF('様式４報告書　拠１③'!$E$16="従来方式","",'様式４報告書　拠１③'!H63)</f>
        <v>0</v>
      </c>
      <c r="Y53" s="54" t="str">
        <f t="shared" si="3"/>
        <v/>
      </c>
      <c r="Z53" s="60">
        <v>44</v>
      </c>
      <c r="AA53" s="55">
        <f>IF('様式4報告書　拠１④'!$E$16="従来方式","",'様式4報告書　拠１④'!B63)</f>
        <v>0</v>
      </c>
      <c r="AB53" s="55">
        <f>IF('様式4報告書　拠１④'!$E$16="従来方式","",'様式4報告書　拠１④'!C63)</f>
        <v>0</v>
      </c>
      <c r="AC53" s="56" t="str">
        <f>IF('様式4報告書　拠１④'!$E$16="従来方式","",'様式4報告書　拠１④'!D63)</f>
        <v/>
      </c>
      <c r="AD53" s="55">
        <f>IF('様式4報告書　拠１④'!$E$16="従来方式","",'様式4報告書　拠１④'!E63)</f>
        <v>0</v>
      </c>
      <c r="AE53" s="55">
        <f>IF('様式4報告書　拠１④'!$E$16="従来方式","",'様式4報告書　拠１④'!X63)</f>
        <v>0</v>
      </c>
      <c r="AF53" s="58">
        <f>IF('様式4報告書　拠１④'!$E$16="従来方式","",'様式4報告書　拠１④'!H63)</f>
        <v>0</v>
      </c>
    </row>
    <row r="54" spans="1:32">
      <c r="A54" s="54" t="str">
        <f t="shared" si="0"/>
        <v/>
      </c>
      <c r="B54" s="60">
        <v>45</v>
      </c>
      <c r="C54" s="55">
        <f>IF('様式４報告書　拠１①'!$E$16="従来方式","",'様式４報告書　拠１①'!B64)</f>
        <v>0</v>
      </c>
      <c r="D54" s="55">
        <f>IF('様式４報告書　拠１①'!$E$16="従来方式","",'様式４報告書　拠１①'!C64)</f>
        <v>0</v>
      </c>
      <c r="E54" s="56" t="str">
        <f>IF('様式４報告書　拠１①'!$E$16="従来方式","",'様式４報告書　拠１①'!D64)</f>
        <v/>
      </c>
      <c r="F54" s="55">
        <f>IF('様式４報告書　拠１①'!$E$16="従来方式","",'様式４報告書　拠１①'!E64)</f>
        <v>0</v>
      </c>
      <c r="G54" s="55">
        <f>IF('様式４報告書　拠１①'!$E$16="従来方式","",'様式４報告書　拠１①'!X64)</f>
        <v>0</v>
      </c>
      <c r="H54" s="55">
        <f>IF('様式４報告書　拠１①'!$E$16="従来方式","",'様式４報告書　拠１①'!H64)</f>
        <v>0</v>
      </c>
      <c r="I54" s="54" t="str">
        <f t="shared" si="1"/>
        <v/>
      </c>
      <c r="J54" s="60">
        <v>45</v>
      </c>
      <c r="K54" s="55">
        <f>IF('様式４報告書　拠１②'!$E$16="従来方式","",'様式４報告書　拠１②'!B64)</f>
        <v>0</v>
      </c>
      <c r="L54" s="55">
        <f>IF('様式４報告書　拠１②'!$E$16="従来方式","",'様式４報告書　拠１②'!C64)</f>
        <v>0</v>
      </c>
      <c r="M54" s="56" t="str">
        <f>IF('様式４報告書　拠１②'!$E$16="従来方式","",'様式４報告書　拠１②'!D64)</f>
        <v/>
      </c>
      <c r="N54" s="55">
        <f>IF('様式４報告書　拠１②'!$E$16="従来方式","",'様式４報告書　拠１②'!E64)</f>
        <v>0</v>
      </c>
      <c r="O54" s="55">
        <f>IF('様式４報告書　拠１②'!$E$16="従来方式","",'様式４報告書　拠１②'!X64)</f>
        <v>0</v>
      </c>
      <c r="P54" s="57">
        <f>IF('様式４報告書　拠１②'!$E$16="従来方式","",'様式４報告書　拠１②'!H64)</f>
        <v>0</v>
      </c>
      <c r="Q54" s="54" t="str">
        <f t="shared" si="2"/>
        <v/>
      </c>
      <c r="R54" s="60">
        <v>45</v>
      </c>
      <c r="S54" s="55">
        <f>IF('様式４報告書　拠１③'!$E$16="従来方式","",'様式４報告書　拠１③'!B64)</f>
        <v>0</v>
      </c>
      <c r="T54" s="55">
        <f>IF('様式４報告書　拠１③'!$E$16="従来方式","",'様式４報告書　拠１③'!C64)</f>
        <v>0</v>
      </c>
      <c r="U54" s="56" t="str">
        <f>IF('様式４報告書　拠１③'!$E$16="従来方式","",'様式４報告書　拠１③'!D64)</f>
        <v/>
      </c>
      <c r="V54" s="55">
        <f>IF('様式４報告書　拠１③'!$E$16="従来方式","",'様式４報告書　拠１③'!E64)</f>
        <v>0</v>
      </c>
      <c r="W54" s="55">
        <f>IF('様式４報告書　拠１③'!$E$16="従来方式","",'様式４報告書　拠１③'!X64)</f>
        <v>0</v>
      </c>
      <c r="X54" s="57">
        <f>IF('様式４報告書　拠１③'!$E$16="従来方式","",'様式４報告書　拠１③'!H64)</f>
        <v>0</v>
      </c>
      <c r="Y54" s="54" t="str">
        <f t="shared" si="3"/>
        <v/>
      </c>
      <c r="Z54" s="60">
        <v>45</v>
      </c>
      <c r="AA54" s="55">
        <f>IF('様式4報告書　拠１④'!$E$16="従来方式","",'様式4報告書　拠１④'!B64)</f>
        <v>0</v>
      </c>
      <c r="AB54" s="55">
        <f>IF('様式4報告書　拠１④'!$E$16="従来方式","",'様式4報告書　拠１④'!C64)</f>
        <v>0</v>
      </c>
      <c r="AC54" s="56" t="str">
        <f>IF('様式4報告書　拠１④'!$E$16="従来方式","",'様式4報告書　拠１④'!D64)</f>
        <v/>
      </c>
      <c r="AD54" s="55">
        <f>IF('様式4報告書　拠１④'!$E$16="従来方式","",'様式4報告書　拠１④'!E64)</f>
        <v>0</v>
      </c>
      <c r="AE54" s="55">
        <f>IF('様式4報告書　拠１④'!$E$16="従来方式","",'様式4報告書　拠１④'!X64)</f>
        <v>0</v>
      </c>
      <c r="AF54" s="58">
        <f>IF('様式4報告書　拠１④'!$E$16="従来方式","",'様式4報告書　拠１④'!H64)</f>
        <v>0</v>
      </c>
    </row>
    <row r="55" spans="1:32">
      <c r="A55" s="54" t="str">
        <f t="shared" si="0"/>
        <v/>
      </c>
      <c r="B55" s="60">
        <v>46</v>
      </c>
      <c r="C55" s="55">
        <f>IF('様式４報告書　拠１①'!$E$16="従来方式","",'様式４報告書　拠１①'!B65)</f>
        <v>0</v>
      </c>
      <c r="D55" s="55">
        <f>IF('様式４報告書　拠１①'!$E$16="従来方式","",'様式４報告書　拠１①'!C65)</f>
        <v>0</v>
      </c>
      <c r="E55" s="56" t="str">
        <f>IF('様式４報告書　拠１①'!$E$16="従来方式","",'様式４報告書　拠１①'!D65)</f>
        <v/>
      </c>
      <c r="F55" s="55">
        <f>IF('様式４報告書　拠１①'!$E$16="従来方式","",'様式４報告書　拠１①'!E65)</f>
        <v>0</v>
      </c>
      <c r="G55" s="55">
        <f>IF('様式４報告書　拠１①'!$E$16="従来方式","",'様式４報告書　拠１①'!X65)</f>
        <v>0</v>
      </c>
      <c r="H55" s="55">
        <f>IF('様式４報告書　拠１①'!$E$16="従来方式","",'様式４報告書　拠１①'!H65)</f>
        <v>0</v>
      </c>
      <c r="I55" s="54" t="str">
        <f t="shared" si="1"/>
        <v/>
      </c>
      <c r="J55" s="60">
        <v>46</v>
      </c>
      <c r="K55" s="55">
        <f>IF('様式４報告書　拠１②'!$E$16="従来方式","",'様式４報告書　拠１②'!B65)</f>
        <v>0</v>
      </c>
      <c r="L55" s="55">
        <f>IF('様式４報告書　拠１②'!$E$16="従来方式","",'様式４報告書　拠１②'!C65)</f>
        <v>0</v>
      </c>
      <c r="M55" s="56" t="str">
        <f>IF('様式４報告書　拠１②'!$E$16="従来方式","",'様式４報告書　拠１②'!D65)</f>
        <v/>
      </c>
      <c r="N55" s="55">
        <f>IF('様式４報告書　拠１②'!$E$16="従来方式","",'様式４報告書　拠１②'!E65)</f>
        <v>0</v>
      </c>
      <c r="O55" s="55">
        <f>IF('様式４報告書　拠１②'!$E$16="従来方式","",'様式４報告書　拠１②'!X65)</f>
        <v>0</v>
      </c>
      <c r="P55" s="57">
        <f>IF('様式４報告書　拠１②'!$E$16="従来方式","",'様式４報告書　拠１②'!H65)</f>
        <v>0</v>
      </c>
      <c r="Q55" s="54" t="str">
        <f t="shared" si="2"/>
        <v/>
      </c>
      <c r="R55" s="60">
        <v>46</v>
      </c>
      <c r="S55" s="55">
        <f>IF('様式４報告書　拠１③'!$E$16="従来方式","",'様式４報告書　拠１③'!B65)</f>
        <v>0</v>
      </c>
      <c r="T55" s="55">
        <f>IF('様式４報告書　拠１③'!$E$16="従来方式","",'様式４報告書　拠１③'!C65)</f>
        <v>0</v>
      </c>
      <c r="U55" s="56" t="str">
        <f>IF('様式４報告書　拠１③'!$E$16="従来方式","",'様式４報告書　拠１③'!D65)</f>
        <v/>
      </c>
      <c r="V55" s="55">
        <f>IF('様式４報告書　拠１③'!$E$16="従来方式","",'様式４報告書　拠１③'!E65)</f>
        <v>0</v>
      </c>
      <c r="W55" s="55">
        <f>IF('様式４報告書　拠１③'!$E$16="従来方式","",'様式４報告書　拠１③'!X65)</f>
        <v>0</v>
      </c>
      <c r="X55" s="57">
        <f>IF('様式４報告書　拠１③'!$E$16="従来方式","",'様式４報告書　拠１③'!H65)</f>
        <v>0</v>
      </c>
      <c r="Y55" s="54" t="str">
        <f t="shared" si="3"/>
        <v/>
      </c>
      <c r="Z55" s="60">
        <v>46</v>
      </c>
      <c r="AA55" s="55">
        <f>IF('様式4報告書　拠１④'!$E$16="従来方式","",'様式4報告書　拠１④'!B65)</f>
        <v>0</v>
      </c>
      <c r="AB55" s="55">
        <f>IF('様式4報告書　拠１④'!$E$16="従来方式","",'様式4報告書　拠１④'!C65)</f>
        <v>0</v>
      </c>
      <c r="AC55" s="56" t="str">
        <f>IF('様式4報告書　拠１④'!$E$16="従来方式","",'様式4報告書　拠１④'!D65)</f>
        <v/>
      </c>
      <c r="AD55" s="55">
        <f>IF('様式4報告書　拠１④'!$E$16="従来方式","",'様式4報告書　拠１④'!E65)</f>
        <v>0</v>
      </c>
      <c r="AE55" s="55">
        <f>IF('様式4報告書　拠１④'!$E$16="従来方式","",'様式4報告書　拠１④'!X65)</f>
        <v>0</v>
      </c>
      <c r="AF55" s="58">
        <f>IF('様式4報告書　拠１④'!$E$16="従来方式","",'様式4報告書　拠１④'!H65)</f>
        <v>0</v>
      </c>
    </row>
    <row r="56" spans="1:32">
      <c r="A56" s="54" t="str">
        <f t="shared" si="0"/>
        <v/>
      </c>
      <c r="B56" s="60">
        <v>47</v>
      </c>
      <c r="C56" s="55">
        <f>IF('様式４報告書　拠１①'!$E$16="従来方式","",'様式４報告書　拠１①'!B66)</f>
        <v>0</v>
      </c>
      <c r="D56" s="55">
        <f>IF('様式４報告書　拠１①'!$E$16="従来方式","",'様式４報告書　拠１①'!C66)</f>
        <v>0</v>
      </c>
      <c r="E56" s="56" t="str">
        <f>IF('様式４報告書　拠１①'!$E$16="従来方式","",'様式４報告書　拠１①'!D66)</f>
        <v/>
      </c>
      <c r="F56" s="55">
        <f>IF('様式４報告書　拠１①'!$E$16="従来方式","",'様式４報告書　拠１①'!E66)</f>
        <v>0</v>
      </c>
      <c r="G56" s="55">
        <f>IF('様式４報告書　拠１①'!$E$16="従来方式","",'様式４報告書　拠１①'!X66)</f>
        <v>0</v>
      </c>
      <c r="H56" s="55">
        <f>IF('様式４報告書　拠１①'!$E$16="従来方式","",'様式４報告書　拠１①'!H66)</f>
        <v>0</v>
      </c>
      <c r="I56" s="54" t="str">
        <f t="shared" si="1"/>
        <v/>
      </c>
      <c r="J56" s="60">
        <v>47</v>
      </c>
      <c r="K56" s="55">
        <f>IF('様式４報告書　拠１②'!$E$16="従来方式","",'様式４報告書　拠１②'!B66)</f>
        <v>0</v>
      </c>
      <c r="L56" s="55">
        <f>IF('様式４報告書　拠１②'!$E$16="従来方式","",'様式４報告書　拠１②'!C66)</f>
        <v>0</v>
      </c>
      <c r="M56" s="56" t="str">
        <f>IF('様式４報告書　拠１②'!$E$16="従来方式","",'様式４報告書　拠１②'!D66)</f>
        <v/>
      </c>
      <c r="N56" s="55">
        <f>IF('様式４報告書　拠１②'!$E$16="従来方式","",'様式４報告書　拠１②'!E66)</f>
        <v>0</v>
      </c>
      <c r="O56" s="55">
        <f>IF('様式４報告書　拠１②'!$E$16="従来方式","",'様式４報告書　拠１②'!X66)</f>
        <v>0</v>
      </c>
      <c r="P56" s="57">
        <f>IF('様式４報告書　拠１②'!$E$16="従来方式","",'様式４報告書　拠１②'!H66)</f>
        <v>0</v>
      </c>
      <c r="Q56" s="54" t="str">
        <f t="shared" si="2"/>
        <v/>
      </c>
      <c r="R56" s="60">
        <v>47</v>
      </c>
      <c r="S56" s="55">
        <f>IF('様式４報告書　拠１③'!$E$16="従来方式","",'様式４報告書　拠１③'!B66)</f>
        <v>0</v>
      </c>
      <c r="T56" s="55">
        <f>IF('様式４報告書　拠１③'!$E$16="従来方式","",'様式４報告書　拠１③'!C66)</f>
        <v>0</v>
      </c>
      <c r="U56" s="56" t="str">
        <f>IF('様式４報告書　拠１③'!$E$16="従来方式","",'様式４報告書　拠１③'!D66)</f>
        <v/>
      </c>
      <c r="V56" s="55">
        <f>IF('様式４報告書　拠１③'!$E$16="従来方式","",'様式４報告書　拠１③'!E66)</f>
        <v>0</v>
      </c>
      <c r="W56" s="55">
        <f>IF('様式４報告書　拠１③'!$E$16="従来方式","",'様式４報告書　拠１③'!X66)</f>
        <v>0</v>
      </c>
      <c r="X56" s="57">
        <f>IF('様式４報告書　拠１③'!$E$16="従来方式","",'様式４報告書　拠１③'!H66)</f>
        <v>0</v>
      </c>
      <c r="Y56" s="54" t="str">
        <f t="shared" si="3"/>
        <v/>
      </c>
      <c r="Z56" s="60">
        <v>47</v>
      </c>
      <c r="AA56" s="55">
        <f>IF('様式4報告書　拠１④'!$E$16="従来方式","",'様式4報告書　拠１④'!B66)</f>
        <v>0</v>
      </c>
      <c r="AB56" s="55">
        <f>IF('様式4報告書　拠１④'!$E$16="従来方式","",'様式4報告書　拠１④'!C66)</f>
        <v>0</v>
      </c>
      <c r="AC56" s="56" t="str">
        <f>IF('様式4報告書　拠１④'!$E$16="従来方式","",'様式4報告書　拠１④'!D66)</f>
        <v/>
      </c>
      <c r="AD56" s="55">
        <f>IF('様式4報告書　拠１④'!$E$16="従来方式","",'様式4報告書　拠１④'!E66)</f>
        <v>0</v>
      </c>
      <c r="AE56" s="55">
        <f>IF('様式4報告書　拠１④'!$E$16="従来方式","",'様式4報告書　拠１④'!X66)</f>
        <v>0</v>
      </c>
      <c r="AF56" s="58">
        <f>IF('様式4報告書　拠１④'!$E$16="従来方式","",'様式4報告書　拠１④'!H66)</f>
        <v>0</v>
      </c>
    </row>
    <row r="57" spans="1:32">
      <c r="A57" s="54" t="str">
        <f t="shared" si="0"/>
        <v/>
      </c>
      <c r="B57" s="60">
        <v>48</v>
      </c>
      <c r="C57" s="55">
        <f>IF('様式４報告書　拠１①'!$E$16="従来方式","",'様式４報告書　拠１①'!B67)</f>
        <v>0</v>
      </c>
      <c r="D57" s="55">
        <f>IF('様式４報告書　拠１①'!$E$16="従来方式","",'様式４報告書　拠１①'!C67)</f>
        <v>0</v>
      </c>
      <c r="E57" s="56" t="str">
        <f>IF('様式４報告書　拠１①'!$E$16="従来方式","",'様式４報告書　拠１①'!D67)</f>
        <v/>
      </c>
      <c r="F57" s="55">
        <f>IF('様式４報告書　拠１①'!$E$16="従来方式","",'様式４報告書　拠１①'!E67)</f>
        <v>0</v>
      </c>
      <c r="G57" s="55">
        <f>IF('様式４報告書　拠１①'!$E$16="従来方式","",'様式４報告書　拠１①'!X67)</f>
        <v>0</v>
      </c>
      <c r="H57" s="55">
        <f>IF('様式４報告書　拠１①'!$E$16="従来方式","",'様式４報告書　拠１①'!H67)</f>
        <v>0</v>
      </c>
      <c r="I57" s="54" t="str">
        <f t="shared" si="1"/>
        <v/>
      </c>
      <c r="J57" s="60">
        <v>48</v>
      </c>
      <c r="K57" s="55">
        <f>IF('様式４報告書　拠１②'!$E$16="従来方式","",'様式４報告書　拠１②'!B67)</f>
        <v>0</v>
      </c>
      <c r="L57" s="55">
        <f>IF('様式４報告書　拠１②'!$E$16="従来方式","",'様式４報告書　拠１②'!C67)</f>
        <v>0</v>
      </c>
      <c r="M57" s="56" t="str">
        <f>IF('様式４報告書　拠１②'!$E$16="従来方式","",'様式４報告書　拠１②'!D67)</f>
        <v/>
      </c>
      <c r="N57" s="55">
        <f>IF('様式４報告書　拠１②'!$E$16="従来方式","",'様式４報告書　拠１②'!E67)</f>
        <v>0</v>
      </c>
      <c r="O57" s="55">
        <f>IF('様式４報告書　拠１②'!$E$16="従来方式","",'様式４報告書　拠１②'!X67)</f>
        <v>0</v>
      </c>
      <c r="P57" s="57">
        <f>IF('様式４報告書　拠１②'!$E$16="従来方式","",'様式４報告書　拠１②'!H67)</f>
        <v>0</v>
      </c>
      <c r="Q57" s="54" t="str">
        <f t="shared" si="2"/>
        <v/>
      </c>
      <c r="R57" s="60">
        <v>48</v>
      </c>
      <c r="S57" s="55">
        <f>IF('様式４報告書　拠１③'!$E$16="従来方式","",'様式４報告書　拠１③'!B67)</f>
        <v>0</v>
      </c>
      <c r="T57" s="55">
        <f>IF('様式４報告書　拠１③'!$E$16="従来方式","",'様式４報告書　拠１③'!C67)</f>
        <v>0</v>
      </c>
      <c r="U57" s="56" t="str">
        <f>IF('様式４報告書　拠１③'!$E$16="従来方式","",'様式４報告書　拠１③'!D67)</f>
        <v/>
      </c>
      <c r="V57" s="55">
        <f>IF('様式４報告書　拠１③'!$E$16="従来方式","",'様式４報告書　拠１③'!E67)</f>
        <v>0</v>
      </c>
      <c r="W57" s="55">
        <f>IF('様式４報告書　拠１③'!$E$16="従来方式","",'様式４報告書　拠１③'!X67)</f>
        <v>0</v>
      </c>
      <c r="X57" s="57">
        <f>IF('様式４報告書　拠１③'!$E$16="従来方式","",'様式４報告書　拠１③'!H67)</f>
        <v>0</v>
      </c>
      <c r="Y57" s="54" t="str">
        <f t="shared" si="3"/>
        <v/>
      </c>
      <c r="Z57" s="60">
        <v>48</v>
      </c>
      <c r="AA57" s="55">
        <f>IF('様式4報告書　拠１④'!$E$16="従来方式","",'様式4報告書　拠１④'!B67)</f>
        <v>0</v>
      </c>
      <c r="AB57" s="55">
        <f>IF('様式4報告書　拠１④'!$E$16="従来方式","",'様式4報告書　拠１④'!C67)</f>
        <v>0</v>
      </c>
      <c r="AC57" s="56" t="str">
        <f>IF('様式4報告書　拠１④'!$E$16="従来方式","",'様式4報告書　拠１④'!D67)</f>
        <v/>
      </c>
      <c r="AD57" s="55">
        <f>IF('様式4報告書　拠１④'!$E$16="従来方式","",'様式4報告書　拠１④'!E67)</f>
        <v>0</v>
      </c>
      <c r="AE57" s="55">
        <f>IF('様式4報告書　拠１④'!$E$16="従来方式","",'様式4報告書　拠１④'!X67)</f>
        <v>0</v>
      </c>
      <c r="AF57" s="58">
        <f>IF('様式4報告書　拠１④'!$E$16="従来方式","",'様式4報告書　拠１④'!H67)</f>
        <v>0</v>
      </c>
    </row>
    <row r="58" spans="1:32">
      <c r="A58" s="54" t="str">
        <f t="shared" si="0"/>
        <v/>
      </c>
      <c r="B58" s="60">
        <v>49</v>
      </c>
      <c r="C58" s="55">
        <f>IF('様式４報告書　拠１①'!$E$16="従来方式","",'様式４報告書　拠１①'!B68)</f>
        <v>0</v>
      </c>
      <c r="D58" s="55">
        <f>IF('様式４報告書　拠１①'!$E$16="従来方式","",'様式４報告書　拠１①'!C68)</f>
        <v>0</v>
      </c>
      <c r="E58" s="56" t="str">
        <f>IF('様式４報告書　拠１①'!$E$16="従来方式","",'様式４報告書　拠１①'!D68)</f>
        <v/>
      </c>
      <c r="F58" s="55">
        <f>IF('様式４報告書　拠１①'!$E$16="従来方式","",'様式４報告書　拠１①'!E68)</f>
        <v>0</v>
      </c>
      <c r="G58" s="55">
        <f>IF('様式４報告書　拠１①'!$E$16="従来方式","",'様式４報告書　拠１①'!X68)</f>
        <v>0</v>
      </c>
      <c r="H58" s="55">
        <f>IF('様式４報告書　拠１①'!$E$16="従来方式","",'様式４報告書　拠１①'!H68)</f>
        <v>0</v>
      </c>
      <c r="I58" s="54" t="str">
        <f t="shared" si="1"/>
        <v/>
      </c>
      <c r="J58" s="60">
        <v>49</v>
      </c>
      <c r="K58" s="55">
        <f>IF('様式４報告書　拠１②'!$E$16="従来方式","",'様式４報告書　拠１②'!B68)</f>
        <v>0</v>
      </c>
      <c r="L58" s="55">
        <f>IF('様式４報告書　拠１②'!$E$16="従来方式","",'様式４報告書　拠１②'!C68)</f>
        <v>0</v>
      </c>
      <c r="M58" s="56" t="str">
        <f>IF('様式４報告書　拠１②'!$E$16="従来方式","",'様式４報告書　拠１②'!D68)</f>
        <v/>
      </c>
      <c r="N58" s="55">
        <f>IF('様式４報告書　拠１②'!$E$16="従来方式","",'様式４報告書　拠１②'!E68)</f>
        <v>0</v>
      </c>
      <c r="O58" s="55">
        <f>IF('様式４報告書　拠１②'!$E$16="従来方式","",'様式４報告書　拠１②'!X68)</f>
        <v>0</v>
      </c>
      <c r="P58" s="57">
        <f>IF('様式４報告書　拠１②'!$E$16="従来方式","",'様式４報告書　拠１②'!H68)</f>
        <v>0</v>
      </c>
      <c r="Q58" s="54" t="str">
        <f t="shared" si="2"/>
        <v/>
      </c>
      <c r="R58" s="60">
        <v>49</v>
      </c>
      <c r="S58" s="55">
        <f>IF('様式４報告書　拠１③'!$E$16="従来方式","",'様式４報告書　拠１③'!B68)</f>
        <v>0</v>
      </c>
      <c r="T58" s="55">
        <f>IF('様式４報告書　拠１③'!$E$16="従来方式","",'様式４報告書　拠１③'!C68)</f>
        <v>0</v>
      </c>
      <c r="U58" s="56" t="str">
        <f>IF('様式４報告書　拠１③'!$E$16="従来方式","",'様式４報告書　拠１③'!D68)</f>
        <v/>
      </c>
      <c r="V58" s="55">
        <f>IF('様式４報告書　拠１③'!$E$16="従来方式","",'様式４報告書　拠１③'!E68)</f>
        <v>0</v>
      </c>
      <c r="W58" s="55">
        <f>IF('様式４報告書　拠１③'!$E$16="従来方式","",'様式４報告書　拠１③'!X68)</f>
        <v>0</v>
      </c>
      <c r="X58" s="57">
        <f>IF('様式４報告書　拠１③'!$E$16="従来方式","",'様式４報告書　拠１③'!H68)</f>
        <v>0</v>
      </c>
      <c r="Y58" s="54" t="str">
        <f t="shared" si="3"/>
        <v/>
      </c>
      <c r="Z58" s="60">
        <v>49</v>
      </c>
      <c r="AA58" s="55">
        <f>IF('様式4報告書　拠１④'!$E$16="従来方式","",'様式4報告書　拠１④'!B68)</f>
        <v>0</v>
      </c>
      <c r="AB58" s="55">
        <f>IF('様式4報告書　拠１④'!$E$16="従来方式","",'様式4報告書　拠１④'!C68)</f>
        <v>0</v>
      </c>
      <c r="AC58" s="56" t="str">
        <f>IF('様式4報告書　拠１④'!$E$16="従来方式","",'様式4報告書　拠１④'!D68)</f>
        <v/>
      </c>
      <c r="AD58" s="55">
        <f>IF('様式4報告書　拠１④'!$E$16="従来方式","",'様式4報告書　拠１④'!E68)</f>
        <v>0</v>
      </c>
      <c r="AE58" s="55">
        <f>IF('様式4報告書　拠１④'!$E$16="従来方式","",'様式4報告書　拠１④'!X68)</f>
        <v>0</v>
      </c>
      <c r="AF58" s="58">
        <f>IF('様式4報告書　拠１④'!$E$16="従来方式","",'様式4報告書　拠１④'!H68)</f>
        <v>0</v>
      </c>
    </row>
    <row r="59" spans="1:32">
      <c r="A59" s="54" t="str">
        <f t="shared" si="0"/>
        <v/>
      </c>
      <c r="B59" s="60">
        <v>50</v>
      </c>
      <c r="C59" s="55">
        <f>IF('様式４報告書　拠１①'!$E$16="従来方式","",'様式４報告書　拠１①'!B69)</f>
        <v>0</v>
      </c>
      <c r="D59" s="55">
        <f>IF('様式４報告書　拠１①'!$E$16="従来方式","",'様式４報告書　拠１①'!C69)</f>
        <v>0</v>
      </c>
      <c r="E59" s="56" t="str">
        <f>IF('様式４報告書　拠１①'!$E$16="従来方式","",'様式４報告書　拠１①'!D69)</f>
        <v/>
      </c>
      <c r="F59" s="55">
        <f>IF('様式４報告書　拠１①'!$E$16="従来方式","",'様式４報告書　拠１①'!E69)</f>
        <v>0</v>
      </c>
      <c r="G59" s="55">
        <f>IF('様式４報告書　拠１①'!$E$16="従来方式","",'様式４報告書　拠１①'!X69)</f>
        <v>0</v>
      </c>
      <c r="H59" s="55">
        <f>IF('様式４報告書　拠１①'!$E$16="従来方式","",'様式４報告書　拠１①'!H69)</f>
        <v>0</v>
      </c>
      <c r="I59" s="54" t="str">
        <f t="shared" si="1"/>
        <v/>
      </c>
      <c r="J59" s="60">
        <v>50</v>
      </c>
      <c r="K59" s="55">
        <f>IF('様式４報告書　拠１②'!$E$16="従来方式","",'様式４報告書　拠１②'!B69)</f>
        <v>0</v>
      </c>
      <c r="L59" s="55">
        <f>IF('様式４報告書　拠１②'!$E$16="従来方式","",'様式４報告書　拠１②'!C69)</f>
        <v>0</v>
      </c>
      <c r="M59" s="56" t="str">
        <f>IF('様式４報告書　拠１②'!$E$16="従来方式","",'様式４報告書　拠１②'!D69)</f>
        <v/>
      </c>
      <c r="N59" s="55">
        <f>IF('様式４報告書　拠１②'!$E$16="従来方式","",'様式４報告書　拠１②'!E69)</f>
        <v>0</v>
      </c>
      <c r="O59" s="55">
        <f>IF('様式４報告書　拠１②'!$E$16="従来方式","",'様式４報告書　拠１②'!X69)</f>
        <v>0</v>
      </c>
      <c r="P59" s="57">
        <f>IF('様式４報告書　拠１②'!$E$16="従来方式","",'様式４報告書　拠１②'!H69)</f>
        <v>0</v>
      </c>
      <c r="Q59" s="54" t="str">
        <f t="shared" si="2"/>
        <v/>
      </c>
      <c r="R59" s="60">
        <v>50</v>
      </c>
      <c r="S59" s="55">
        <f>IF('様式４報告書　拠１③'!$E$16="従来方式","",'様式４報告書　拠１③'!B69)</f>
        <v>0</v>
      </c>
      <c r="T59" s="55">
        <f>IF('様式４報告書　拠１③'!$E$16="従来方式","",'様式４報告書　拠１③'!C69)</f>
        <v>0</v>
      </c>
      <c r="U59" s="56" t="str">
        <f>IF('様式４報告書　拠１③'!$E$16="従来方式","",'様式４報告書　拠１③'!D69)</f>
        <v/>
      </c>
      <c r="V59" s="55">
        <f>IF('様式４報告書　拠１③'!$E$16="従来方式","",'様式４報告書　拠１③'!E69)</f>
        <v>0</v>
      </c>
      <c r="W59" s="55">
        <f>IF('様式４報告書　拠１③'!$E$16="従来方式","",'様式４報告書　拠１③'!X69)</f>
        <v>0</v>
      </c>
      <c r="X59" s="57">
        <f>IF('様式４報告書　拠１③'!$E$16="従来方式","",'様式４報告書　拠１③'!H69)</f>
        <v>0</v>
      </c>
      <c r="Y59" s="54" t="str">
        <f t="shared" si="3"/>
        <v/>
      </c>
      <c r="Z59" s="60">
        <v>50</v>
      </c>
      <c r="AA59" s="55">
        <f>IF('様式4報告書　拠１④'!$E$16="従来方式","",'様式4報告書　拠１④'!B69)</f>
        <v>0</v>
      </c>
      <c r="AB59" s="55">
        <f>IF('様式4報告書　拠１④'!$E$16="従来方式","",'様式4報告書　拠１④'!C69)</f>
        <v>0</v>
      </c>
      <c r="AC59" s="56" t="str">
        <f>IF('様式4報告書　拠１④'!$E$16="従来方式","",'様式4報告書　拠１④'!D69)</f>
        <v/>
      </c>
      <c r="AD59" s="55">
        <f>IF('様式4報告書　拠１④'!$E$16="従来方式","",'様式4報告書　拠１④'!E69)</f>
        <v>0</v>
      </c>
      <c r="AE59" s="55">
        <f>IF('様式4報告書　拠１④'!$E$16="従来方式","",'様式4報告書　拠１④'!X69)</f>
        <v>0</v>
      </c>
      <c r="AF59" s="58">
        <f>IF('様式4報告書　拠１④'!$E$16="従来方式","",'様式4報告書　拠１④'!H69)</f>
        <v>0</v>
      </c>
    </row>
    <row r="60" spans="1:32">
      <c r="A60" s="54" t="str">
        <f t="shared" si="0"/>
        <v/>
      </c>
      <c r="B60" s="60">
        <v>51</v>
      </c>
      <c r="C60" s="55">
        <f>IF('様式４報告書　拠１①'!$E$16="従来方式","",'様式４報告書　拠１①'!B70)</f>
        <v>0</v>
      </c>
      <c r="D60" s="55">
        <f>IF('様式４報告書　拠１①'!$E$16="従来方式","",'様式４報告書　拠１①'!C70)</f>
        <v>0</v>
      </c>
      <c r="E60" s="56" t="str">
        <f>IF('様式４報告書　拠１①'!$E$16="従来方式","",'様式４報告書　拠１①'!D70)</f>
        <v/>
      </c>
      <c r="F60" s="55">
        <f>IF('様式４報告書　拠１①'!$E$16="従来方式","",'様式４報告書　拠１①'!E70)</f>
        <v>0</v>
      </c>
      <c r="G60" s="55">
        <f>IF('様式４報告書　拠１①'!$E$16="従来方式","",'様式４報告書　拠１①'!X70)</f>
        <v>0</v>
      </c>
      <c r="H60" s="55">
        <f>IF('様式４報告書　拠１①'!$E$16="従来方式","",'様式４報告書　拠１①'!H70)</f>
        <v>0</v>
      </c>
      <c r="I60" s="54" t="str">
        <f t="shared" si="1"/>
        <v/>
      </c>
      <c r="J60" s="60">
        <v>51</v>
      </c>
      <c r="K60" s="55">
        <f>IF('様式４報告書　拠１②'!$E$16="従来方式","",'様式４報告書　拠１②'!B70)</f>
        <v>0</v>
      </c>
      <c r="L60" s="55">
        <f>IF('様式４報告書　拠１②'!$E$16="従来方式","",'様式４報告書　拠１②'!C70)</f>
        <v>0</v>
      </c>
      <c r="M60" s="56" t="str">
        <f>IF('様式４報告書　拠１②'!$E$16="従来方式","",'様式４報告書　拠１②'!D70)</f>
        <v/>
      </c>
      <c r="N60" s="55">
        <f>IF('様式４報告書　拠１②'!$E$16="従来方式","",'様式４報告書　拠１②'!E70)</f>
        <v>0</v>
      </c>
      <c r="O60" s="55">
        <f>IF('様式４報告書　拠１②'!$E$16="従来方式","",'様式４報告書　拠１②'!X70)</f>
        <v>0</v>
      </c>
      <c r="P60" s="57">
        <f>IF('様式４報告書　拠１②'!$E$16="従来方式","",'様式４報告書　拠１②'!H70)</f>
        <v>0</v>
      </c>
      <c r="Q60" s="54" t="str">
        <f t="shared" si="2"/>
        <v/>
      </c>
      <c r="R60" s="60">
        <v>51</v>
      </c>
      <c r="S60" s="55">
        <f>IF('様式４報告書　拠１③'!$E$16="従来方式","",'様式４報告書　拠１③'!B70)</f>
        <v>0</v>
      </c>
      <c r="T60" s="55">
        <f>IF('様式４報告書　拠１③'!$E$16="従来方式","",'様式４報告書　拠１③'!C70)</f>
        <v>0</v>
      </c>
      <c r="U60" s="56" t="str">
        <f>IF('様式４報告書　拠１③'!$E$16="従来方式","",'様式４報告書　拠１③'!D70)</f>
        <v/>
      </c>
      <c r="V60" s="55">
        <f>IF('様式４報告書　拠１③'!$E$16="従来方式","",'様式４報告書　拠１③'!E70)</f>
        <v>0</v>
      </c>
      <c r="W60" s="55">
        <f>IF('様式４報告書　拠１③'!$E$16="従来方式","",'様式４報告書　拠１③'!X70)</f>
        <v>0</v>
      </c>
      <c r="X60" s="57">
        <f>IF('様式４報告書　拠１③'!$E$16="従来方式","",'様式４報告書　拠１③'!H70)</f>
        <v>0</v>
      </c>
      <c r="Y60" s="54" t="str">
        <f t="shared" si="3"/>
        <v/>
      </c>
      <c r="Z60" s="60">
        <v>51</v>
      </c>
      <c r="AA60" s="55">
        <f>IF('様式4報告書　拠１④'!$E$16="従来方式","",'様式4報告書　拠１④'!B70)</f>
        <v>0</v>
      </c>
      <c r="AB60" s="55">
        <f>IF('様式4報告書　拠１④'!$E$16="従来方式","",'様式4報告書　拠１④'!C70)</f>
        <v>0</v>
      </c>
      <c r="AC60" s="56" t="str">
        <f>IF('様式4報告書　拠１④'!$E$16="従来方式","",'様式4報告書　拠１④'!D70)</f>
        <v/>
      </c>
      <c r="AD60" s="55">
        <f>IF('様式4報告書　拠１④'!$E$16="従来方式","",'様式4報告書　拠１④'!E70)</f>
        <v>0</v>
      </c>
      <c r="AE60" s="55">
        <f>IF('様式4報告書　拠１④'!$E$16="従来方式","",'様式4報告書　拠１④'!X70)</f>
        <v>0</v>
      </c>
      <c r="AF60" s="58">
        <f>IF('様式4報告書　拠１④'!$E$16="従来方式","",'様式4報告書　拠１④'!H70)</f>
        <v>0</v>
      </c>
    </row>
    <row r="61" spans="1:32">
      <c r="A61" s="54" t="str">
        <f t="shared" si="0"/>
        <v/>
      </c>
      <c r="B61" s="60">
        <v>52</v>
      </c>
      <c r="C61" s="55">
        <f>IF('様式４報告書　拠１①'!$E$16="従来方式","",'様式４報告書　拠１①'!B71)</f>
        <v>0</v>
      </c>
      <c r="D61" s="55">
        <f>IF('様式４報告書　拠１①'!$E$16="従来方式","",'様式４報告書　拠１①'!C71)</f>
        <v>0</v>
      </c>
      <c r="E61" s="56" t="str">
        <f>IF('様式４報告書　拠１①'!$E$16="従来方式","",'様式４報告書　拠１①'!D71)</f>
        <v/>
      </c>
      <c r="F61" s="55">
        <f>IF('様式４報告書　拠１①'!$E$16="従来方式","",'様式４報告書　拠１①'!E71)</f>
        <v>0</v>
      </c>
      <c r="G61" s="55">
        <f>IF('様式４報告書　拠１①'!$E$16="従来方式","",'様式４報告書　拠１①'!X71)</f>
        <v>0</v>
      </c>
      <c r="H61" s="55">
        <f>IF('様式４報告書　拠１①'!$E$16="従来方式","",'様式４報告書　拠１①'!H71)</f>
        <v>0</v>
      </c>
      <c r="I61" s="54" t="str">
        <f t="shared" si="1"/>
        <v/>
      </c>
      <c r="J61" s="60">
        <v>52</v>
      </c>
      <c r="K61" s="55">
        <f>IF('様式４報告書　拠１②'!$E$16="従来方式","",'様式４報告書　拠１②'!B71)</f>
        <v>0</v>
      </c>
      <c r="L61" s="55">
        <f>IF('様式４報告書　拠１②'!$E$16="従来方式","",'様式４報告書　拠１②'!C71)</f>
        <v>0</v>
      </c>
      <c r="M61" s="56" t="str">
        <f>IF('様式４報告書　拠１②'!$E$16="従来方式","",'様式４報告書　拠１②'!D71)</f>
        <v/>
      </c>
      <c r="N61" s="55">
        <f>IF('様式４報告書　拠１②'!$E$16="従来方式","",'様式４報告書　拠１②'!E71)</f>
        <v>0</v>
      </c>
      <c r="O61" s="55">
        <f>IF('様式４報告書　拠１②'!$E$16="従来方式","",'様式４報告書　拠１②'!X71)</f>
        <v>0</v>
      </c>
      <c r="P61" s="57">
        <f>IF('様式４報告書　拠１②'!$E$16="従来方式","",'様式４報告書　拠１②'!H71)</f>
        <v>0</v>
      </c>
      <c r="Q61" s="54" t="str">
        <f t="shared" si="2"/>
        <v/>
      </c>
      <c r="R61" s="60">
        <v>52</v>
      </c>
      <c r="S61" s="55">
        <f>IF('様式４報告書　拠１③'!$E$16="従来方式","",'様式４報告書　拠１③'!B71)</f>
        <v>0</v>
      </c>
      <c r="T61" s="55">
        <f>IF('様式４報告書　拠１③'!$E$16="従来方式","",'様式４報告書　拠１③'!C71)</f>
        <v>0</v>
      </c>
      <c r="U61" s="56" t="str">
        <f>IF('様式４報告書　拠１③'!$E$16="従来方式","",'様式４報告書　拠１③'!D71)</f>
        <v/>
      </c>
      <c r="V61" s="55">
        <f>IF('様式４報告書　拠１③'!$E$16="従来方式","",'様式４報告書　拠１③'!E71)</f>
        <v>0</v>
      </c>
      <c r="W61" s="55">
        <f>IF('様式４報告書　拠１③'!$E$16="従来方式","",'様式４報告書　拠１③'!X71)</f>
        <v>0</v>
      </c>
      <c r="X61" s="57">
        <f>IF('様式４報告書　拠１③'!$E$16="従来方式","",'様式４報告書　拠１③'!H71)</f>
        <v>0</v>
      </c>
      <c r="Y61" s="54" t="str">
        <f t="shared" si="3"/>
        <v/>
      </c>
      <c r="Z61" s="60">
        <v>52</v>
      </c>
      <c r="AA61" s="55">
        <f>IF('様式4報告書　拠１④'!$E$16="従来方式","",'様式4報告書　拠１④'!B71)</f>
        <v>0</v>
      </c>
      <c r="AB61" s="55">
        <f>IF('様式4報告書　拠１④'!$E$16="従来方式","",'様式4報告書　拠１④'!C71)</f>
        <v>0</v>
      </c>
      <c r="AC61" s="56" t="str">
        <f>IF('様式4報告書　拠１④'!$E$16="従来方式","",'様式4報告書　拠１④'!D71)</f>
        <v/>
      </c>
      <c r="AD61" s="55">
        <f>IF('様式4報告書　拠１④'!$E$16="従来方式","",'様式4報告書　拠１④'!E71)</f>
        <v>0</v>
      </c>
      <c r="AE61" s="55">
        <f>IF('様式4報告書　拠１④'!$E$16="従来方式","",'様式4報告書　拠１④'!X71)</f>
        <v>0</v>
      </c>
      <c r="AF61" s="58">
        <f>IF('様式4報告書　拠１④'!$E$16="従来方式","",'様式4報告書　拠１④'!H71)</f>
        <v>0</v>
      </c>
    </row>
    <row r="62" spans="1:32">
      <c r="A62" s="54" t="str">
        <f t="shared" si="0"/>
        <v/>
      </c>
      <c r="B62" s="60">
        <v>53</v>
      </c>
      <c r="C62" s="55">
        <f>IF('様式４報告書　拠１①'!$E$16="従来方式","",'様式４報告書　拠１①'!B72)</f>
        <v>0</v>
      </c>
      <c r="D62" s="55">
        <f>IF('様式４報告書　拠１①'!$E$16="従来方式","",'様式４報告書　拠１①'!C72)</f>
        <v>0</v>
      </c>
      <c r="E62" s="56" t="str">
        <f>IF('様式４報告書　拠１①'!$E$16="従来方式","",'様式４報告書　拠１①'!D72)</f>
        <v/>
      </c>
      <c r="F62" s="55">
        <f>IF('様式４報告書　拠１①'!$E$16="従来方式","",'様式４報告書　拠１①'!E72)</f>
        <v>0</v>
      </c>
      <c r="G62" s="55">
        <f>IF('様式４報告書　拠１①'!$E$16="従来方式","",'様式４報告書　拠１①'!X72)</f>
        <v>0</v>
      </c>
      <c r="H62" s="55">
        <f>IF('様式４報告書　拠１①'!$E$16="従来方式","",'様式４報告書　拠１①'!H72)</f>
        <v>0</v>
      </c>
      <c r="I62" s="54" t="str">
        <f t="shared" si="1"/>
        <v/>
      </c>
      <c r="J62" s="60">
        <v>53</v>
      </c>
      <c r="K62" s="55">
        <f>IF('様式４報告書　拠１②'!$E$16="従来方式","",'様式４報告書　拠１②'!B72)</f>
        <v>0</v>
      </c>
      <c r="L62" s="55">
        <f>IF('様式４報告書　拠１②'!$E$16="従来方式","",'様式４報告書　拠１②'!C72)</f>
        <v>0</v>
      </c>
      <c r="M62" s="56" t="str">
        <f>IF('様式４報告書　拠１②'!$E$16="従来方式","",'様式４報告書　拠１②'!D72)</f>
        <v/>
      </c>
      <c r="N62" s="55">
        <f>IF('様式４報告書　拠１②'!$E$16="従来方式","",'様式４報告書　拠１②'!E72)</f>
        <v>0</v>
      </c>
      <c r="O62" s="55">
        <f>IF('様式４報告書　拠１②'!$E$16="従来方式","",'様式４報告書　拠１②'!X72)</f>
        <v>0</v>
      </c>
      <c r="P62" s="57">
        <f>IF('様式４報告書　拠１②'!$E$16="従来方式","",'様式４報告書　拠１②'!H72)</f>
        <v>0</v>
      </c>
      <c r="Q62" s="54" t="str">
        <f t="shared" si="2"/>
        <v/>
      </c>
      <c r="R62" s="60">
        <v>53</v>
      </c>
      <c r="S62" s="55">
        <f>IF('様式４報告書　拠１③'!$E$16="従来方式","",'様式４報告書　拠１③'!B72)</f>
        <v>0</v>
      </c>
      <c r="T62" s="55">
        <f>IF('様式４報告書　拠１③'!$E$16="従来方式","",'様式４報告書　拠１③'!C72)</f>
        <v>0</v>
      </c>
      <c r="U62" s="56" t="str">
        <f>IF('様式４報告書　拠１③'!$E$16="従来方式","",'様式４報告書　拠１③'!D72)</f>
        <v/>
      </c>
      <c r="V62" s="55">
        <f>IF('様式４報告書　拠１③'!$E$16="従来方式","",'様式４報告書　拠１③'!E72)</f>
        <v>0</v>
      </c>
      <c r="W62" s="55">
        <f>IF('様式４報告書　拠１③'!$E$16="従来方式","",'様式４報告書　拠１③'!X72)</f>
        <v>0</v>
      </c>
      <c r="X62" s="57">
        <f>IF('様式４報告書　拠１③'!$E$16="従来方式","",'様式４報告書　拠１③'!H72)</f>
        <v>0</v>
      </c>
      <c r="Y62" s="54" t="str">
        <f t="shared" si="3"/>
        <v/>
      </c>
      <c r="Z62" s="60">
        <v>53</v>
      </c>
      <c r="AA62" s="55">
        <f>IF('様式4報告書　拠１④'!$E$16="従来方式","",'様式4報告書　拠１④'!B72)</f>
        <v>0</v>
      </c>
      <c r="AB62" s="55">
        <f>IF('様式4報告書　拠１④'!$E$16="従来方式","",'様式4報告書　拠１④'!C72)</f>
        <v>0</v>
      </c>
      <c r="AC62" s="56" t="str">
        <f>IF('様式4報告書　拠１④'!$E$16="従来方式","",'様式4報告書　拠１④'!D72)</f>
        <v/>
      </c>
      <c r="AD62" s="55">
        <f>IF('様式4報告書　拠１④'!$E$16="従来方式","",'様式4報告書　拠１④'!E72)</f>
        <v>0</v>
      </c>
      <c r="AE62" s="55">
        <f>IF('様式4報告書　拠１④'!$E$16="従来方式","",'様式4報告書　拠１④'!X72)</f>
        <v>0</v>
      </c>
      <c r="AF62" s="58">
        <f>IF('様式4報告書　拠１④'!$E$16="従来方式","",'様式4報告書　拠１④'!H72)</f>
        <v>0</v>
      </c>
    </row>
    <row r="63" spans="1:32">
      <c r="A63" s="54" t="str">
        <f t="shared" si="0"/>
        <v/>
      </c>
      <c r="B63" s="60">
        <v>54</v>
      </c>
      <c r="C63" s="55">
        <f>IF('様式４報告書　拠１①'!$E$16="従来方式","",'様式４報告書　拠１①'!B73)</f>
        <v>0</v>
      </c>
      <c r="D63" s="55">
        <f>IF('様式４報告書　拠１①'!$E$16="従来方式","",'様式４報告書　拠１①'!C73)</f>
        <v>0</v>
      </c>
      <c r="E63" s="56" t="str">
        <f>IF('様式４報告書　拠１①'!$E$16="従来方式","",'様式４報告書　拠１①'!D73)</f>
        <v/>
      </c>
      <c r="F63" s="55">
        <f>IF('様式４報告書　拠１①'!$E$16="従来方式","",'様式４報告書　拠１①'!E73)</f>
        <v>0</v>
      </c>
      <c r="G63" s="55">
        <f>IF('様式４報告書　拠１①'!$E$16="従来方式","",'様式４報告書　拠１①'!X73)</f>
        <v>0</v>
      </c>
      <c r="H63" s="55">
        <f>IF('様式４報告書　拠１①'!$E$16="従来方式","",'様式４報告書　拠１①'!H73)</f>
        <v>0</v>
      </c>
      <c r="I63" s="54" t="str">
        <f t="shared" si="1"/>
        <v/>
      </c>
      <c r="J63" s="60">
        <v>54</v>
      </c>
      <c r="K63" s="55">
        <f>IF('様式４報告書　拠１②'!$E$16="従来方式","",'様式４報告書　拠１②'!B73)</f>
        <v>0</v>
      </c>
      <c r="L63" s="55">
        <f>IF('様式４報告書　拠１②'!$E$16="従来方式","",'様式４報告書　拠１②'!C73)</f>
        <v>0</v>
      </c>
      <c r="M63" s="56" t="str">
        <f>IF('様式４報告書　拠１②'!$E$16="従来方式","",'様式４報告書　拠１②'!D73)</f>
        <v/>
      </c>
      <c r="N63" s="55">
        <f>IF('様式４報告書　拠１②'!$E$16="従来方式","",'様式４報告書　拠１②'!E73)</f>
        <v>0</v>
      </c>
      <c r="O63" s="55">
        <f>IF('様式４報告書　拠１②'!$E$16="従来方式","",'様式４報告書　拠１②'!X73)</f>
        <v>0</v>
      </c>
      <c r="P63" s="57">
        <f>IF('様式４報告書　拠１②'!$E$16="従来方式","",'様式４報告書　拠１②'!H73)</f>
        <v>0</v>
      </c>
      <c r="Q63" s="54" t="str">
        <f t="shared" si="2"/>
        <v/>
      </c>
      <c r="R63" s="60">
        <v>54</v>
      </c>
      <c r="S63" s="55">
        <f>IF('様式４報告書　拠１③'!$E$16="従来方式","",'様式４報告書　拠１③'!B73)</f>
        <v>0</v>
      </c>
      <c r="T63" s="55">
        <f>IF('様式４報告書　拠１③'!$E$16="従来方式","",'様式４報告書　拠１③'!C73)</f>
        <v>0</v>
      </c>
      <c r="U63" s="56" t="str">
        <f>IF('様式４報告書　拠１③'!$E$16="従来方式","",'様式４報告書　拠１③'!D73)</f>
        <v/>
      </c>
      <c r="V63" s="55">
        <f>IF('様式４報告書　拠１③'!$E$16="従来方式","",'様式４報告書　拠１③'!E73)</f>
        <v>0</v>
      </c>
      <c r="W63" s="55">
        <f>IF('様式４報告書　拠１③'!$E$16="従来方式","",'様式４報告書　拠１③'!X73)</f>
        <v>0</v>
      </c>
      <c r="X63" s="57">
        <f>IF('様式４報告書　拠１③'!$E$16="従来方式","",'様式４報告書　拠１③'!H73)</f>
        <v>0</v>
      </c>
      <c r="Y63" s="54" t="str">
        <f t="shared" si="3"/>
        <v/>
      </c>
      <c r="Z63" s="60">
        <v>54</v>
      </c>
      <c r="AA63" s="55">
        <f>IF('様式4報告書　拠１④'!$E$16="従来方式","",'様式4報告書　拠１④'!B73)</f>
        <v>0</v>
      </c>
      <c r="AB63" s="55">
        <f>IF('様式4報告書　拠１④'!$E$16="従来方式","",'様式4報告書　拠１④'!C73)</f>
        <v>0</v>
      </c>
      <c r="AC63" s="56" t="str">
        <f>IF('様式4報告書　拠１④'!$E$16="従来方式","",'様式4報告書　拠１④'!D73)</f>
        <v/>
      </c>
      <c r="AD63" s="55">
        <f>IF('様式4報告書　拠１④'!$E$16="従来方式","",'様式4報告書　拠１④'!E73)</f>
        <v>0</v>
      </c>
      <c r="AE63" s="55">
        <f>IF('様式4報告書　拠１④'!$E$16="従来方式","",'様式4報告書　拠１④'!X73)</f>
        <v>0</v>
      </c>
      <c r="AF63" s="58">
        <f>IF('様式4報告書　拠１④'!$E$16="従来方式","",'様式4報告書　拠１④'!H73)</f>
        <v>0</v>
      </c>
    </row>
    <row r="64" spans="1:32">
      <c r="A64" s="54" t="str">
        <f t="shared" si="0"/>
        <v/>
      </c>
      <c r="B64" s="60">
        <v>55</v>
      </c>
      <c r="C64" s="55">
        <f>IF('様式４報告書　拠１①'!$E$16="従来方式","",'様式４報告書　拠１①'!B74)</f>
        <v>0</v>
      </c>
      <c r="D64" s="55">
        <f>IF('様式４報告書　拠１①'!$E$16="従来方式","",'様式４報告書　拠１①'!C74)</f>
        <v>0</v>
      </c>
      <c r="E64" s="56" t="str">
        <f>IF('様式４報告書　拠１①'!$E$16="従来方式","",'様式４報告書　拠１①'!D74)</f>
        <v/>
      </c>
      <c r="F64" s="55">
        <f>IF('様式４報告書　拠１①'!$E$16="従来方式","",'様式４報告書　拠１①'!E74)</f>
        <v>0</v>
      </c>
      <c r="G64" s="55">
        <f>IF('様式４報告書　拠１①'!$E$16="従来方式","",'様式４報告書　拠１①'!X74)</f>
        <v>0</v>
      </c>
      <c r="H64" s="55">
        <f>IF('様式４報告書　拠１①'!$E$16="従来方式","",'様式４報告書　拠１①'!H74)</f>
        <v>0</v>
      </c>
      <c r="I64" s="54" t="str">
        <f t="shared" si="1"/>
        <v/>
      </c>
      <c r="J64" s="60">
        <v>55</v>
      </c>
      <c r="K64" s="55">
        <f>IF('様式４報告書　拠１②'!$E$16="従来方式","",'様式４報告書　拠１②'!B74)</f>
        <v>0</v>
      </c>
      <c r="L64" s="55">
        <f>IF('様式４報告書　拠１②'!$E$16="従来方式","",'様式４報告書　拠１②'!C74)</f>
        <v>0</v>
      </c>
      <c r="M64" s="56" t="str">
        <f>IF('様式４報告書　拠１②'!$E$16="従来方式","",'様式４報告書　拠１②'!D74)</f>
        <v/>
      </c>
      <c r="N64" s="55">
        <f>IF('様式４報告書　拠１②'!$E$16="従来方式","",'様式４報告書　拠１②'!E74)</f>
        <v>0</v>
      </c>
      <c r="O64" s="55">
        <f>IF('様式４報告書　拠１②'!$E$16="従来方式","",'様式４報告書　拠１②'!X74)</f>
        <v>0</v>
      </c>
      <c r="P64" s="57">
        <f>IF('様式４報告書　拠１②'!$E$16="従来方式","",'様式４報告書　拠１②'!H74)</f>
        <v>0</v>
      </c>
      <c r="Q64" s="54" t="str">
        <f t="shared" si="2"/>
        <v/>
      </c>
      <c r="R64" s="60">
        <v>55</v>
      </c>
      <c r="S64" s="55">
        <f>IF('様式４報告書　拠１③'!$E$16="従来方式","",'様式４報告書　拠１③'!B74)</f>
        <v>0</v>
      </c>
      <c r="T64" s="55">
        <f>IF('様式４報告書　拠１③'!$E$16="従来方式","",'様式４報告書　拠１③'!C74)</f>
        <v>0</v>
      </c>
      <c r="U64" s="56" t="str">
        <f>IF('様式４報告書　拠１③'!$E$16="従来方式","",'様式４報告書　拠１③'!D74)</f>
        <v/>
      </c>
      <c r="V64" s="55">
        <f>IF('様式４報告書　拠１③'!$E$16="従来方式","",'様式４報告書　拠１③'!E74)</f>
        <v>0</v>
      </c>
      <c r="W64" s="55">
        <f>IF('様式４報告書　拠１③'!$E$16="従来方式","",'様式４報告書　拠１③'!X74)</f>
        <v>0</v>
      </c>
      <c r="X64" s="57">
        <f>IF('様式４報告書　拠１③'!$E$16="従来方式","",'様式４報告書　拠１③'!H74)</f>
        <v>0</v>
      </c>
      <c r="Y64" s="54" t="str">
        <f t="shared" si="3"/>
        <v/>
      </c>
      <c r="Z64" s="60">
        <v>55</v>
      </c>
      <c r="AA64" s="55">
        <f>IF('様式4報告書　拠１④'!$E$16="従来方式","",'様式4報告書　拠１④'!B74)</f>
        <v>0</v>
      </c>
      <c r="AB64" s="55">
        <f>IF('様式4報告書　拠１④'!$E$16="従来方式","",'様式4報告書　拠１④'!C74)</f>
        <v>0</v>
      </c>
      <c r="AC64" s="56" t="str">
        <f>IF('様式4報告書　拠１④'!$E$16="従来方式","",'様式4報告書　拠１④'!D74)</f>
        <v/>
      </c>
      <c r="AD64" s="55">
        <f>IF('様式4報告書　拠１④'!$E$16="従来方式","",'様式4報告書　拠１④'!E74)</f>
        <v>0</v>
      </c>
      <c r="AE64" s="55">
        <f>IF('様式4報告書　拠１④'!$E$16="従来方式","",'様式4報告書　拠１④'!X74)</f>
        <v>0</v>
      </c>
      <c r="AF64" s="58">
        <f>IF('様式4報告書　拠１④'!$E$16="従来方式","",'様式4報告書　拠１④'!H74)</f>
        <v>0</v>
      </c>
    </row>
    <row r="65" spans="1:32">
      <c r="A65" s="54" t="str">
        <f t="shared" si="0"/>
        <v/>
      </c>
      <c r="B65" s="60">
        <v>56</v>
      </c>
      <c r="C65" s="55">
        <f>IF('様式４報告書　拠１①'!$E$16="従来方式","",'様式４報告書　拠１①'!B75)</f>
        <v>0</v>
      </c>
      <c r="D65" s="55">
        <f>IF('様式４報告書　拠１①'!$E$16="従来方式","",'様式４報告書　拠１①'!C75)</f>
        <v>0</v>
      </c>
      <c r="E65" s="56" t="str">
        <f>IF('様式４報告書　拠１①'!$E$16="従来方式","",'様式４報告書　拠１①'!D75)</f>
        <v/>
      </c>
      <c r="F65" s="55">
        <f>IF('様式４報告書　拠１①'!$E$16="従来方式","",'様式４報告書　拠１①'!E75)</f>
        <v>0</v>
      </c>
      <c r="G65" s="55">
        <f>IF('様式４報告書　拠１①'!$E$16="従来方式","",'様式４報告書　拠１①'!X75)</f>
        <v>0</v>
      </c>
      <c r="H65" s="55">
        <f>IF('様式４報告書　拠１①'!$E$16="従来方式","",'様式４報告書　拠１①'!H75)</f>
        <v>0</v>
      </c>
      <c r="I65" s="54" t="str">
        <f t="shared" si="1"/>
        <v/>
      </c>
      <c r="J65" s="60">
        <v>56</v>
      </c>
      <c r="K65" s="55">
        <f>IF('様式４報告書　拠１②'!$E$16="従来方式","",'様式４報告書　拠１②'!B75)</f>
        <v>0</v>
      </c>
      <c r="L65" s="55">
        <f>IF('様式４報告書　拠１②'!$E$16="従来方式","",'様式４報告書　拠１②'!C75)</f>
        <v>0</v>
      </c>
      <c r="M65" s="56" t="str">
        <f>IF('様式４報告書　拠１②'!$E$16="従来方式","",'様式４報告書　拠１②'!D75)</f>
        <v/>
      </c>
      <c r="N65" s="55">
        <f>IF('様式４報告書　拠１②'!$E$16="従来方式","",'様式４報告書　拠１②'!E75)</f>
        <v>0</v>
      </c>
      <c r="O65" s="55">
        <f>IF('様式４報告書　拠１②'!$E$16="従来方式","",'様式４報告書　拠１②'!X75)</f>
        <v>0</v>
      </c>
      <c r="P65" s="57">
        <f>IF('様式４報告書　拠１②'!$E$16="従来方式","",'様式４報告書　拠１②'!H75)</f>
        <v>0</v>
      </c>
      <c r="Q65" s="54" t="str">
        <f t="shared" si="2"/>
        <v/>
      </c>
      <c r="R65" s="60">
        <v>56</v>
      </c>
      <c r="S65" s="55">
        <f>IF('様式４報告書　拠１③'!$E$16="従来方式","",'様式４報告書　拠１③'!B75)</f>
        <v>0</v>
      </c>
      <c r="T65" s="55">
        <f>IF('様式４報告書　拠１③'!$E$16="従来方式","",'様式４報告書　拠１③'!C75)</f>
        <v>0</v>
      </c>
      <c r="U65" s="56" t="str">
        <f>IF('様式４報告書　拠１③'!$E$16="従来方式","",'様式４報告書　拠１③'!D75)</f>
        <v/>
      </c>
      <c r="V65" s="55">
        <f>IF('様式４報告書　拠１③'!$E$16="従来方式","",'様式４報告書　拠１③'!E75)</f>
        <v>0</v>
      </c>
      <c r="W65" s="55">
        <f>IF('様式４報告書　拠１③'!$E$16="従来方式","",'様式４報告書　拠１③'!X75)</f>
        <v>0</v>
      </c>
      <c r="X65" s="57">
        <f>IF('様式４報告書　拠１③'!$E$16="従来方式","",'様式４報告書　拠１③'!H75)</f>
        <v>0</v>
      </c>
      <c r="Y65" s="54" t="str">
        <f t="shared" si="3"/>
        <v/>
      </c>
      <c r="Z65" s="60">
        <v>56</v>
      </c>
      <c r="AA65" s="55">
        <f>IF('様式4報告書　拠１④'!$E$16="従来方式","",'様式4報告書　拠１④'!B75)</f>
        <v>0</v>
      </c>
      <c r="AB65" s="55">
        <f>IF('様式4報告書　拠１④'!$E$16="従来方式","",'様式4報告書　拠１④'!C75)</f>
        <v>0</v>
      </c>
      <c r="AC65" s="56" t="str">
        <f>IF('様式4報告書　拠１④'!$E$16="従来方式","",'様式4報告書　拠１④'!D75)</f>
        <v/>
      </c>
      <c r="AD65" s="55">
        <f>IF('様式4報告書　拠１④'!$E$16="従来方式","",'様式4報告書　拠１④'!E75)</f>
        <v>0</v>
      </c>
      <c r="AE65" s="55">
        <f>IF('様式4報告書　拠１④'!$E$16="従来方式","",'様式4報告書　拠１④'!X75)</f>
        <v>0</v>
      </c>
      <c r="AF65" s="58">
        <f>IF('様式4報告書　拠１④'!$E$16="従来方式","",'様式4報告書　拠１④'!H75)</f>
        <v>0</v>
      </c>
    </row>
    <row r="66" spans="1:32">
      <c r="A66" s="54" t="str">
        <f t="shared" si="0"/>
        <v/>
      </c>
      <c r="B66" s="60">
        <v>57</v>
      </c>
      <c r="C66" s="55">
        <f>IF('様式４報告書　拠１①'!$E$16="従来方式","",'様式４報告書　拠１①'!B76)</f>
        <v>0</v>
      </c>
      <c r="D66" s="55">
        <f>IF('様式４報告書　拠１①'!$E$16="従来方式","",'様式４報告書　拠１①'!C76)</f>
        <v>0</v>
      </c>
      <c r="E66" s="56" t="str">
        <f>IF('様式４報告書　拠１①'!$E$16="従来方式","",'様式４報告書　拠１①'!D76)</f>
        <v/>
      </c>
      <c r="F66" s="55">
        <f>IF('様式４報告書　拠１①'!$E$16="従来方式","",'様式４報告書　拠１①'!E76)</f>
        <v>0</v>
      </c>
      <c r="G66" s="55">
        <f>IF('様式４報告書　拠１①'!$E$16="従来方式","",'様式４報告書　拠１①'!X76)</f>
        <v>0</v>
      </c>
      <c r="H66" s="55">
        <f>IF('様式４報告書　拠１①'!$E$16="従来方式","",'様式４報告書　拠１①'!H76)</f>
        <v>0</v>
      </c>
      <c r="I66" s="54" t="str">
        <f t="shared" si="1"/>
        <v/>
      </c>
      <c r="J66" s="60">
        <v>57</v>
      </c>
      <c r="K66" s="55">
        <f>IF('様式４報告書　拠１②'!$E$16="従来方式","",'様式４報告書　拠１②'!B76)</f>
        <v>0</v>
      </c>
      <c r="L66" s="55">
        <f>IF('様式４報告書　拠１②'!$E$16="従来方式","",'様式４報告書　拠１②'!C76)</f>
        <v>0</v>
      </c>
      <c r="M66" s="56" t="str">
        <f>IF('様式４報告書　拠１②'!$E$16="従来方式","",'様式４報告書　拠１②'!D76)</f>
        <v/>
      </c>
      <c r="N66" s="55">
        <f>IF('様式４報告書　拠１②'!$E$16="従来方式","",'様式４報告書　拠１②'!E76)</f>
        <v>0</v>
      </c>
      <c r="O66" s="55">
        <f>IF('様式４報告書　拠１②'!$E$16="従来方式","",'様式４報告書　拠１②'!X76)</f>
        <v>0</v>
      </c>
      <c r="P66" s="57">
        <f>IF('様式４報告書　拠１②'!$E$16="従来方式","",'様式４報告書　拠１②'!H76)</f>
        <v>0</v>
      </c>
      <c r="Q66" s="54" t="str">
        <f t="shared" si="2"/>
        <v/>
      </c>
      <c r="R66" s="60">
        <v>57</v>
      </c>
      <c r="S66" s="55">
        <f>IF('様式４報告書　拠１③'!$E$16="従来方式","",'様式４報告書　拠１③'!B76)</f>
        <v>0</v>
      </c>
      <c r="T66" s="55">
        <f>IF('様式４報告書　拠１③'!$E$16="従来方式","",'様式４報告書　拠１③'!C76)</f>
        <v>0</v>
      </c>
      <c r="U66" s="56" t="str">
        <f>IF('様式４報告書　拠１③'!$E$16="従来方式","",'様式４報告書　拠１③'!D76)</f>
        <v/>
      </c>
      <c r="V66" s="55">
        <f>IF('様式４報告書　拠１③'!$E$16="従来方式","",'様式４報告書　拠１③'!E76)</f>
        <v>0</v>
      </c>
      <c r="W66" s="55">
        <f>IF('様式４報告書　拠１③'!$E$16="従来方式","",'様式４報告書　拠１③'!X76)</f>
        <v>0</v>
      </c>
      <c r="X66" s="57">
        <f>IF('様式４報告書　拠１③'!$E$16="従来方式","",'様式４報告書　拠１③'!H76)</f>
        <v>0</v>
      </c>
      <c r="Y66" s="54" t="str">
        <f t="shared" si="3"/>
        <v/>
      </c>
      <c r="Z66" s="60">
        <v>57</v>
      </c>
      <c r="AA66" s="55">
        <f>IF('様式4報告書　拠１④'!$E$16="従来方式","",'様式4報告書　拠１④'!B76)</f>
        <v>0</v>
      </c>
      <c r="AB66" s="55">
        <f>IF('様式4報告書　拠１④'!$E$16="従来方式","",'様式4報告書　拠１④'!C76)</f>
        <v>0</v>
      </c>
      <c r="AC66" s="56" t="str">
        <f>IF('様式4報告書　拠１④'!$E$16="従来方式","",'様式4報告書　拠１④'!D76)</f>
        <v/>
      </c>
      <c r="AD66" s="55">
        <f>IF('様式4報告書　拠１④'!$E$16="従来方式","",'様式4報告書　拠１④'!E76)</f>
        <v>0</v>
      </c>
      <c r="AE66" s="55">
        <f>IF('様式4報告書　拠１④'!$E$16="従来方式","",'様式4報告書　拠１④'!X76)</f>
        <v>0</v>
      </c>
      <c r="AF66" s="58">
        <f>IF('様式4報告書　拠１④'!$E$16="従来方式","",'様式4報告書　拠１④'!H76)</f>
        <v>0</v>
      </c>
    </row>
    <row r="67" spans="1:32">
      <c r="A67" s="54" t="str">
        <f t="shared" si="0"/>
        <v/>
      </c>
      <c r="B67" s="60">
        <v>58</v>
      </c>
      <c r="C67" s="55">
        <f>IF('様式４報告書　拠１①'!$E$16="従来方式","",'様式４報告書　拠１①'!B77)</f>
        <v>0</v>
      </c>
      <c r="D67" s="55">
        <f>IF('様式４報告書　拠１①'!$E$16="従来方式","",'様式４報告書　拠１①'!C77)</f>
        <v>0</v>
      </c>
      <c r="E67" s="56" t="str">
        <f>IF('様式４報告書　拠１①'!$E$16="従来方式","",'様式４報告書　拠１①'!D77)</f>
        <v/>
      </c>
      <c r="F67" s="55">
        <f>IF('様式４報告書　拠１①'!$E$16="従来方式","",'様式４報告書　拠１①'!E77)</f>
        <v>0</v>
      </c>
      <c r="G67" s="55">
        <f>IF('様式４報告書　拠１①'!$E$16="従来方式","",'様式４報告書　拠１①'!X77)</f>
        <v>0</v>
      </c>
      <c r="H67" s="55">
        <f>IF('様式４報告書　拠１①'!$E$16="従来方式","",'様式４報告書　拠１①'!H77)</f>
        <v>0</v>
      </c>
      <c r="I67" s="54" t="str">
        <f t="shared" si="1"/>
        <v/>
      </c>
      <c r="J67" s="60">
        <v>58</v>
      </c>
      <c r="K67" s="55">
        <f>IF('様式４報告書　拠１②'!$E$16="従来方式","",'様式４報告書　拠１②'!B77)</f>
        <v>0</v>
      </c>
      <c r="L67" s="55">
        <f>IF('様式４報告書　拠１②'!$E$16="従来方式","",'様式４報告書　拠１②'!C77)</f>
        <v>0</v>
      </c>
      <c r="M67" s="56" t="str">
        <f>IF('様式４報告書　拠１②'!$E$16="従来方式","",'様式４報告書　拠１②'!D77)</f>
        <v/>
      </c>
      <c r="N67" s="55">
        <f>IF('様式４報告書　拠１②'!$E$16="従来方式","",'様式４報告書　拠１②'!E77)</f>
        <v>0</v>
      </c>
      <c r="O67" s="55">
        <f>IF('様式４報告書　拠１②'!$E$16="従来方式","",'様式４報告書　拠１②'!X77)</f>
        <v>0</v>
      </c>
      <c r="P67" s="57">
        <f>IF('様式４報告書　拠１②'!$E$16="従来方式","",'様式４報告書　拠１②'!H77)</f>
        <v>0</v>
      </c>
      <c r="Q67" s="54" t="str">
        <f t="shared" si="2"/>
        <v/>
      </c>
      <c r="R67" s="60">
        <v>58</v>
      </c>
      <c r="S67" s="55">
        <f>IF('様式４報告書　拠１③'!$E$16="従来方式","",'様式４報告書　拠１③'!B77)</f>
        <v>0</v>
      </c>
      <c r="T67" s="55">
        <f>IF('様式４報告書　拠１③'!$E$16="従来方式","",'様式４報告書　拠１③'!C77)</f>
        <v>0</v>
      </c>
      <c r="U67" s="56" t="str">
        <f>IF('様式４報告書　拠１③'!$E$16="従来方式","",'様式４報告書　拠１③'!D77)</f>
        <v/>
      </c>
      <c r="V67" s="55">
        <f>IF('様式４報告書　拠１③'!$E$16="従来方式","",'様式４報告書　拠１③'!E77)</f>
        <v>0</v>
      </c>
      <c r="W67" s="55">
        <f>IF('様式４報告書　拠１③'!$E$16="従来方式","",'様式４報告書　拠１③'!X77)</f>
        <v>0</v>
      </c>
      <c r="X67" s="57">
        <f>IF('様式４報告書　拠１③'!$E$16="従来方式","",'様式４報告書　拠１③'!H77)</f>
        <v>0</v>
      </c>
      <c r="Y67" s="54" t="str">
        <f t="shared" si="3"/>
        <v/>
      </c>
      <c r="Z67" s="60">
        <v>58</v>
      </c>
      <c r="AA67" s="55">
        <f>IF('様式4報告書　拠１④'!$E$16="従来方式","",'様式4報告書　拠１④'!B77)</f>
        <v>0</v>
      </c>
      <c r="AB67" s="55">
        <f>IF('様式4報告書　拠１④'!$E$16="従来方式","",'様式4報告書　拠１④'!C77)</f>
        <v>0</v>
      </c>
      <c r="AC67" s="56" t="str">
        <f>IF('様式4報告書　拠１④'!$E$16="従来方式","",'様式4報告書　拠１④'!D77)</f>
        <v/>
      </c>
      <c r="AD67" s="55">
        <f>IF('様式4報告書　拠１④'!$E$16="従来方式","",'様式4報告書　拠１④'!E77)</f>
        <v>0</v>
      </c>
      <c r="AE67" s="55">
        <f>IF('様式4報告書　拠１④'!$E$16="従来方式","",'様式4報告書　拠１④'!X77)</f>
        <v>0</v>
      </c>
      <c r="AF67" s="58">
        <f>IF('様式4報告書　拠１④'!$E$16="従来方式","",'様式4報告書　拠１④'!H77)</f>
        <v>0</v>
      </c>
    </row>
    <row r="68" spans="1:32">
      <c r="A68" s="54" t="str">
        <f t="shared" si="0"/>
        <v/>
      </c>
      <c r="B68" s="60">
        <v>59</v>
      </c>
      <c r="C68" s="55">
        <f>IF('様式４報告書　拠１①'!$E$16="従来方式","",'様式４報告書　拠１①'!B78)</f>
        <v>0</v>
      </c>
      <c r="D68" s="55">
        <f>IF('様式４報告書　拠１①'!$E$16="従来方式","",'様式４報告書　拠１①'!C78)</f>
        <v>0</v>
      </c>
      <c r="E68" s="56" t="str">
        <f>IF('様式４報告書　拠１①'!$E$16="従来方式","",'様式４報告書　拠１①'!D78)</f>
        <v/>
      </c>
      <c r="F68" s="55">
        <f>IF('様式４報告書　拠１①'!$E$16="従来方式","",'様式４報告書　拠１①'!E78)</f>
        <v>0</v>
      </c>
      <c r="G68" s="55">
        <f>IF('様式４報告書　拠１①'!$E$16="従来方式","",'様式４報告書　拠１①'!X78)</f>
        <v>0</v>
      </c>
      <c r="H68" s="55">
        <f>IF('様式４報告書　拠１①'!$E$16="従来方式","",'様式４報告書　拠１①'!H78)</f>
        <v>0</v>
      </c>
      <c r="I68" s="54" t="str">
        <f t="shared" si="1"/>
        <v/>
      </c>
      <c r="J68" s="60">
        <v>59</v>
      </c>
      <c r="K68" s="55">
        <f>IF('様式４報告書　拠１②'!$E$16="従来方式","",'様式４報告書　拠１②'!B78)</f>
        <v>0</v>
      </c>
      <c r="L68" s="55">
        <f>IF('様式４報告書　拠１②'!$E$16="従来方式","",'様式４報告書　拠１②'!C78)</f>
        <v>0</v>
      </c>
      <c r="M68" s="56" t="str">
        <f>IF('様式４報告書　拠１②'!$E$16="従来方式","",'様式４報告書　拠１②'!D78)</f>
        <v/>
      </c>
      <c r="N68" s="55">
        <f>IF('様式４報告書　拠１②'!$E$16="従来方式","",'様式４報告書　拠１②'!E78)</f>
        <v>0</v>
      </c>
      <c r="O68" s="55">
        <f>IF('様式４報告書　拠１②'!$E$16="従来方式","",'様式４報告書　拠１②'!X78)</f>
        <v>0</v>
      </c>
      <c r="P68" s="57">
        <f>IF('様式４報告書　拠１②'!$E$16="従来方式","",'様式４報告書　拠１②'!H78)</f>
        <v>0</v>
      </c>
      <c r="Q68" s="54" t="str">
        <f t="shared" si="2"/>
        <v/>
      </c>
      <c r="R68" s="60">
        <v>59</v>
      </c>
      <c r="S68" s="55">
        <f>IF('様式４報告書　拠１③'!$E$16="従来方式","",'様式４報告書　拠１③'!B78)</f>
        <v>0</v>
      </c>
      <c r="T68" s="55">
        <f>IF('様式４報告書　拠１③'!$E$16="従来方式","",'様式４報告書　拠１③'!C78)</f>
        <v>0</v>
      </c>
      <c r="U68" s="56" t="str">
        <f>IF('様式４報告書　拠１③'!$E$16="従来方式","",'様式４報告書　拠１③'!D78)</f>
        <v/>
      </c>
      <c r="V68" s="55">
        <f>IF('様式４報告書　拠１③'!$E$16="従来方式","",'様式４報告書　拠１③'!E78)</f>
        <v>0</v>
      </c>
      <c r="W68" s="55">
        <f>IF('様式４報告書　拠１③'!$E$16="従来方式","",'様式４報告書　拠１③'!X78)</f>
        <v>0</v>
      </c>
      <c r="X68" s="57">
        <f>IF('様式４報告書　拠１③'!$E$16="従来方式","",'様式４報告書　拠１③'!H78)</f>
        <v>0</v>
      </c>
      <c r="Y68" s="54" t="str">
        <f t="shared" si="3"/>
        <v/>
      </c>
      <c r="Z68" s="60">
        <v>59</v>
      </c>
      <c r="AA68" s="55">
        <f>IF('様式4報告書　拠１④'!$E$16="従来方式","",'様式4報告書　拠１④'!B78)</f>
        <v>0</v>
      </c>
      <c r="AB68" s="55">
        <f>IF('様式4報告書　拠１④'!$E$16="従来方式","",'様式4報告書　拠１④'!C78)</f>
        <v>0</v>
      </c>
      <c r="AC68" s="56" t="str">
        <f>IF('様式4報告書　拠１④'!$E$16="従来方式","",'様式4報告書　拠１④'!D78)</f>
        <v/>
      </c>
      <c r="AD68" s="55">
        <f>IF('様式4報告書　拠１④'!$E$16="従来方式","",'様式4報告書　拠１④'!E78)</f>
        <v>0</v>
      </c>
      <c r="AE68" s="55">
        <f>IF('様式4報告書　拠１④'!$E$16="従来方式","",'様式4報告書　拠１④'!X78)</f>
        <v>0</v>
      </c>
      <c r="AF68" s="58">
        <f>IF('様式4報告書　拠１④'!$E$16="従来方式","",'様式4報告書　拠１④'!H78)</f>
        <v>0</v>
      </c>
    </row>
    <row r="69" spans="1:32">
      <c r="A69" s="54" t="str">
        <f t="shared" si="0"/>
        <v/>
      </c>
      <c r="B69" s="60">
        <v>60</v>
      </c>
      <c r="C69" s="55">
        <f>IF('様式４報告書　拠１①'!$E$16="従来方式","",'様式４報告書　拠１①'!B79)</f>
        <v>0</v>
      </c>
      <c r="D69" s="55">
        <f>IF('様式４報告書　拠１①'!$E$16="従来方式","",'様式４報告書　拠１①'!C79)</f>
        <v>0</v>
      </c>
      <c r="E69" s="56" t="str">
        <f>IF('様式４報告書　拠１①'!$E$16="従来方式","",'様式４報告書　拠１①'!D79)</f>
        <v/>
      </c>
      <c r="F69" s="55">
        <f>IF('様式４報告書　拠１①'!$E$16="従来方式","",'様式４報告書　拠１①'!E79)</f>
        <v>0</v>
      </c>
      <c r="G69" s="55">
        <f>IF('様式４報告書　拠１①'!$E$16="従来方式","",'様式４報告書　拠１①'!X79)</f>
        <v>0</v>
      </c>
      <c r="H69" s="55">
        <f>IF('様式４報告書　拠１①'!$E$16="従来方式","",'様式４報告書　拠１①'!H79)</f>
        <v>0</v>
      </c>
      <c r="I69" s="54" t="str">
        <f t="shared" si="1"/>
        <v/>
      </c>
      <c r="J69" s="60">
        <v>60</v>
      </c>
      <c r="K69" s="55">
        <f>IF('様式４報告書　拠１②'!$E$16="従来方式","",'様式４報告書　拠１②'!B79)</f>
        <v>0</v>
      </c>
      <c r="L69" s="55">
        <f>IF('様式４報告書　拠１②'!$E$16="従来方式","",'様式４報告書　拠１②'!C79)</f>
        <v>0</v>
      </c>
      <c r="M69" s="56" t="str">
        <f>IF('様式４報告書　拠１②'!$E$16="従来方式","",'様式４報告書　拠１②'!D79)</f>
        <v/>
      </c>
      <c r="N69" s="55">
        <f>IF('様式４報告書　拠１②'!$E$16="従来方式","",'様式４報告書　拠１②'!E79)</f>
        <v>0</v>
      </c>
      <c r="O69" s="55">
        <f>IF('様式４報告書　拠１②'!$E$16="従来方式","",'様式４報告書　拠１②'!X79)</f>
        <v>0</v>
      </c>
      <c r="P69" s="57">
        <f>IF('様式４報告書　拠１②'!$E$16="従来方式","",'様式４報告書　拠１②'!H79)</f>
        <v>0</v>
      </c>
      <c r="Q69" s="54" t="str">
        <f t="shared" si="2"/>
        <v/>
      </c>
      <c r="R69" s="60">
        <v>60</v>
      </c>
      <c r="S69" s="55">
        <f>IF('様式４報告書　拠１③'!$E$16="従来方式","",'様式４報告書　拠１③'!B79)</f>
        <v>0</v>
      </c>
      <c r="T69" s="55">
        <f>IF('様式４報告書　拠１③'!$E$16="従来方式","",'様式４報告書　拠１③'!C79)</f>
        <v>0</v>
      </c>
      <c r="U69" s="56" t="str">
        <f>IF('様式４報告書　拠１③'!$E$16="従来方式","",'様式４報告書　拠１③'!D79)</f>
        <v/>
      </c>
      <c r="V69" s="55">
        <f>IF('様式４報告書　拠１③'!$E$16="従来方式","",'様式４報告書　拠１③'!E79)</f>
        <v>0</v>
      </c>
      <c r="W69" s="55">
        <f>IF('様式４報告書　拠１③'!$E$16="従来方式","",'様式４報告書　拠１③'!X79)</f>
        <v>0</v>
      </c>
      <c r="X69" s="57">
        <f>IF('様式４報告書　拠１③'!$E$16="従来方式","",'様式４報告書　拠１③'!H79)</f>
        <v>0</v>
      </c>
      <c r="Y69" s="54" t="str">
        <f t="shared" si="3"/>
        <v/>
      </c>
      <c r="Z69" s="60">
        <v>60</v>
      </c>
      <c r="AA69" s="55">
        <f>IF('様式4報告書　拠１④'!$E$16="従来方式","",'様式4報告書　拠１④'!B79)</f>
        <v>0</v>
      </c>
      <c r="AB69" s="55">
        <f>IF('様式4報告書　拠１④'!$E$16="従来方式","",'様式4報告書　拠１④'!C79)</f>
        <v>0</v>
      </c>
      <c r="AC69" s="56" t="str">
        <f>IF('様式4報告書　拠１④'!$E$16="従来方式","",'様式4報告書　拠１④'!D79)</f>
        <v/>
      </c>
      <c r="AD69" s="55">
        <f>IF('様式4報告書　拠１④'!$E$16="従来方式","",'様式4報告書　拠１④'!E79)</f>
        <v>0</v>
      </c>
      <c r="AE69" s="55">
        <f>IF('様式4報告書　拠１④'!$E$16="従来方式","",'様式4報告書　拠１④'!X79)</f>
        <v>0</v>
      </c>
      <c r="AF69" s="58">
        <f>IF('様式4報告書　拠１④'!$E$16="従来方式","",'様式4報告書　拠１④'!H79)</f>
        <v>0</v>
      </c>
    </row>
    <row r="70" spans="1:32">
      <c r="A70" s="54" t="str">
        <f t="shared" si="0"/>
        <v/>
      </c>
      <c r="B70" s="60">
        <v>61</v>
      </c>
      <c r="C70" s="55">
        <f>IF('様式４報告書　拠１①'!$E$16="従来方式","",'様式４報告書　拠１①'!B80)</f>
        <v>0</v>
      </c>
      <c r="D70" s="55">
        <f>IF('様式４報告書　拠１①'!$E$16="従来方式","",'様式４報告書　拠１①'!C80)</f>
        <v>0</v>
      </c>
      <c r="E70" s="56" t="str">
        <f>IF('様式４報告書　拠１①'!$E$16="従来方式","",'様式４報告書　拠１①'!D80)</f>
        <v/>
      </c>
      <c r="F70" s="55">
        <f>IF('様式４報告書　拠１①'!$E$16="従来方式","",'様式４報告書　拠１①'!E80)</f>
        <v>0</v>
      </c>
      <c r="G70" s="55">
        <f>IF('様式４報告書　拠１①'!$E$16="従来方式","",'様式４報告書　拠１①'!X80)</f>
        <v>0</v>
      </c>
      <c r="H70" s="55">
        <f>IF('様式４報告書　拠１①'!$E$16="従来方式","",'様式４報告書　拠１①'!H80)</f>
        <v>0</v>
      </c>
      <c r="I70" s="54" t="str">
        <f t="shared" si="1"/>
        <v/>
      </c>
      <c r="J70" s="60">
        <v>61</v>
      </c>
      <c r="K70" s="55">
        <f>IF('様式４報告書　拠１②'!$E$16="従来方式","",'様式４報告書　拠１②'!B80)</f>
        <v>0</v>
      </c>
      <c r="L70" s="55">
        <f>IF('様式４報告書　拠１②'!$E$16="従来方式","",'様式４報告書　拠１②'!C80)</f>
        <v>0</v>
      </c>
      <c r="M70" s="56" t="str">
        <f>IF('様式４報告書　拠１②'!$E$16="従来方式","",'様式４報告書　拠１②'!D80)</f>
        <v/>
      </c>
      <c r="N70" s="55">
        <f>IF('様式４報告書　拠１②'!$E$16="従来方式","",'様式４報告書　拠１②'!E80)</f>
        <v>0</v>
      </c>
      <c r="O70" s="55">
        <f>IF('様式４報告書　拠１②'!$E$16="従来方式","",'様式４報告書　拠１②'!X80)</f>
        <v>0</v>
      </c>
      <c r="P70" s="57">
        <f>IF('様式４報告書　拠１②'!$E$16="従来方式","",'様式４報告書　拠１②'!H80)</f>
        <v>0</v>
      </c>
      <c r="Q70" s="54" t="str">
        <f t="shared" si="2"/>
        <v/>
      </c>
      <c r="R70" s="60">
        <v>61</v>
      </c>
      <c r="S70" s="55">
        <f>IF('様式４報告書　拠１③'!$E$16="従来方式","",'様式４報告書　拠１③'!B80)</f>
        <v>0</v>
      </c>
      <c r="T70" s="55">
        <f>IF('様式４報告書　拠１③'!$E$16="従来方式","",'様式４報告書　拠１③'!C80)</f>
        <v>0</v>
      </c>
      <c r="U70" s="56" t="str">
        <f>IF('様式４報告書　拠１③'!$E$16="従来方式","",'様式４報告書　拠１③'!D80)</f>
        <v/>
      </c>
      <c r="V70" s="55">
        <f>IF('様式４報告書　拠１③'!$E$16="従来方式","",'様式４報告書　拠１③'!E80)</f>
        <v>0</v>
      </c>
      <c r="W70" s="55">
        <f>IF('様式４報告書　拠１③'!$E$16="従来方式","",'様式４報告書　拠１③'!X80)</f>
        <v>0</v>
      </c>
      <c r="X70" s="57">
        <f>IF('様式４報告書　拠１③'!$E$16="従来方式","",'様式４報告書　拠１③'!H80)</f>
        <v>0</v>
      </c>
      <c r="Y70" s="54" t="str">
        <f t="shared" si="3"/>
        <v/>
      </c>
      <c r="Z70" s="60">
        <v>61</v>
      </c>
      <c r="AA70" s="55">
        <f>IF('様式4報告書　拠１④'!$E$16="従来方式","",'様式4報告書　拠１④'!B80)</f>
        <v>0</v>
      </c>
      <c r="AB70" s="55">
        <f>IF('様式4報告書　拠１④'!$E$16="従来方式","",'様式4報告書　拠１④'!C80)</f>
        <v>0</v>
      </c>
      <c r="AC70" s="56" t="str">
        <f>IF('様式4報告書　拠１④'!$E$16="従来方式","",'様式4報告書　拠１④'!D80)</f>
        <v/>
      </c>
      <c r="AD70" s="55">
        <f>IF('様式4報告書　拠１④'!$E$16="従来方式","",'様式4報告書　拠１④'!E80)</f>
        <v>0</v>
      </c>
      <c r="AE70" s="55">
        <f>IF('様式4報告書　拠１④'!$E$16="従来方式","",'様式4報告書　拠１④'!X80)</f>
        <v>0</v>
      </c>
      <c r="AF70" s="58">
        <f>IF('様式4報告書　拠１④'!$E$16="従来方式","",'様式4報告書　拠１④'!H80)</f>
        <v>0</v>
      </c>
    </row>
    <row r="71" spans="1:32">
      <c r="A71" s="54" t="str">
        <f t="shared" si="0"/>
        <v/>
      </c>
      <c r="B71" s="60">
        <v>62</v>
      </c>
      <c r="C71" s="55">
        <f>IF('様式４報告書　拠１①'!$E$16="従来方式","",'様式４報告書　拠１①'!B81)</f>
        <v>0</v>
      </c>
      <c r="D71" s="55">
        <f>IF('様式４報告書　拠１①'!$E$16="従来方式","",'様式４報告書　拠１①'!C81)</f>
        <v>0</v>
      </c>
      <c r="E71" s="56" t="str">
        <f>IF('様式４報告書　拠１①'!$E$16="従来方式","",'様式４報告書　拠１①'!D81)</f>
        <v/>
      </c>
      <c r="F71" s="55">
        <f>IF('様式４報告書　拠１①'!$E$16="従来方式","",'様式４報告書　拠１①'!E81)</f>
        <v>0</v>
      </c>
      <c r="G71" s="55">
        <f>IF('様式４報告書　拠１①'!$E$16="従来方式","",'様式４報告書　拠１①'!X81)</f>
        <v>0</v>
      </c>
      <c r="H71" s="55">
        <f>IF('様式４報告書　拠１①'!$E$16="従来方式","",'様式４報告書　拠１①'!H81)</f>
        <v>0</v>
      </c>
      <c r="I71" s="54" t="str">
        <f t="shared" si="1"/>
        <v/>
      </c>
      <c r="J71" s="60">
        <v>62</v>
      </c>
      <c r="K71" s="55">
        <f>IF('様式４報告書　拠１②'!$E$16="従来方式","",'様式４報告書　拠１②'!B81)</f>
        <v>0</v>
      </c>
      <c r="L71" s="55">
        <f>IF('様式４報告書　拠１②'!$E$16="従来方式","",'様式４報告書　拠１②'!C81)</f>
        <v>0</v>
      </c>
      <c r="M71" s="56" t="str">
        <f>IF('様式４報告書　拠１②'!$E$16="従来方式","",'様式４報告書　拠１②'!D81)</f>
        <v/>
      </c>
      <c r="N71" s="55">
        <f>IF('様式４報告書　拠１②'!$E$16="従来方式","",'様式４報告書　拠１②'!E81)</f>
        <v>0</v>
      </c>
      <c r="O71" s="55">
        <f>IF('様式４報告書　拠１②'!$E$16="従来方式","",'様式４報告書　拠１②'!X81)</f>
        <v>0</v>
      </c>
      <c r="P71" s="57">
        <f>IF('様式４報告書　拠１②'!$E$16="従来方式","",'様式４報告書　拠１②'!H81)</f>
        <v>0</v>
      </c>
      <c r="Q71" s="54" t="str">
        <f t="shared" si="2"/>
        <v/>
      </c>
      <c r="R71" s="60">
        <v>62</v>
      </c>
      <c r="S71" s="55">
        <f>IF('様式４報告書　拠１③'!$E$16="従来方式","",'様式４報告書　拠１③'!B81)</f>
        <v>0</v>
      </c>
      <c r="T71" s="55">
        <f>IF('様式４報告書　拠１③'!$E$16="従来方式","",'様式４報告書　拠１③'!C81)</f>
        <v>0</v>
      </c>
      <c r="U71" s="56" t="str">
        <f>IF('様式４報告書　拠１③'!$E$16="従来方式","",'様式４報告書　拠１③'!D81)</f>
        <v/>
      </c>
      <c r="V71" s="55">
        <f>IF('様式４報告書　拠１③'!$E$16="従来方式","",'様式４報告書　拠１③'!E81)</f>
        <v>0</v>
      </c>
      <c r="W71" s="55">
        <f>IF('様式４報告書　拠１③'!$E$16="従来方式","",'様式４報告書　拠１③'!X81)</f>
        <v>0</v>
      </c>
      <c r="X71" s="57">
        <f>IF('様式４報告書　拠１③'!$E$16="従来方式","",'様式４報告書　拠１③'!H81)</f>
        <v>0</v>
      </c>
      <c r="Y71" s="54" t="str">
        <f t="shared" si="3"/>
        <v/>
      </c>
      <c r="Z71" s="60">
        <v>62</v>
      </c>
      <c r="AA71" s="55">
        <f>IF('様式4報告書　拠１④'!$E$16="従来方式","",'様式4報告書　拠１④'!B81)</f>
        <v>0</v>
      </c>
      <c r="AB71" s="55">
        <f>IF('様式4報告書　拠１④'!$E$16="従来方式","",'様式4報告書　拠１④'!C81)</f>
        <v>0</v>
      </c>
      <c r="AC71" s="56" t="str">
        <f>IF('様式4報告書　拠１④'!$E$16="従来方式","",'様式4報告書　拠１④'!D81)</f>
        <v/>
      </c>
      <c r="AD71" s="55">
        <f>IF('様式4報告書　拠１④'!$E$16="従来方式","",'様式4報告書　拠１④'!E81)</f>
        <v>0</v>
      </c>
      <c r="AE71" s="55">
        <f>IF('様式4報告書　拠１④'!$E$16="従来方式","",'様式4報告書　拠１④'!X81)</f>
        <v>0</v>
      </c>
      <c r="AF71" s="58">
        <f>IF('様式4報告書　拠１④'!$E$16="従来方式","",'様式4報告書　拠１④'!H81)</f>
        <v>0</v>
      </c>
    </row>
    <row r="72" spans="1:32">
      <c r="A72" s="54" t="str">
        <f t="shared" si="0"/>
        <v/>
      </c>
      <c r="B72" s="60">
        <v>63</v>
      </c>
      <c r="C72" s="55">
        <f>IF('様式４報告書　拠１①'!$E$16="従来方式","",'様式４報告書　拠１①'!B82)</f>
        <v>0</v>
      </c>
      <c r="D72" s="55">
        <f>IF('様式４報告書　拠１①'!$E$16="従来方式","",'様式４報告書　拠１①'!C82)</f>
        <v>0</v>
      </c>
      <c r="E72" s="56" t="str">
        <f>IF('様式４報告書　拠１①'!$E$16="従来方式","",'様式４報告書　拠１①'!D82)</f>
        <v/>
      </c>
      <c r="F72" s="55">
        <f>IF('様式４報告書　拠１①'!$E$16="従来方式","",'様式４報告書　拠１①'!E82)</f>
        <v>0</v>
      </c>
      <c r="G72" s="55">
        <f>IF('様式４報告書　拠１①'!$E$16="従来方式","",'様式４報告書　拠１①'!X82)</f>
        <v>0</v>
      </c>
      <c r="H72" s="55">
        <f>IF('様式４報告書　拠１①'!$E$16="従来方式","",'様式４報告書　拠１①'!H82)</f>
        <v>0</v>
      </c>
      <c r="I72" s="54" t="str">
        <f t="shared" si="1"/>
        <v/>
      </c>
      <c r="J72" s="60">
        <v>63</v>
      </c>
      <c r="K72" s="55">
        <f>IF('様式４報告書　拠１②'!$E$16="従来方式","",'様式４報告書　拠１②'!B82)</f>
        <v>0</v>
      </c>
      <c r="L72" s="55">
        <f>IF('様式４報告書　拠１②'!$E$16="従来方式","",'様式４報告書　拠１②'!C82)</f>
        <v>0</v>
      </c>
      <c r="M72" s="56" t="str">
        <f>IF('様式４報告書　拠１②'!$E$16="従来方式","",'様式４報告書　拠１②'!D82)</f>
        <v/>
      </c>
      <c r="N72" s="55">
        <f>IF('様式４報告書　拠１②'!$E$16="従来方式","",'様式４報告書　拠１②'!E82)</f>
        <v>0</v>
      </c>
      <c r="O72" s="55">
        <f>IF('様式４報告書　拠１②'!$E$16="従来方式","",'様式４報告書　拠１②'!X82)</f>
        <v>0</v>
      </c>
      <c r="P72" s="57">
        <f>IF('様式４報告書　拠１②'!$E$16="従来方式","",'様式４報告書　拠１②'!H82)</f>
        <v>0</v>
      </c>
      <c r="Q72" s="54" t="str">
        <f t="shared" si="2"/>
        <v/>
      </c>
      <c r="R72" s="60">
        <v>63</v>
      </c>
      <c r="S72" s="55">
        <f>IF('様式４報告書　拠１③'!$E$16="従来方式","",'様式４報告書　拠１③'!B82)</f>
        <v>0</v>
      </c>
      <c r="T72" s="55">
        <f>IF('様式４報告書　拠１③'!$E$16="従来方式","",'様式４報告書　拠１③'!C82)</f>
        <v>0</v>
      </c>
      <c r="U72" s="56" t="str">
        <f>IF('様式４報告書　拠１③'!$E$16="従来方式","",'様式４報告書　拠１③'!D82)</f>
        <v/>
      </c>
      <c r="V72" s="55">
        <f>IF('様式４報告書　拠１③'!$E$16="従来方式","",'様式４報告書　拠１③'!E82)</f>
        <v>0</v>
      </c>
      <c r="W72" s="55">
        <f>IF('様式４報告書　拠１③'!$E$16="従来方式","",'様式４報告書　拠１③'!X82)</f>
        <v>0</v>
      </c>
      <c r="X72" s="57">
        <f>IF('様式４報告書　拠１③'!$E$16="従来方式","",'様式４報告書　拠１③'!H82)</f>
        <v>0</v>
      </c>
      <c r="Y72" s="54" t="str">
        <f t="shared" si="3"/>
        <v/>
      </c>
      <c r="Z72" s="60">
        <v>63</v>
      </c>
      <c r="AA72" s="55">
        <f>IF('様式4報告書　拠１④'!$E$16="従来方式","",'様式4報告書　拠１④'!B82)</f>
        <v>0</v>
      </c>
      <c r="AB72" s="55">
        <f>IF('様式4報告書　拠１④'!$E$16="従来方式","",'様式4報告書　拠１④'!C82)</f>
        <v>0</v>
      </c>
      <c r="AC72" s="56" t="str">
        <f>IF('様式4報告書　拠１④'!$E$16="従来方式","",'様式4報告書　拠１④'!D82)</f>
        <v/>
      </c>
      <c r="AD72" s="55">
        <f>IF('様式4報告書　拠１④'!$E$16="従来方式","",'様式4報告書　拠１④'!E82)</f>
        <v>0</v>
      </c>
      <c r="AE72" s="55">
        <f>IF('様式4報告書　拠１④'!$E$16="従来方式","",'様式4報告書　拠１④'!X82)</f>
        <v>0</v>
      </c>
      <c r="AF72" s="58">
        <f>IF('様式4報告書　拠１④'!$E$16="従来方式","",'様式4報告書　拠１④'!H82)</f>
        <v>0</v>
      </c>
    </row>
    <row r="73" spans="1:32">
      <c r="A73" s="54" t="str">
        <f t="shared" si="0"/>
        <v/>
      </c>
      <c r="B73" s="60">
        <v>64</v>
      </c>
      <c r="C73" s="55">
        <f>IF('様式４報告書　拠１①'!$E$16="従来方式","",'様式４報告書　拠１①'!B83)</f>
        <v>0</v>
      </c>
      <c r="D73" s="55">
        <f>IF('様式４報告書　拠１①'!$E$16="従来方式","",'様式４報告書　拠１①'!C83)</f>
        <v>0</v>
      </c>
      <c r="E73" s="56" t="str">
        <f>IF('様式４報告書　拠１①'!$E$16="従来方式","",'様式４報告書　拠１①'!D83)</f>
        <v/>
      </c>
      <c r="F73" s="55">
        <f>IF('様式４報告書　拠１①'!$E$16="従来方式","",'様式４報告書　拠１①'!E83)</f>
        <v>0</v>
      </c>
      <c r="G73" s="55">
        <f>IF('様式４報告書　拠１①'!$E$16="従来方式","",'様式４報告書　拠１①'!X83)</f>
        <v>0</v>
      </c>
      <c r="H73" s="55">
        <f>IF('様式４報告書　拠１①'!$E$16="従来方式","",'様式４報告書　拠１①'!H83)</f>
        <v>0</v>
      </c>
      <c r="I73" s="54" t="str">
        <f t="shared" si="1"/>
        <v/>
      </c>
      <c r="J73" s="60">
        <v>64</v>
      </c>
      <c r="K73" s="55">
        <f>IF('様式４報告書　拠１②'!$E$16="従来方式","",'様式４報告書　拠１②'!B83)</f>
        <v>0</v>
      </c>
      <c r="L73" s="55">
        <f>IF('様式４報告書　拠１②'!$E$16="従来方式","",'様式４報告書　拠１②'!C83)</f>
        <v>0</v>
      </c>
      <c r="M73" s="56" t="str">
        <f>IF('様式４報告書　拠１②'!$E$16="従来方式","",'様式４報告書　拠１②'!D83)</f>
        <v/>
      </c>
      <c r="N73" s="55">
        <f>IF('様式４報告書　拠１②'!$E$16="従来方式","",'様式４報告書　拠１②'!E83)</f>
        <v>0</v>
      </c>
      <c r="O73" s="55">
        <f>IF('様式４報告書　拠１②'!$E$16="従来方式","",'様式４報告書　拠１②'!X83)</f>
        <v>0</v>
      </c>
      <c r="P73" s="57">
        <f>IF('様式４報告書　拠１②'!$E$16="従来方式","",'様式４報告書　拠１②'!H83)</f>
        <v>0</v>
      </c>
      <c r="Q73" s="54" t="str">
        <f t="shared" si="2"/>
        <v/>
      </c>
      <c r="R73" s="60">
        <v>64</v>
      </c>
      <c r="S73" s="55">
        <f>IF('様式４報告書　拠１③'!$E$16="従来方式","",'様式４報告書　拠１③'!B83)</f>
        <v>0</v>
      </c>
      <c r="T73" s="55">
        <f>IF('様式４報告書　拠１③'!$E$16="従来方式","",'様式４報告書　拠１③'!C83)</f>
        <v>0</v>
      </c>
      <c r="U73" s="56" t="str">
        <f>IF('様式４報告書　拠１③'!$E$16="従来方式","",'様式４報告書　拠１③'!D83)</f>
        <v/>
      </c>
      <c r="V73" s="55">
        <f>IF('様式４報告書　拠１③'!$E$16="従来方式","",'様式４報告書　拠１③'!E83)</f>
        <v>0</v>
      </c>
      <c r="W73" s="55">
        <f>IF('様式４報告書　拠１③'!$E$16="従来方式","",'様式４報告書　拠１③'!X83)</f>
        <v>0</v>
      </c>
      <c r="X73" s="57">
        <f>IF('様式４報告書　拠１③'!$E$16="従来方式","",'様式４報告書　拠１③'!H83)</f>
        <v>0</v>
      </c>
      <c r="Y73" s="54" t="str">
        <f t="shared" si="3"/>
        <v/>
      </c>
      <c r="Z73" s="60">
        <v>64</v>
      </c>
      <c r="AA73" s="55">
        <f>IF('様式4報告書　拠１④'!$E$16="従来方式","",'様式4報告書　拠１④'!B83)</f>
        <v>0</v>
      </c>
      <c r="AB73" s="55">
        <f>IF('様式4報告書　拠１④'!$E$16="従来方式","",'様式4報告書　拠１④'!C83)</f>
        <v>0</v>
      </c>
      <c r="AC73" s="56" t="str">
        <f>IF('様式4報告書　拠１④'!$E$16="従来方式","",'様式4報告書　拠１④'!D83)</f>
        <v/>
      </c>
      <c r="AD73" s="55">
        <f>IF('様式4報告書　拠１④'!$E$16="従来方式","",'様式4報告書　拠１④'!E83)</f>
        <v>0</v>
      </c>
      <c r="AE73" s="55">
        <f>IF('様式4報告書　拠１④'!$E$16="従来方式","",'様式4報告書　拠１④'!X83)</f>
        <v>0</v>
      </c>
      <c r="AF73" s="58">
        <f>IF('様式4報告書　拠１④'!$E$16="従来方式","",'様式4報告書　拠１④'!H83)</f>
        <v>0</v>
      </c>
    </row>
    <row r="74" spans="1:32">
      <c r="A74" s="54" t="str">
        <f t="shared" si="0"/>
        <v/>
      </c>
      <c r="B74" s="60">
        <v>65</v>
      </c>
      <c r="C74" s="55">
        <f>IF('様式４報告書　拠１①'!$E$16="従来方式","",'様式４報告書　拠１①'!B84)</f>
        <v>0</v>
      </c>
      <c r="D74" s="55">
        <f>IF('様式４報告書　拠１①'!$E$16="従来方式","",'様式４報告書　拠１①'!C84)</f>
        <v>0</v>
      </c>
      <c r="E74" s="56" t="str">
        <f>IF('様式４報告書　拠１①'!$E$16="従来方式","",'様式４報告書　拠１①'!D84)</f>
        <v/>
      </c>
      <c r="F74" s="55">
        <f>IF('様式４報告書　拠１①'!$E$16="従来方式","",'様式４報告書　拠１①'!E84)</f>
        <v>0</v>
      </c>
      <c r="G74" s="55">
        <f>IF('様式４報告書　拠１①'!$E$16="従来方式","",'様式４報告書　拠１①'!X84)</f>
        <v>0</v>
      </c>
      <c r="H74" s="55">
        <f>IF('様式４報告書　拠１①'!$E$16="従来方式","",'様式４報告書　拠１①'!H84)</f>
        <v>0</v>
      </c>
      <c r="I74" s="54" t="str">
        <f t="shared" si="1"/>
        <v/>
      </c>
      <c r="J74" s="60">
        <v>65</v>
      </c>
      <c r="K74" s="55">
        <f>IF('様式４報告書　拠１②'!$E$16="従来方式","",'様式４報告書　拠１②'!B84)</f>
        <v>0</v>
      </c>
      <c r="L74" s="55">
        <f>IF('様式４報告書　拠１②'!$E$16="従来方式","",'様式４報告書　拠１②'!C84)</f>
        <v>0</v>
      </c>
      <c r="M74" s="56" t="str">
        <f>IF('様式４報告書　拠１②'!$E$16="従来方式","",'様式４報告書　拠１②'!D84)</f>
        <v/>
      </c>
      <c r="N74" s="55">
        <f>IF('様式４報告書　拠１②'!$E$16="従来方式","",'様式４報告書　拠１②'!E84)</f>
        <v>0</v>
      </c>
      <c r="O74" s="55">
        <f>IF('様式４報告書　拠１②'!$E$16="従来方式","",'様式４報告書　拠１②'!X84)</f>
        <v>0</v>
      </c>
      <c r="P74" s="57">
        <f>IF('様式４報告書　拠１②'!$E$16="従来方式","",'様式４報告書　拠１②'!H84)</f>
        <v>0</v>
      </c>
      <c r="Q74" s="54" t="str">
        <f t="shared" si="2"/>
        <v/>
      </c>
      <c r="R74" s="60">
        <v>65</v>
      </c>
      <c r="S74" s="55">
        <f>IF('様式４報告書　拠１③'!$E$16="従来方式","",'様式４報告書　拠１③'!B84)</f>
        <v>0</v>
      </c>
      <c r="T74" s="55">
        <f>IF('様式４報告書　拠１③'!$E$16="従来方式","",'様式４報告書　拠１③'!C84)</f>
        <v>0</v>
      </c>
      <c r="U74" s="56" t="str">
        <f>IF('様式４報告書　拠１③'!$E$16="従来方式","",'様式４報告書　拠１③'!D84)</f>
        <v/>
      </c>
      <c r="V74" s="55">
        <f>IF('様式４報告書　拠１③'!$E$16="従来方式","",'様式４報告書　拠１③'!E84)</f>
        <v>0</v>
      </c>
      <c r="W74" s="55">
        <f>IF('様式４報告書　拠１③'!$E$16="従来方式","",'様式４報告書　拠１③'!X84)</f>
        <v>0</v>
      </c>
      <c r="X74" s="57">
        <f>IF('様式４報告書　拠１③'!$E$16="従来方式","",'様式４報告書　拠１③'!H84)</f>
        <v>0</v>
      </c>
      <c r="Y74" s="54" t="str">
        <f t="shared" si="3"/>
        <v/>
      </c>
      <c r="Z74" s="60">
        <v>65</v>
      </c>
      <c r="AA74" s="55">
        <f>IF('様式4報告書　拠１④'!$E$16="従来方式","",'様式4報告書　拠１④'!B84)</f>
        <v>0</v>
      </c>
      <c r="AB74" s="55">
        <f>IF('様式4報告書　拠１④'!$E$16="従来方式","",'様式4報告書　拠１④'!C84)</f>
        <v>0</v>
      </c>
      <c r="AC74" s="56" t="str">
        <f>IF('様式4報告書　拠１④'!$E$16="従来方式","",'様式4報告書　拠１④'!D84)</f>
        <v/>
      </c>
      <c r="AD74" s="55">
        <f>IF('様式4報告書　拠１④'!$E$16="従来方式","",'様式4報告書　拠１④'!E84)</f>
        <v>0</v>
      </c>
      <c r="AE74" s="55">
        <f>IF('様式4報告書　拠１④'!$E$16="従来方式","",'様式4報告書　拠１④'!X84)</f>
        <v>0</v>
      </c>
      <c r="AF74" s="58">
        <f>IF('様式4報告書　拠１④'!$E$16="従来方式","",'様式4報告書　拠１④'!H84)</f>
        <v>0</v>
      </c>
    </row>
    <row r="75" spans="1:32">
      <c r="A75" s="54" t="str">
        <f t="shared" ref="A75:A138" si="4">IF(E75="","",IF(COUNTIFS($M$10:$M$219,E75,$N$10:$N$219,F75)&gt;=1,"確認",IF(COUNTIFS($U$10:$U$219,E75,$V$10:$V$219,F75)&gt;=1,"確認",IF(COUNTIFS($AC$10:$AC$219,E75,$AD$10:$AD$219,F75)&gt;=1,"確認",""))))</f>
        <v/>
      </c>
      <c r="B75" s="60">
        <v>66</v>
      </c>
      <c r="C75" s="55">
        <f>IF('様式４報告書　拠１①'!$E$16="従来方式","",'様式４報告書　拠１①'!B85)</f>
        <v>0</v>
      </c>
      <c r="D75" s="55">
        <f>IF('様式４報告書　拠１①'!$E$16="従来方式","",'様式４報告書　拠１①'!C85)</f>
        <v>0</v>
      </c>
      <c r="E75" s="56" t="str">
        <f>IF('様式４報告書　拠１①'!$E$16="従来方式","",'様式４報告書　拠１①'!D85)</f>
        <v/>
      </c>
      <c r="F75" s="55">
        <f>IF('様式４報告書　拠１①'!$E$16="従来方式","",'様式４報告書　拠１①'!E85)</f>
        <v>0</v>
      </c>
      <c r="G75" s="55">
        <f>IF('様式４報告書　拠１①'!$E$16="従来方式","",'様式４報告書　拠１①'!X85)</f>
        <v>0</v>
      </c>
      <c r="H75" s="55">
        <f>IF('様式４報告書　拠１①'!$E$16="従来方式","",'様式４報告書　拠１①'!H85)</f>
        <v>0</v>
      </c>
      <c r="I75" s="54" t="str">
        <f t="shared" ref="I75:I138" si="5">IF(M75="","",IF(COUNTIFS($E$10:$E$219,M75,$F$10:$F$219,N75)&gt;=1,"確認",IF(COUNTIFS($U$10:$U$219,M75,$V$10:$V$219,N75)&gt;=1,"確認",IF(COUNTIFS($AC$10:$AC$219,M75,$AD$10:$AD$219,N75)&gt;=1,"確認",""))))</f>
        <v/>
      </c>
      <c r="J75" s="60">
        <v>66</v>
      </c>
      <c r="K75" s="55">
        <f>IF('様式４報告書　拠１②'!$E$16="従来方式","",'様式４報告書　拠１②'!B85)</f>
        <v>0</v>
      </c>
      <c r="L75" s="55">
        <f>IF('様式４報告書　拠１②'!$E$16="従来方式","",'様式４報告書　拠１②'!C85)</f>
        <v>0</v>
      </c>
      <c r="M75" s="56" t="str">
        <f>IF('様式４報告書　拠１②'!$E$16="従来方式","",'様式４報告書　拠１②'!D85)</f>
        <v/>
      </c>
      <c r="N75" s="55">
        <f>IF('様式４報告書　拠１②'!$E$16="従来方式","",'様式４報告書　拠１②'!E85)</f>
        <v>0</v>
      </c>
      <c r="O75" s="55">
        <f>IF('様式４報告書　拠１②'!$E$16="従来方式","",'様式４報告書　拠１②'!X85)</f>
        <v>0</v>
      </c>
      <c r="P75" s="57">
        <f>IF('様式４報告書　拠１②'!$E$16="従来方式","",'様式４報告書　拠１②'!H85)</f>
        <v>0</v>
      </c>
      <c r="Q75" s="54" t="str">
        <f t="shared" ref="Q75:Q138" si="6">IF(U75="","",IF(COUNTIFS($M$10:$M$219,U75,$N$10:$N$219,V75)&gt;=1,"確認",IF(COUNTIFS($E$10:$E$219,U75,$F$10:$F$219,V75)&gt;=1,"確認",IF(COUNTIFS($AC$10:$AC$219,U75,$AD$10:$AD$219,V75)&gt;=1,"確認",""))))</f>
        <v/>
      </c>
      <c r="R75" s="60">
        <v>66</v>
      </c>
      <c r="S75" s="55">
        <f>IF('様式４報告書　拠１③'!$E$16="従来方式","",'様式４報告書　拠１③'!B85)</f>
        <v>0</v>
      </c>
      <c r="T75" s="55">
        <f>IF('様式４報告書　拠１③'!$E$16="従来方式","",'様式４報告書　拠１③'!C85)</f>
        <v>0</v>
      </c>
      <c r="U75" s="56" t="str">
        <f>IF('様式４報告書　拠１③'!$E$16="従来方式","",'様式４報告書　拠１③'!D85)</f>
        <v/>
      </c>
      <c r="V75" s="55">
        <f>IF('様式４報告書　拠１③'!$E$16="従来方式","",'様式４報告書　拠１③'!E85)</f>
        <v>0</v>
      </c>
      <c r="W75" s="55">
        <f>IF('様式４報告書　拠１③'!$E$16="従来方式","",'様式４報告書　拠１③'!X85)</f>
        <v>0</v>
      </c>
      <c r="X75" s="57">
        <f>IF('様式４報告書　拠１③'!$E$16="従来方式","",'様式４報告書　拠１③'!H85)</f>
        <v>0</v>
      </c>
      <c r="Y75" s="54" t="str">
        <f t="shared" ref="Y75:Y138" si="7">IF(AC75="","",IF(COUNTIFS($M$10:$M$219,AC75,$N$10:$N$219,AD75)&gt;=1,"確認",IF(COUNTIFS($U$10:$U$219,AC75,$V$10:$V$219,AD75)&gt;=1,"確認",IF(COUNTIFS($E$10:$E$219,AC75,$F$10:$F$219,AD75)&gt;=1,"確認",""))))</f>
        <v/>
      </c>
      <c r="Z75" s="60">
        <v>66</v>
      </c>
      <c r="AA75" s="55">
        <f>IF('様式4報告書　拠１④'!$E$16="従来方式","",'様式4報告書　拠１④'!B85)</f>
        <v>0</v>
      </c>
      <c r="AB75" s="55">
        <f>IF('様式4報告書　拠１④'!$E$16="従来方式","",'様式4報告書　拠１④'!C85)</f>
        <v>0</v>
      </c>
      <c r="AC75" s="56" t="str">
        <f>IF('様式4報告書　拠１④'!$E$16="従来方式","",'様式4報告書　拠１④'!D85)</f>
        <v/>
      </c>
      <c r="AD75" s="55">
        <f>IF('様式4報告書　拠１④'!$E$16="従来方式","",'様式4報告書　拠１④'!E85)</f>
        <v>0</v>
      </c>
      <c r="AE75" s="55">
        <f>IF('様式4報告書　拠１④'!$E$16="従来方式","",'様式4報告書　拠１④'!X85)</f>
        <v>0</v>
      </c>
      <c r="AF75" s="58">
        <f>IF('様式4報告書　拠１④'!$E$16="従来方式","",'様式4報告書　拠１④'!H85)</f>
        <v>0</v>
      </c>
    </row>
    <row r="76" spans="1:32">
      <c r="A76" s="54" t="str">
        <f t="shared" si="4"/>
        <v/>
      </c>
      <c r="B76" s="60">
        <v>67</v>
      </c>
      <c r="C76" s="55">
        <f>IF('様式４報告書　拠１①'!$E$16="従来方式","",'様式４報告書　拠１①'!B86)</f>
        <v>0</v>
      </c>
      <c r="D76" s="55">
        <f>IF('様式４報告書　拠１①'!$E$16="従来方式","",'様式４報告書　拠１①'!C86)</f>
        <v>0</v>
      </c>
      <c r="E76" s="56" t="str">
        <f>IF('様式４報告書　拠１①'!$E$16="従来方式","",'様式４報告書　拠１①'!D86)</f>
        <v/>
      </c>
      <c r="F76" s="55">
        <f>IF('様式４報告書　拠１①'!$E$16="従来方式","",'様式４報告書　拠１①'!E86)</f>
        <v>0</v>
      </c>
      <c r="G76" s="55">
        <f>IF('様式４報告書　拠１①'!$E$16="従来方式","",'様式４報告書　拠１①'!X86)</f>
        <v>0</v>
      </c>
      <c r="H76" s="55">
        <f>IF('様式４報告書　拠１①'!$E$16="従来方式","",'様式４報告書　拠１①'!H86)</f>
        <v>0</v>
      </c>
      <c r="I76" s="54" t="str">
        <f t="shared" si="5"/>
        <v/>
      </c>
      <c r="J76" s="60">
        <v>67</v>
      </c>
      <c r="K76" s="55">
        <f>IF('様式４報告書　拠１②'!$E$16="従来方式","",'様式４報告書　拠１②'!B86)</f>
        <v>0</v>
      </c>
      <c r="L76" s="55">
        <f>IF('様式４報告書　拠１②'!$E$16="従来方式","",'様式４報告書　拠１②'!C86)</f>
        <v>0</v>
      </c>
      <c r="M76" s="56" t="str">
        <f>IF('様式４報告書　拠１②'!$E$16="従来方式","",'様式４報告書　拠１②'!D86)</f>
        <v/>
      </c>
      <c r="N76" s="55">
        <f>IF('様式４報告書　拠１②'!$E$16="従来方式","",'様式４報告書　拠１②'!E86)</f>
        <v>0</v>
      </c>
      <c r="O76" s="55">
        <f>IF('様式４報告書　拠１②'!$E$16="従来方式","",'様式４報告書　拠１②'!X86)</f>
        <v>0</v>
      </c>
      <c r="P76" s="57">
        <f>IF('様式４報告書　拠１②'!$E$16="従来方式","",'様式４報告書　拠１②'!H86)</f>
        <v>0</v>
      </c>
      <c r="Q76" s="54" t="str">
        <f t="shared" si="6"/>
        <v/>
      </c>
      <c r="R76" s="60">
        <v>67</v>
      </c>
      <c r="S76" s="55">
        <f>IF('様式４報告書　拠１③'!$E$16="従来方式","",'様式４報告書　拠１③'!B86)</f>
        <v>0</v>
      </c>
      <c r="T76" s="55">
        <f>IF('様式４報告書　拠１③'!$E$16="従来方式","",'様式４報告書　拠１③'!C86)</f>
        <v>0</v>
      </c>
      <c r="U76" s="56" t="str">
        <f>IF('様式４報告書　拠１③'!$E$16="従来方式","",'様式４報告書　拠１③'!D86)</f>
        <v/>
      </c>
      <c r="V76" s="55">
        <f>IF('様式４報告書　拠１③'!$E$16="従来方式","",'様式４報告書　拠１③'!E86)</f>
        <v>0</v>
      </c>
      <c r="W76" s="55">
        <f>IF('様式４報告書　拠１③'!$E$16="従来方式","",'様式４報告書　拠１③'!X86)</f>
        <v>0</v>
      </c>
      <c r="X76" s="57">
        <f>IF('様式４報告書　拠１③'!$E$16="従来方式","",'様式４報告書　拠１③'!H86)</f>
        <v>0</v>
      </c>
      <c r="Y76" s="54" t="str">
        <f t="shared" si="7"/>
        <v/>
      </c>
      <c r="Z76" s="60">
        <v>67</v>
      </c>
      <c r="AA76" s="55">
        <f>IF('様式4報告書　拠１④'!$E$16="従来方式","",'様式4報告書　拠１④'!B86)</f>
        <v>0</v>
      </c>
      <c r="AB76" s="55">
        <f>IF('様式4報告書　拠１④'!$E$16="従来方式","",'様式4報告書　拠１④'!C86)</f>
        <v>0</v>
      </c>
      <c r="AC76" s="56" t="str">
        <f>IF('様式4報告書　拠１④'!$E$16="従来方式","",'様式4報告書　拠１④'!D86)</f>
        <v/>
      </c>
      <c r="AD76" s="55">
        <f>IF('様式4報告書　拠１④'!$E$16="従来方式","",'様式4報告書　拠１④'!E86)</f>
        <v>0</v>
      </c>
      <c r="AE76" s="55">
        <f>IF('様式4報告書　拠１④'!$E$16="従来方式","",'様式4報告書　拠１④'!X86)</f>
        <v>0</v>
      </c>
      <c r="AF76" s="58">
        <f>IF('様式4報告書　拠１④'!$E$16="従来方式","",'様式4報告書　拠１④'!H86)</f>
        <v>0</v>
      </c>
    </row>
    <row r="77" spans="1:32">
      <c r="A77" s="54" t="str">
        <f t="shared" si="4"/>
        <v/>
      </c>
      <c r="B77" s="60">
        <v>68</v>
      </c>
      <c r="C77" s="55">
        <f>IF('様式４報告書　拠１①'!$E$16="従来方式","",'様式４報告書　拠１①'!B87)</f>
        <v>0</v>
      </c>
      <c r="D77" s="55">
        <f>IF('様式４報告書　拠１①'!$E$16="従来方式","",'様式４報告書　拠１①'!C87)</f>
        <v>0</v>
      </c>
      <c r="E77" s="56" t="str">
        <f>IF('様式４報告書　拠１①'!$E$16="従来方式","",'様式４報告書　拠１①'!D87)</f>
        <v/>
      </c>
      <c r="F77" s="55">
        <f>IF('様式４報告書　拠１①'!$E$16="従来方式","",'様式４報告書　拠１①'!E87)</f>
        <v>0</v>
      </c>
      <c r="G77" s="55">
        <f>IF('様式４報告書　拠１①'!$E$16="従来方式","",'様式４報告書　拠１①'!X87)</f>
        <v>0</v>
      </c>
      <c r="H77" s="55">
        <f>IF('様式４報告書　拠１①'!$E$16="従来方式","",'様式４報告書　拠１①'!H87)</f>
        <v>0</v>
      </c>
      <c r="I77" s="54" t="str">
        <f t="shared" si="5"/>
        <v/>
      </c>
      <c r="J77" s="60">
        <v>68</v>
      </c>
      <c r="K77" s="55">
        <f>IF('様式４報告書　拠１②'!$E$16="従来方式","",'様式４報告書　拠１②'!B87)</f>
        <v>0</v>
      </c>
      <c r="L77" s="55">
        <f>IF('様式４報告書　拠１②'!$E$16="従来方式","",'様式４報告書　拠１②'!C87)</f>
        <v>0</v>
      </c>
      <c r="M77" s="56" t="str">
        <f>IF('様式４報告書　拠１②'!$E$16="従来方式","",'様式４報告書　拠１②'!D87)</f>
        <v/>
      </c>
      <c r="N77" s="55">
        <f>IF('様式４報告書　拠１②'!$E$16="従来方式","",'様式４報告書　拠１②'!E87)</f>
        <v>0</v>
      </c>
      <c r="O77" s="55">
        <f>IF('様式４報告書　拠１②'!$E$16="従来方式","",'様式４報告書　拠１②'!X87)</f>
        <v>0</v>
      </c>
      <c r="P77" s="57">
        <f>IF('様式４報告書　拠１②'!$E$16="従来方式","",'様式４報告書　拠１②'!H87)</f>
        <v>0</v>
      </c>
      <c r="Q77" s="54" t="str">
        <f t="shared" si="6"/>
        <v/>
      </c>
      <c r="R77" s="60">
        <v>68</v>
      </c>
      <c r="S77" s="55">
        <f>IF('様式４報告書　拠１③'!$E$16="従来方式","",'様式４報告書　拠１③'!B87)</f>
        <v>0</v>
      </c>
      <c r="T77" s="55">
        <f>IF('様式４報告書　拠１③'!$E$16="従来方式","",'様式４報告書　拠１③'!C87)</f>
        <v>0</v>
      </c>
      <c r="U77" s="56" t="str">
        <f>IF('様式４報告書　拠１③'!$E$16="従来方式","",'様式４報告書　拠１③'!D87)</f>
        <v/>
      </c>
      <c r="V77" s="55">
        <f>IF('様式４報告書　拠１③'!$E$16="従来方式","",'様式４報告書　拠１③'!E87)</f>
        <v>0</v>
      </c>
      <c r="W77" s="55">
        <f>IF('様式４報告書　拠１③'!$E$16="従来方式","",'様式４報告書　拠１③'!X87)</f>
        <v>0</v>
      </c>
      <c r="X77" s="57">
        <f>IF('様式４報告書　拠１③'!$E$16="従来方式","",'様式４報告書　拠１③'!H87)</f>
        <v>0</v>
      </c>
      <c r="Y77" s="54" t="str">
        <f t="shared" si="7"/>
        <v/>
      </c>
      <c r="Z77" s="60">
        <v>68</v>
      </c>
      <c r="AA77" s="55">
        <f>IF('様式4報告書　拠１④'!$E$16="従来方式","",'様式4報告書　拠１④'!B87)</f>
        <v>0</v>
      </c>
      <c r="AB77" s="55">
        <f>IF('様式4報告書　拠１④'!$E$16="従来方式","",'様式4報告書　拠１④'!C87)</f>
        <v>0</v>
      </c>
      <c r="AC77" s="56" t="str">
        <f>IF('様式4報告書　拠１④'!$E$16="従来方式","",'様式4報告書　拠１④'!D87)</f>
        <v/>
      </c>
      <c r="AD77" s="55">
        <f>IF('様式4報告書　拠１④'!$E$16="従来方式","",'様式4報告書　拠１④'!E87)</f>
        <v>0</v>
      </c>
      <c r="AE77" s="55">
        <f>IF('様式4報告書　拠１④'!$E$16="従来方式","",'様式4報告書　拠１④'!X87)</f>
        <v>0</v>
      </c>
      <c r="AF77" s="58">
        <f>IF('様式4報告書　拠１④'!$E$16="従来方式","",'様式4報告書　拠１④'!H87)</f>
        <v>0</v>
      </c>
    </row>
    <row r="78" spans="1:32">
      <c r="A78" s="54" t="str">
        <f t="shared" si="4"/>
        <v/>
      </c>
      <c r="B78" s="60">
        <v>69</v>
      </c>
      <c r="C78" s="55">
        <f>IF('様式４報告書　拠１①'!$E$16="従来方式","",'様式４報告書　拠１①'!B88)</f>
        <v>0</v>
      </c>
      <c r="D78" s="55">
        <f>IF('様式４報告書　拠１①'!$E$16="従来方式","",'様式４報告書　拠１①'!C88)</f>
        <v>0</v>
      </c>
      <c r="E78" s="56" t="str">
        <f>IF('様式４報告書　拠１①'!$E$16="従来方式","",'様式４報告書　拠１①'!D88)</f>
        <v/>
      </c>
      <c r="F78" s="55">
        <f>IF('様式４報告書　拠１①'!$E$16="従来方式","",'様式４報告書　拠１①'!E88)</f>
        <v>0</v>
      </c>
      <c r="G78" s="55">
        <f>IF('様式４報告書　拠１①'!$E$16="従来方式","",'様式４報告書　拠１①'!X88)</f>
        <v>0</v>
      </c>
      <c r="H78" s="55">
        <f>IF('様式４報告書　拠１①'!$E$16="従来方式","",'様式４報告書　拠１①'!H88)</f>
        <v>0</v>
      </c>
      <c r="I78" s="54" t="str">
        <f t="shared" si="5"/>
        <v/>
      </c>
      <c r="J78" s="60">
        <v>69</v>
      </c>
      <c r="K78" s="55">
        <f>IF('様式４報告書　拠１②'!$E$16="従来方式","",'様式４報告書　拠１②'!B88)</f>
        <v>0</v>
      </c>
      <c r="L78" s="55">
        <f>IF('様式４報告書　拠１②'!$E$16="従来方式","",'様式４報告書　拠１②'!C88)</f>
        <v>0</v>
      </c>
      <c r="M78" s="56" t="str">
        <f>IF('様式４報告書　拠１②'!$E$16="従来方式","",'様式４報告書　拠１②'!D88)</f>
        <v/>
      </c>
      <c r="N78" s="55">
        <f>IF('様式４報告書　拠１②'!$E$16="従来方式","",'様式４報告書　拠１②'!E88)</f>
        <v>0</v>
      </c>
      <c r="O78" s="55">
        <f>IF('様式４報告書　拠１②'!$E$16="従来方式","",'様式４報告書　拠１②'!X88)</f>
        <v>0</v>
      </c>
      <c r="P78" s="57">
        <f>IF('様式４報告書　拠１②'!$E$16="従来方式","",'様式４報告書　拠１②'!H88)</f>
        <v>0</v>
      </c>
      <c r="Q78" s="54" t="str">
        <f t="shared" si="6"/>
        <v/>
      </c>
      <c r="R78" s="60">
        <v>69</v>
      </c>
      <c r="S78" s="55">
        <f>IF('様式４報告書　拠１③'!$E$16="従来方式","",'様式４報告書　拠１③'!B88)</f>
        <v>0</v>
      </c>
      <c r="T78" s="55">
        <f>IF('様式４報告書　拠１③'!$E$16="従来方式","",'様式４報告書　拠１③'!C88)</f>
        <v>0</v>
      </c>
      <c r="U78" s="56" t="str">
        <f>IF('様式４報告書　拠１③'!$E$16="従来方式","",'様式４報告書　拠１③'!D88)</f>
        <v/>
      </c>
      <c r="V78" s="55">
        <f>IF('様式４報告書　拠１③'!$E$16="従来方式","",'様式４報告書　拠１③'!E88)</f>
        <v>0</v>
      </c>
      <c r="W78" s="55">
        <f>IF('様式４報告書　拠１③'!$E$16="従来方式","",'様式４報告書　拠１③'!X88)</f>
        <v>0</v>
      </c>
      <c r="X78" s="57">
        <f>IF('様式４報告書　拠１③'!$E$16="従来方式","",'様式４報告書　拠１③'!H88)</f>
        <v>0</v>
      </c>
      <c r="Y78" s="54" t="str">
        <f t="shared" si="7"/>
        <v/>
      </c>
      <c r="Z78" s="60">
        <v>69</v>
      </c>
      <c r="AA78" s="55">
        <f>IF('様式4報告書　拠１④'!$E$16="従来方式","",'様式4報告書　拠１④'!B88)</f>
        <v>0</v>
      </c>
      <c r="AB78" s="55">
        <f>IF('様式4報告書　拠１④'!$E$16="従来方式","",'様式4報告書　拠１④'!C88)</f>
        <v>0</v>
      </c>
      <c r="AC78" s="56" t="str">
        <f>IF('様式4報告書　拠１④'!$E$16="従来方式","",'様式4報告書　拠１④'!D88)</f>
        <v/>
      </c>
      <c r="AD78" s="55">
        <f>IF('様式4報告書　拠１④'!$E$16="従来方式","",'様式4報告書　拠１④'!E88)</f>
        <v>0</v>
      </c>
      <c r="AE78" s="55">
        <f>IF('様式4報告書　拠１④'!$E$16="従来方式","",'様式4報告書　拠１④'!X88)</f>
        <v>0</v>
      </c>
      <c r="AF78" s="58">
        <f>IF('様式4報告書　拠１④'!$E$16="従来方式","",'様式4報告書　拠１④'!H88)</f>
        <v>0</v>
      </c>
    </row>
    <row r="79" spans="1:32">
      <c r="A79" s="54" t="str">
        <f t="shared" si="4"/>
        <v/>
      </c>
      <c r="B79" s="60">
        <v>70</v>
      </c>
      <c r="C79" s="55">
        <f>IF('様式４報告書　拠１①'!$E$16="従来方式","",'様式４報告書　拠１①'!B89)</f>
        <v>0</v>
      </c>
      <c r="D79" s="55">
        <f>IF('様式４報告書　拠１①'!$E$16="従来方式","",'様式４報告書　拠１①'!C89)</f>
        <v>0</v>
      </c>
      <c r="E79" s="56" t="str">
        <f>IF('様式４報告書　拠１①'!$E$16="従来方式","",'様式４報告書　拠１①'!D89)</f>
        <v/>
      </c>
      <c r="F79" s="55">
        <f>IF('様式４報告書　拠１①'!$E$16="従来方式","",'様式４報告書　拠１①'!E89)</f>
        <v>0</v>
      </c>
      <c r="G79" s="55">
        <f>IF('様式４報告書　拠１①'!$E$16="従来方式","",'様式４報告書　拠１①'!X89)</f>
        <v>0</v>
      </c>
      <c r="H79" s="55">
        <f>IF('様式４報告書　拠１①'!$E$16="従来方式","",'様式４報告書　拠１①'!H89)</f>
        <v>0</v>
      </c>
      <c r="I79" s="54" t="str">
        <f t="shared" si="5"/>
        <v/>
      </c>
      <c r="J79" s="60">
        <v>70</v>
      </c>
      <c r="K79" s="55">
        <f>IF('様式４報告書　拠１②'!$E$16="従来方式","",'様式４報告書　拠１②'!B89)</f>
        <v>0</v>
      </c>
      <c r="L79" s="55">
        <f>IF('様式４報告書　拠１②'!$E$16="従来方式","",'様式４報告書　拠１②'!C89)</f>
        <v>0</v>
      </c>
      <c r="M79" s="56" t="str">
        <f>IF('様式４報告書　拠１②'!$E$16="従来方式","",'様式４報告書　拠１②'!D89)</f>
        <v/>
      </c>
      <c r="N79" s="55">
        <f>IF('様式４報告書　拠１②'!$E$16="従来方式","",'様式４報告書　拠１②'!E89)</f>
        <v>0</v>
      </c>
      <c r="O79" s="55">
        <f>IF('様式４報告書　拠１②'!$E$16="従来方式","",'様式４報告書　拠１②'!X89)</f>
        <v>0</v>
      </c>
      <c r="P79" s="57">
        <f>IF('様式４報告書　拠１②'!$E$16="従来方式","",'様式４報告書　拠１②'!H89)</f>
        <v>0</v>
      </c>
      <c r="Q79" s="54" t="str">
        <f t="shared" si="6"/>
        <v/>
      </c>
      <c r="R79" s="60">
        <v>70</v>
      </c>
      <c r="S79" s="55">
        <f>IF('様式４報告書　拠１③'!$E$16="従来方式","",'様式４報告書　拠１③'!B89)</f>
        <v>0</v>
      </c>
      <c r="T79" s="55">
        <f>IF('様式４報告書　拠１③'!$E$16="従来方式","",'様式４報告書　拠１③'!C89)</f>
        <v>0</v>
      </c>
      <c r="U79" s="56" t="str">
        <f>IF('様式４報告書　拠１③'!$E$16="従来方式","",'様式４報告書　拠１③'!D89)</f>
        <v/>
      </c>
      <c r="V79" s="55">
        <f>IF('様式４報告書　拠１③'!$E$16="従来方式","",'様式４報告書　拠１③'!E89)</f>
        <v>0</v>
      </c>
      <c r="W79" s="55">
        <f>IF('様式４報告書　拠１③'!$E$16="従来方式","",'様式４報告書　拠１③'!X89)</f>
        <v>0</v>
      </c>
      <c r="X79" s="57">
        <f>IF('様式４報告書　拠１③'!$E$16="従来方式","",'様式４報告書　拠１③'!H89)</f>
        <v>0</v>
      </c>
      <c r="Y79" s="54" t="str">
        <f t="shared" si="7"/>
        <v/>
      </c>
      <c r="Z79" s="60">
        <v>70</v>
      </c>
      <c r="AA79" s="55">
        <f>IF('様式4報告書　拠１④'!$E$16="従来方式","",'様式4報告書　拠１④'!B89)</f>
        <v>0</v>
      </c>
      <c r="AB79" s="55">
        <f>IF('様式4報告書　拠１④'!$E$16="従来方式","",'様式4報告書　拠１④'!C89)</f>
        <v>0</v>
      </c>
      <c r="AC79" s="56" t="str">
        <f>IF('様式4報告書　拠１④'!$E$16="従来方式","",'様式4報告書　拠１④'!D89)</f>
        <v/>
      </c>
      <c r="AD79" s="55">
        <f>IF('様式4報告書　拠１④'!$E$16="従来方式","",'様式4報告書　拠１④'!E89)</f>
        <v>0</v>
      </c>
      <c r="AE79" s="55">
        <f>IF('様式4報告書　拠１④'!$E$16="従来方式","",'様式4報告書　拠１④'!X89)</f>
        <v>0</v>
      </c>
      <c r="AF79" s="58">
        <f>IF('様式4報告書　拠１④'!$E$16="従来方式","",'様式4報告書　拠１④'!H89)</f>
        <v>0</v>
      </c>
    </row>
    <row r="80" spans="1:32">
      <c r="A80" s="54" t="str">
        <f t="shared" si="4"/>
        <v/>
      </c>
      <c r="B80" s="60">
        <v>71</v>
      </c>
      <c r="C80" s="55">
        <f>IF('様式４報告書　拠１①'!$E$16="従来方式","",'様式４報告書　拠１①'!B90)</f>
        <v>0</v>
      </c>
      <c r="D80" s="55">
        <f>IF('様式４報告書　拠１①'!$E$16="従来方式","",'様式４報告書　拠１①'!C90)</f>
        <v>0</v>
      </c>
      <c r="E80" s="56" t="str">
        <f>IF('様式４報告書　拠１①'!$E$16="従来方式","",'様式４報告書　拠１①'!D90)</f>
        <v/>
      </c>
      <c r="F80" s="55">
        <f>IF('様式４報告書　拠１①'!$E$16="従来方式","",'様式４報告書　拠１①'!E90)</f>
        <v>0</v>
      </c>
      <c r="G80" s="55">
        <f>IF('様式４報告書　拠１①'!$E$16="従来方式","",'様式４報告書　拠１①'!X90)</f>
        <v>0</v>
      </c>
      <c r="H80" s="55">
        <f>IF('様式４報告書　拠１①'!$E$16="従来方式","",'様式４報告書　拠１①'!H90)</f>
        <v>0</v>
      </c>
      <c r="I80" s="54" t="str">
        <f t="shared" si="5"/>
        <v/>
      </c>
      <c r="J80" s="60">
        <v>71</v>
      </c>
      <c r="K80" s="55">
        <f>IF('様式４報告書　拠１②'!$E$16="従来方式","",'様式４報告書　拠１②'!B90)</f>
        <v>0</v>
      </c>
      <c r="L80" s="55">
        <f>IF('様式４報告書　拠１②'!$E$16="従来方式","",'様式４報告書　拠１②'!C90)</f>
        <v>0</v>
      </c>
      <c r="M80" s="56" t="str">
        <f>IF('様式４報告書　拠１②'!$E$16="従来方式","",'様式４報告書　拠１②'!D90)</f>
        <v/>
      </c>
      <c r="N80" s="55">
        <f>IF('様式４報告書　拠１②'!$E$16="従来方式","",'様式４報告書　拠１②'!E90)</f>
        <v>0</v>
      </c>
      <c r="O80" s="55">
        <f>IF('様式４報告書　拠１②'!$E$16="従来方式","",'様式４報告書　拠１②'!X90)</f>
        <v>0</v>
      </c>
      <c r="P80" s="57">
        <f>IF('様式４報告書　拠１②'!$E$16="従来方式","",'様式４報告書　拠１②'!H90)</f>
        <v>0</v>
      </c>
      <c r="Q80" s="54" t="str">
        <f t="shared" si="6"/>
        <v/>
      </c>
      <c r="R80" s="60">
        <v>71</v>
      </c>
      <c r="S80" s="55">
        <f>IF('様式４報告書　拠１③'!$E$16="従来方式","",'様式４報告書　拠１③'!B90)</f>
        <v>0</v>
      </c>
      <c r="T80" s="55">
        <f>IF('様式４報告書　拠１③'!$E$16="従来方式","",'様式４報告書　拠１③'!C90)</f>
        <v>0</v>
      </c>
      <c r="U80" s="56" t="str">
        <f>IF('様式４報告書　拠１③'!$E$16="従来方式","",'様式４報告書　拠１③'!D90)</f>
        <v/>
      </c>
      <c r="V80" s="55">
        <f>IF('様式４報告書　拠１③'!$E$16="従来方式","",'様式４報告書　拠１③'!E90)</f>
        <v>0</v>
      </c>
      <c r="W80" s="55">
        <f>IF('様式４報告書　拠１③'!$E$16="従来方式","",'様式４報告書　拠１③'!X90)</f>
        <v>0</v>
      </c>
      <c r="X80" s="57">
        <f>IF('様式４報告書　拠１③'!$E$16="従来方式","",'様式４報告書　拠１③'!H90)</f>
        <v>0</v>
      </c>
      <c r="Y80" s="54" t="str">
        <f t="shared" si="7"/>
        <v/>
      </c>
      <c r="Z80" s="60">
        <v>71</v>
      </c>
      <c r="AA80" s="55">
        <f>IF('様式4報告書　拠１④'!$E$16="従来方式","",'様式4報告書　拠１④'!B90)</f>
        <v>0</v>
      </c>
      <c r="AB80" s="55">
        <f>IF('様式4報告書　拠１④'!$E$16="従来方式","",'様式4報告書　拠１④'!C90)</f>
        <v>0</v>
      </c>
      <c r="AC80" s="56" t="str">
        <f>IF('様式4報告書　拠１④'!$E$16="従来方式","",'様式4報告書　拠１④'!D90)</f>
        <v/>
      </c>
      <c r="AD80" s="55">
        <f>IF('様式4報告書　拠１④'!$E$16="従来方式","",'様式4報告書　拠１④'!E90)</f>
        <v>0</v>
      </c>
      <c r="AE80" s="55">
        <f>IF('様式4報告書　拠１④'!$E$16="従来方式","",'様式4報告書　拠１④'!X90)</f>
        <v>0</v>
      </c>
      <c r="AF80" s="58">
        <f>IF('様式4報告書　拠１④'!$E$16="従来方式","",'様式4報告書　拠１④'!H90)</f>
        <v>0</v>
      </c>
    </row>
    <row r="81" spans="1:32">
      <c r="A81" s="54" t="str">
        <f t="shared" si="4"/>
        <v/>
      </c>
      <c r="B81" s="60">
        <v>72</v>
      </c>
      <c r="C81" s="55">
        <f>IF('様式４報告書　拠１①'!$E$16="従来方式","",'様式４報告書　拠１①'!B91)</f>
        <v>0</v>
      </c>
      <c r="D81" s="55">
        <f>IF('様式４報告書　拠１①'!$E$16="従来方式","",'様式４報告書　拠１①'!C91)</f>
        <v>0</v>
      </c>
      <c r="E81" s="56" t="str">
        <f>IF('様式４報告書　拠１①'!$E$16="従来方式","",'様式４報告書　拠１①'!D91)</f>
        <v/>
      </c>
      <c r="F81" s="55">
        <f>IF('様式４報告書　拠１①'!$E$16="従来方式","",'様式４報告書　拠１①'!E91)</f>
        <v>0</v>
      </c>
      <c r="G81" s="55">
        <f>IF('様式４報告書　拠１①'!$E$16="従来方式","",'様式４報告書　拠１①'!X91)</f>
        <v>0</v>
      </c>
      <c r="H81" s="55">
        <f>IF('様式４報告書　拠１①'!$E$16="従来方式","",'様式４報告書　拠１①'!H91)</f>
        <v>0</v>
      </c>
      <c r="I81" s="54" t="str">
        <f t="shared" si="5"/>
        <v/>
      </c>
      <c r="J81" s="60">
        <v>72</v>
      </c>
      <c r="K81" s="55">
        <f>IF('様式４報告書　拠１②'!$E$16="従来方式","",'様式４報告書　拠１②'!B91)</f>
        <v>0</v>
      </c>
      <c r="L81" s="55">
        <f>IF('様式４報告書　拠１②'!$E$16="従来方式","",'様式４報告書　拠１②'!C91)</f>
        <v>0</v>
      </c>
      <c r="M81" s="56" t="str">
        <f>IF('様式４報告書　拠１②'!$E$16="従来方式","",'様式４報告書　拠１②'!D91)</f>
        <v/>
      </c>
      <c r="N81" s="55">
        <f>IF('様式４報告書　拠１②'!$E$16="従来方式","",'様式４報告書　拠１②'!E91)</f>
        <v>0</v>
      </c>
      <c r="O81" s="55">
        <f>IF('様式４報告書　拠１②'!$E$16="従来方式","",'様式４報告書　拠１②'!X91)</f>
        <v>0</v>
      </c>
      <c r="P81" s="57">
        <f>IF('様式４報告書　拠１②'!$E$16="従来方式","",'様式４報告書　拠１②'!H91)</f>
        <v>0</v>
      </c>
      <c r="Q81" s="54" t="str">
        <f t="shared" si="6"/>
        <v/>
      </c>
      <c r="R81" s="60">
        <v>72</v>
      </c>
      <c r="S81" s="55">
        <f>IF('様式４報告書　拠１③'!$E$16="従来方式","",'様式４報告書　拠１③'!B91)</f>
        <v>0</v>
      </c>
      <c r="T81" s="55">
        <f>IF('様式４報告書　拠１③'!$E$16="従来方式","",'様式４報告書　拠１③'!C91)</f>
        <v>0</v>
      </c>
      <c r="U81" s="56" t="str">
        <f>IF('様式４報告書　拠１③'!$E$16="従来方式","",'様式４報告書　拠１③'!D91)</f>
        <v/>
      </c>
      <c r="V81" s="55">
        <f>IF('様式４報告書　拠１③'!$E$16="従来方式","",'様式４報告書　拠１③'!E91)</f>
        <v>0</v>
      </c>
      <c r="W81" s="55">
        <f>IF('様式４報告書　拠１③'!$E$16="従来方式","",'様式４報告書　拠１③'!X91)</f>
        <v>0</v>
      </c>
      <c r="X81" s="57">
        <f>IF('様式４報告書　拠１③'!$E$16="従来方式","",'様式４報告書　拠１③'!H91)</f>
        <v>0</v>
      </c>
      <c r="Y81" s="54" t="str">
        <f t="shared" si="7"/>
        <v/>
      </c>
      <c r="Z81" s="60">
        <v>72</v>
      </c>
      <c r="AA81" s="55">
        <f>IF('様式4報告書　拠１④'!$E$16="従来方式","",'様式4報告書　拠１④'!B91)</f>
        <v>0</v>
      </c>
      <c r="AB81" s="55">
        <f>IF('様式4報告書　拠１④'!$E$16="従来方式","",'様式4報告書　拠１④'!C91)</f>
        <v>0</v>
      </c>
      <c r="AC81" s="56" t="str">
        <f>IF('様式4報告書　拠１④'!$E$16="従来方式","",'様式4報告書　拠１④'!D91)</f>
        <v/>
      </c>
      <c r="AD81" s="55">
        <f>IF('様式4報告書　拠１④'!$E$16="従来方式","",'様式4報告書　拠１④'!E91)</f>
        <v>0</v>
      </c>
      <c r="AE81" s="55">
        <f>IF('様式4報告書　拠１④'!$E$16="従来方式","",'様式4報告書　拠１④'!X91)</f>
        <v>0</v>
      </c>
      <c r="AF81" s="58">
        <f>IF('様式4報告書　拠１④'!$E$16="従来方式","",'様式4報告書　拠１④'!H91)</f>
        <v>0</v>
      </c>
    </row>
    <row r="82" spans="1:32">
      <c r="A82" s="54" t="str">
        <f t="shared" si="4"/>
        <v/>
      </c>
      <c r="B82" s="60">
        <v>73</v>
      </c>
      <c r="C82" s="55">
        <f>IF('様式４報告書　拠１①'!$E$16="従来方式","",'様式４報告書　拠１①'!B92)</f>
        <v>0</v>
      </c>
      <c r="D82" s="55">
        <f>IF('様式４報告書　拠１①'!$E$16="従来方式","",'様式４報告書　拠１①'!C92)</f>
        <v>0</v>
      </c>
      <c r="E82" s="56" t="str">
        <f>IF('様式４報告書　拠１①'!$E$16="従来方式","",'様式４報告書　拠１①'!D92)</f>
        <v/>
      </c>
      <c r="F82" s="55">
        <f>IF('様式４報告書　拠１①'!$E$16="従来方式","",'様式４報告書　拠１①'!E92)</f>
        <v>0</v>
      </c>
      <c r="G82" s="55">
        <f>IF('様式４報告書　拠１①'!$E$16="従来方式","",'様式４報告書　拠１①'!X92)</f>
        <v>0</v>
      </c>
      <c r="H82" s="55">
        <f>IF('様式４報告書　拠１①'!$E$16="従来方式","",'様式４報告書　拠１①'!H92)</f>
        <v>0</v>
      </c>
      <c r="I82" s="54" t="str">
        <f t="shared" si="5"/>
        <v/>
      </c>
      <c r="J82" s="60">
        <v>73</v>
      </c>
      <c r="K82" s="55">
        <f>IF('様式４報告書　拠１②'!$E$16="従来方式","",'様式４報告書　拠１②'!B92)</f>
        <v>0</v>
      </c>
      <c r="L82" s="55">
        <f>IF('様式４報告書　拠１②'!$E$16="従来方式","",'様式４報告書　拠１②'!C92)</f>
        <v>0</v>
      </c>
      <c r="M82" s="56" t="str">
        <f>IF('様式４報告書　拠１②'!$E$16="従来方式","",'様式４報告書　拠１②'!D92)</f>
        <v/>
      </c>
      <c r="N82" s="55">
        <f>IF('様式４報告書　拠１②'!$E$16="従来方式","",'様式４報告書　拠１②'!E92)</f>
        <v>0</v>
      </c>
      <c r="O82" s="55">
        <f>IF('様式４報告書　拠１②'!$E$16="従来方式","",'様式４報告書　拠１②'!X92)</f>
        <v>0</v>
      </c>
      <c r="P82" s="57">
        <f>IF('様式４報告書　拠１②'!$E$16="従来方式","",'様式４報告書　拠１②'!H92)</f>
        <v>0</v>
      </c>
      <c r="Q82" s="54" t="str">
        <f t="shared" si="6"/>
        <v/>
      </c>
      <c r="R82" s="60">
        <v>73</v>
      </c>
      <c r="S82" s="55">
        <f>IF('様式４報告書　拠１③'!$E$16="従来方式","",'様式４報告書　拠１③'!B92)</f>
        <v>0</v>
      </c>
      <c r="T82" s="55">
        <f>IF('様式４報告書　拠１③'!$E$16="従来方式","",'様式４報告書　拠１③'!C92)</f>
        <v>0</v>
      </c>
      <c r="U82" s="56" t="str">
        <f>IF('様式４報告書　拠１③'!$E$16="従来方式","",'様式４報告書　拠１③'!D92)</f>
        <v/>
      </c>
      <c r="V82" s="55">
        <f>IF('様式４報告書　拠１③'!$E$16="従来方式","",'様式４報告書　拠１③'!E92)</f>
        <v>0</v>
      </c>
      <c r="W82" s="55">
        <f>IF('様式４報告書　拠１③'!$E$16="従来方式","",'様式４報告書　拠１③'!X92)</f>
        <v>0</v>
      </c>
      <c r="X82" s="57">
        <f>IF('様式４報告書　拠１③'!$E$16="従来方式","",'様式４報告書　拠１③'!H92)</f>
        <v>0</v>
      </c>
      <c r="Y82" s="54" t="str">
        <f t="shared" si="7"/>
        <v/>
      </c>
      <c r="Z82" s="60">
        <v>73</v>
      </c>
      <c r="AA82" s="55">
        <f>IF('様式4報告書　拠１④'!$E$16="従来方式","",'様式4報告書　拠１④'!B92)</f>
        <v>0</v>
      </c>
      <c r="AB82" s="55">
        <f>IF('様式4報告書　拠１④'!$E$16="従来方式","",'様式4報告書　拠１④'!C92)</f>
        <v>0</v>
      </c>
      <c r="AC82" s="56" t="str">
        <f>IF('様式4報告書　拠１④'!$E$16="従来方式","",'様式4報告書　拠１④'!D92)</f>
        <v/>
      </c>
      <c r="AD82" s="55">
        <f>IF('様式4報告書　拠１④'!$E$16="従来方式","",'様式4報告書　拠１④'!E92)</f>
        <v>0</v>
      </c>
      <c r="AE82" s="55">
        <f>IF('様式4報告書　拠１④'!$E$16="従来方式","",'様式4報告書　拠１④'!X92)</f>
        <v>0</v>
      </c>
      <c r="AF82" s="58">
        <f>IF('様式4報告書　拠１④'!$E$16="従来方式","",'様式4報告書　拠１④'!H92)</f>
        <v>0</v>
      </c>
    </row>
    <row r="83" spans="1:32">
      <c r="A83" s="54" t="str">
        <f t="shared" si="4"/>
        <v/>
      </c>
      <c r="B83" s="60">
        <v>74</v>
      </c>
      <c r="C83" s="55">
        <f>IF('様式４報告書　拠１①'!$E$16="従来方式","",'様式４報告書　拠１①'!B93)</f>
        <v>0</v>
      </c>
      <c r="D83" s="55">
        <f>IF('様式４報告書　拠１①'!$E$16="従来方式","",'様式４報告書　拠１①'!C93)</f>
        <v>0</v>
      </c>
      <c r="E83" s="56" t="str">
        <f>IF('様式４報告書　拠１①'!$E$16="従来方式","",'様式４報告書　拠１①'!D93)</f>
        <v/>
      </c>
      <c r="F83" s="55">
        <f>IF('様式４報告書　拠１①'!$E$16="従来方式","",'様式４報告書　拠１①'!E93)</f>
        <v>0</v>
      </c>
      <c r="G83" s="55">
        <f>IF('様式４報告書　拠１①'!$E$16="従来方式","",'様式４報告書　拠１①'!X93)</f>
        <v>0</v>
      </c>
      <c r="H83" s="55">
        <f>IF('様式４報告書　拠１①'!$E$16="従来方式","",'様式４報告書　拠１①'!H93)</f>
        <v>0</v>
      </c>
      <c r="I83" s="54" t="str">
        <f t="shared" si="5"/>
        <v/>
      </c>
      <c r="J83" s="60">
        <v>74</v>
      </c>
      <c r="K83" s="55">
        <f>IF('様式４報告書　拠１②'!$E$16="従来方式","",'様式４報告書　拠１②'!B93)</f>
        <v>0</v>
      </c>
      <c r="L83" s="55">
        <f>IF('様式４報告書　拠１②'!$E$16="従来方式","",'様式４報告書　拠１②'!C93)</f>
        <v>0</v>
      </c>
      <c r="M83" s="56" t="str">
        <f>IF('様式４報告書　拠１②'!$E$16="従来方式","",'様式４報告書　拠１②'!D93)</f>
        <v/>
      </c>
      <c r="N83" s="55">
        <f>IF('様式４報告書　拠１②'!$E$16="従来方式","",'様式４報告書　拠１②'!E93)</f>
        <v>0</v>
      </c>
      <c r="O83" s="55">
        <f>IF('様式４報告書　拠１②'!$E$16="従来方式","",'様式４報告書　拠１②'!X93)</f>
        <v>0</v>
      </c>
      <c r="P83" s="57">
        <f>IF('様式４報告書　拠１②'!$E$16="従来方式","",'様式４報告書　拠１②'!H93)</f>
        <v>0</v>
      </c>
      <c r="Q83" s="54" t="str">
        <f t="shared" si="6"/>
        <v/>
      </c>
      <c r="R83" s="60">
        <v>74</v>
      </c>
      <c r="S83" s="55">
        <f>IF('様式４報告書　拠１③'!$E$16="従来方式","",'様式４報告書　拠１③'!B93)</f>
        <v>0</v>
      </c>
      <c r="T83" s="55">
        <f>IF('様式４報告書　拠１③'!$E$16="従来方式","",'様式４報告書　拠１③'!C93)</f>
        <v>0</v>
      </c>
      <c r="U83" s="56" t="str">
        <f>IF('様式４報告書　拠１③'!$E$16="従来方式","",'様式４報告書　拠１③'!D93)</f>
        <v/>
      </c>
      <c r="V83" s="55">
        <f>IF('様式４報告書　拠１③'!$E$16="従来方式","",'様式４報告書　拠１③'!E93)</f>
        <v>0</v>
      </c>
      <c r="W83" s="55">
        <f>IF('様式４報告書　拠１③'!$E$16="従来方式","",'様式４報告書　拠１③'!X93)</f>
        <v>0</v>
      </c>
      <c r="X83" s="57">
        <f>IF('様式４報告書　拠１③'!$E$16="従来方式","",'様式４報告書　拠１③'!H93)</f>
        <v>0</v>
      </c>
      <c r="Y83" s="54" t="str">
        <f t="shared" si="7"/>
        <v/>
      </c>
      <c r="Z83" s="60">
        <v>74</v>
      </c>
      <c r="AA83" s="55">
        <f>IF('様式4報告書　拠１④'!$E$16="従来方式","",'様式4報告書　拠１④'!B93)</f>
        <v>0</v>
      </c>
      <c r="AB83" s="55">
        <f>IF('様式4報告書　拠１④'!$E$16="従来方式","",'様式4報告書　拠１④'!C93)</f>
        <v>0</v>
      </c>
      <c r="AC83" s="56" t="str">
        <f>IF('様式4報告書　拠１④'!$E$16="従来方式","",'様式4報告書　拠１④'!D93)</f>
        <v/>
      </c>
      <c r="AD83" s="55">
        <f>IF('様式4報告書　拠１④'!$E$16="従来方式","",'様式4報告書　拠１④'!E93)</f>
        <v>0</v>
      </c>
      <c r="AE83" s="55">
        <f>IF('様式4報告書　拠１④'!$E$16="従来方式","",'様式4報告書　拠１④'!X93)</f>
        <v>0</v>
      </c>
      <c r="AF83" s="58">
        <f>IF('様式4報告書　拠１④'!$E$16="従来方式","",'様式4報告書　拠１④'!H93)</f>
        <v>0</v>
      </c>
    </row>
    <row r="84" spans="1:32">
      <c r="A84" s="54" t="str">
        <f t="shared" si="4"/>
        <v/>
      </c>
      <c r="B84" s="60">
        <v>75</v>
      </c>
      <c r="C84" s="55">
        <f>IF('様式４報告書　拠１①'!$E$16="従来方式","",'様式４報告書　拠１①'!B94)</f>
        <v>0</v>
      </c>
      <c r="D84" s="55">
        <f>IF('様式４報告書　拠１①'!$E$16="従来方式","",'様式４報告書　拠１①'!C94)</f>
        <v>0</v>
      </c>
      <c r="E84" s="56" t="str">
        <f>IF('様式４報告書　拠１①'!$E$16="従来方式","",'様式４報告書　拠１①'!D94)</f>
        <v/>
      </c>
      <c r="F84" s="55">
        <f>IF('様式４報告書　拠１①'!$E$16="従来方式","",'様式４報告書　拠１①'!E94)</f>
        <v>0</v>
      </c>
      <c r="G84" s="55">
        <f>IF('様式４報告書　拠１①'!$E$16="従来方式","",'様式４報告書　拠１①'!X94)</f>
        <v>0</v>
      </c>
      <c r="H84" s="55">
        <f>IF('様式４報告書　拠１①'!$E$16="従来方式","",'様式４報告書　拠１①'!H94)</f>
        <v>0</v>
      </c>
      <c r="I84" s="54" t="str">
        <f t="shared" si="5"/>
        <v/>
      </c>
      <c r="J84" s="60">
        <v>75</v>
      </c>
      <c r="K84" s="55">
        <f>IF('様式４報告書　拠１②'!$E$16="従来方式","",'様式４報告書　拠１②'!B94)</f>
        <v>0</v>
      </c>
      <c r="L84" s="55">
        <f>IF('様式４報告書　拠１②'!$E$16="従来方式","",'様式４報告書　拠１②'!C94)</f>
        <v>0</v>
      </c>
      <c r="M84" s="56" t="str">
        <f>IF('様式４報告書　拠１②'!$E$16="従来方式","",'様式４報告書　拠１②'!D94)</f>
        <v/>
      </c>
      <c r="N84" s="55">
        <f>IF('様式４報告書　拠１②'!$E$16="従来方式","",'様式４報告書　拠１②'!E94)</f>
        <v>0</v>
      </c>
      <c r="O84" s="55">
        <f>IF('様式４報告書　拠１②'!$E$16="従来方式","",'様式４報告書　拠１②'!X94)</f>
        <v>0</v>
      </c>
      <c r="P84" s="57">
        <f>IF('様式４報告書　拠１②'!$E$16="従来方式","",'様式４報告書　拠１②'!H94)</f>
        <v>0</v>
      </c>
      <c r="Q84" s="54" t="str">
        <f t="shared" si="6"/>
        <v/>
      </c>
      <c r="R84" s="60">
        <v>75</v>
      </c>
      <c r="S84" s="55">
        <f>IF('様式４報告書　拠１③'!$E$16="従来方式","",'様式４報告書　拠１③'!B94)</f>
        <v>0</v>
      </c>
      <c r="T84" s="55">
        <f>IF('様式４報告書　拠１③'!$E$16="従来方式","",'様式４報告書　拠１③'!C94)</f>
        <v>0</v>
      </c>
      <c r="U84" s="56" t="str">
        <f>IF('様式４報告書　拠１③'!$E$16="従来方式","",'様式４報告書　拠１③'!D94)</f>
        <v/>
      </c>
      <c r="V84" s="55">
        <f>IF('様式４報告書　拠１③'!$E$16="従来方式","",'様式４報告書　拠１③'!E94)</f>
        <v>0</v>
      </c>
      <c r="W84" s="55">
        <f>IF('様式４報告書　拠１③'!$E$16="従来方式","",'様式４報告書　拠１③'!X94)</f>
        <v>0</v>
      </c>
      <c r="X84" s="57">
        <f>IF('様式４報告書　拠１③'!$E$16="従来方式","",'様式４報告書　拠１③'!H94)</f>
        <v>0</v>
      </c>
      <c r="Y84" s="54" t="str">
        <f t="shared" si="7"/>
        <v/>
      </c>
      <c r="Z84" s="60">
        <v>75</v>
      </c>
      <c r="AA84" s="55">
        <f>IF('様式4報告書　拠１④'!$E$16="従来方式","",'様式4報告書　拠１④'!B94)</f>
        <v>0</v>
      </c>
      <c r="AB84" s="55">
        <f>IF('様式4報告書　拠１④'!$E$16="従来方式","",'様式4報告書　拠１④'!C94)</f>
        <v>0</v>
      </c>
      <c r="AC84" s="56" t="str">
        <f>IF('様式4報告書　拠１④'!$E$16="従来方式","",'様式4報告書　拠１④'!D94)</f>
        <v/>
      </c>
      <c r="AD84" s="55">
        <f>IF('様式4報告書　拠１④'!$E$16="従来方式","",'様式4報告書　拠１④'!E94)</f>
        <v>0</v>
      </c>
      <c r="AE84" s="55">
        <f>IF('様式4報告書　拠１④'!$E$16="従来方式","",'様式4報告書　拠１④'!X94)</f>
        <v>0</v>
      </c>
      <c r="AF84" s="58">
        <f>IF('様式4報告書　拠１④'!$E$16="従来方式","",'様式4報告書　拠１④'!H94)</f>
        <v>0</v>
      </c>
    </row>
    <row r="85" spans="1:32">
      <c r="A85" s="54" t="str">
        <f t="shared" si="4"/>
        <v/>
      </c>
      <c r="B85" s="60">
        <v>76</v>
      </c>
      <c r="C85" s="55">
        <f>IF('様式４報告書　拠１①'!$E$16="従来方式","",'様式４報告書　拠１①'!B95)</f>
        <v>0</v>
      </c>
      <c r="D85" s="55">
        <f>IF('様式４報告書　拠１①'!$E$16="従来方式","",'様式４報告書　拠１①'!C95)</f>
        <v>0</v>
      </c>
      <c r="E85" s="56" t="str">
        <f>IF('様式４報告書　拠１①'!$E$16="従来方式","",'様式４報告書　拠１①'!D95)</f>
        <v/>
      </c>
      <c r="F85" s="55">
        <f>IF('様式４報告書　拠１①'!$E$16="従来方式","",'様式４報告書　拠１①'!E95)</f>
        <v>0</v>
      </c>
      <c r="G85" s="55">
        <f>IF('様式４報告書　拠１①'!$E$16="従来方式","",'様式４報告書　拠１①'!X95)</f>
        <v>0</v>
      </c>
      <c r="H85" s="55">
        <f>IF('様式４報告書　拠１①'!$E$16="従来方式","",'様式４報告書　拠１①'!H95)</f>
        <v>0</v>
      </c>
      <c r="I85" s="54" t="str">
        <f t="shared" si="5"/>
        <v/>
      </c>
      <c r="J85" s="60">
        <v>76</v>
      </c>
      <c r="K85" s="55">
        <f>IF('様式４報告書　拠１②'!$E$16="従来方式","",'様式４報告書　拠１②'!B95)</f>
        <v>0</v>
      </c>
      <c r="L85" s="55">
        <f>IF('様式４報告書　拠１②'!$E$16="従来方式","",'様式４報告書　拠１②'!C95)</f>
        <v>0</v>
      </c>
      <c r="M85" s="56" t="str">
        <f>IF('様式４報告書　拠１②'!$E$16="従来方式","",'様式４報告書　拠１②'!D95)</f>
        <v/>
      </c>
      <c r="N85" s="55">
        <f>IF('様式４報告書　拠１②'!$E$16="従来方式","",'様式４報告書　拠１②'!E95)</f>
        <v>0</v>
      </c>
      <c r="O85" s="55">
        <f>IF('様式４報告書　拠１②'!$E$16="従来方式","",'様式４報告書　拠１②'!X95)</f>
        <v>0</v>
      </c>
      <c r="P85" s="57">
        <f>IF('様式４報告書　拠１②'!$E$16="従来方式","",'様式４報告書　拠１②'!H95)</f>
        <v>0</v>
      </c>
      <c r="Q85" s="54" t="str">
        <f t="shared" si="6"/>
        <v/>
      </c>
      <c r="R85" s="60">
        <v>76</v>
      </c>
      <c r="S85" s="55">
        <f>IF('様式４報告書　拠１③'!$E$16="従来方式","",'様式４報告書　拠１③'!B95)</f>
        <v>0</v>
      </c>
      <c r="T85" s="55">
        <f>IF('様式４報告書　拠１③'!$E$16="従来方式","",'様式４報告書　拠１③'!C95)</f>
        <v>0</v>
      </c>
      <c r="U85" s="56" t="str">
        <f>IF('様式４報告書　拠１③'!$E$16="従来方式","",'様式４報告書　拠１③'!D95)</f>
        <v/>
      </c>
      <c r="V85" s="55">
        <f>IF('様式４報告書　拠１③'!$E$16="従来方式","",'様式４報告書　拠１③'!E95)</f>
        <v>0</v>
      </c>
      <c r="W85" s="55">
        <f>IF('様式４報告書　拠１③'!$E$16="従来方式","",'様式４報告書　拠１③'!X95)</f>
        <v>0</v>
      </c>
      <c r="X85" s="57">
        <f>IF('様式４報告書　拠１③'!$E$16="従来方式","",'様式４報告書　拠１③'!H95)</f>
        <v>0</v>
      </c>
      <c r="Y85" s="54" t="str">
        <f t="shared" si="7"/>
        <v/>
      </c>
      <c r="Z85" s="60">
        <v>76</v>
      </c>
      <c r="AA85" s="55">
        <f>IF('様式4報告書　拠１④'!$E$16="従来方式","",'様式4報告書　拠１④'!B95)</f>
        <v>0</v>
      </c>
      <c r="AB85" s="55">
        <f>IF('様式4報告書　拠１④'!$E$16="従来方式","",'様式4報告書　拠１④'!C95)</f>
        <v>0</v>
      </c>
      <c r="AC85" s="56" t="str">
        <f>IF('様式4報告書　拠１④'!$E$16="従来方式","",'様式4報告書　拠１④'!D95)</f>
        <v/>
      </c>
      <c r="AD85" s="55">
        <f>IF('様式4報告書　拠１④'!$E$16="従来方式","",'様式4報告書　拠１④'!E95)</f>
        <v>0</v>
      </c>
      <c r="AE85" s="55">
        <f>IF('様式4報告書　拠１④'!$E$16="従来方式","",'様式4報告書　拠１④'!X95)</f>
        <v>0</v>
      </c>
      <c r="AF85" s="58">
        <f>IF('様式4報告書　拠１④'!$E$16="従来方式","",'様式4報告書　拠１④'!H95)</f>
        <v>0</v>
      </c>
    </row>
    <row r="86" spans="1:32">
      <c r="A86" s="54" t="str">
        <f t="shared" si="4"/>
        <v/>
      </c>
      <c r="B86" s="60">
        <v>77</v>
      </c>
      <c r="C86" s="55">
        <f>IF('様式４報告書　拠１①'!$E$16="従来方式","",'様式４報告書　拠１①'!B96)</f>
        <v>0</v>
      </c>
      <c r="D86" s="55">
        <f>IF('様式４報告書　拠１①'!$E$16="従来方式","",'様式４報告書　拠１①'!C96)</f>
        <v>0</v>
      </c>
      <c r="E86" s="56" t="str">
        <f>IF('様式４報告書　拠１①'!$E$16="従来方式","",'様式４報告書　拠１①'!D96)</f>
        <v/>
      </c>
      <c r="F86" s="55">
        <f>IF('様式４報告書　拠１①'!$E$16="従来方式","",'様式４報告書　拠１①'!E96)</f>
        <v>0</v>
      </c>
      <c r="G86" s="55">
        <f>IF('様式４報告書　拠１①'!$E$16="従来方式","",'様式４報告書　拠１①'!X96)</f>
        <v>0</v>
      </c>
      <c r="H86" s="55">
        <f>IF('様式４報告書　拠１①'!$E$16="従来方式","",'様式４報告書　拠１①'!H96)</f>
        <v>0</v>
      </c>
      <c r="I86" s="54" t="str">
        <f t="shared" si="5"/>
        <v/>
      </c>
      <c r="J86" s="60">
        <v>77</v>
      </c>
      <c r="K86" s="55">
        <f>IF('様式４報告書　拠１②'!$E$16="従来方式","",'様式４報告書　拠１②'!B96)</f>
        <v>0</v>
      </c>
      <c r="L86" s="55">
        <f>IF('様式４報告書　拠１②'!$E$16="従来方式","",'様式４報告書　拠１②'!C96)</f>
        <v>0</v>
      </c>
      <c r="M86" s="56" t="str">
        <f>IF('様式４報告書　拠１②'!$E$16="従来方式","",'様式４報告書　拠１②'!D96)</f>
        <v/>
      </c>
      <c r="N86" s="55">
        <f>IF('様式４報告書　拠１②'!$E$16="従来方式","",'様式４報告書　拠１②'!E96)</f>
        <v>0</v>
      </c>
      <c r="O86" s="55">
        <f>IF('様式４報告書　拠１②'!$E$16="従来方式","",'様式４報告書　拠１②'!X96)</f>
        <v>0</v>
      </c>
      <c r="P86" s="57">
        <f>IF('様式４報告書　拠１②'!$E$16="従来方式","",'様式４報告書　拠１②'!H96)</f>
        <v>0</v>
      </c>
      <c r="Q86" s="54" t="str">
        <f t="shared" si="6"/>
        <v/>
      </c>
      <c r="R86" s="60">
        <v>77</v>
      </c>
      <c r="S86" s="55">
        <f>IF('様式４報告書　拠１③'!$E$16="従来方式","",'様式４報告書　拠１③'!B96)</f>
        <v>0</v>
      </c>
      <c r="T86" s="55">
        <f>IF('様式４報告書　拠１③'!$E$16="従来方式","",'様式４報告書　拠１③'!C96)</f>
        <v>0</v>
      </c>
      <c r="U86" s="56" t="str">
        <f>IF('様式４報告書　拠１③'!$E$16="従来方式","",'様式４報告書　拠１③'!D96)</f>
        <v/>
      </c>
      <c r="V86" s="55">
        <f>IF('様式４報告書　拠１③'!$E$16="従来方式","",'様式４報告書　拠１③'!E96)</f>
        <v>0</v>
      </c>
      <c r="W86" s="55">
        <f>IF('様式４報告書　拠１③'!$E$16="従来方式","",'様式４報告書　拠１③'!X96)</f>
        <v>0</v>
      </c>
      <c r="X86" s="57">
        <f>IF('様式４報告書　拠１③'!$E$16="従来方式","",'様式４報告書　拠１③'!H96)</f>
        <v>0</v>
      </c>
      <c r="Y86" s="54" t="str">
        <f t="shared" si="7"/>
        <v/>
      </c>
      <c r="Z86" s="60">
        <v>77</v>
      </c>
      <c r="AA86" s="55">
        <f>IF('様式4報告書　拠１④'!$E$16="従来方式","",'様式4報告書　拠１④'!B96)</f>
        <v>0</v>
      </c>
      <c r="AB86" s="55">
        <f>IF('様式4報告書　拠１④'!$E$16="従来方式","",'様式4報告書　拠１④'!C96)</f>
        <v>0</v>
      </c>
      <c r="AC86" s="56" t="str">
        <f>IF('様式4報告書　拠１④'!$E$16="従来方式","",'様式4報告書　拠１④'!D96)</f>
        <v/>
      </c>
      <c r="AD86" s="55">
        <f>IF('様式4報告書　拠１④'!$E$16="従来方式","",'様式4報告書　拠１④'!E96)</f>
        <v>0</v>
      </c>
      <c r="AE86" s="55">
        <f>IF('様式4報告書　拠１④'!$E$16="従来方式","",'様式4報告書　拠１④'!X96)</f>
        <v>0</v>
      </c>
      <c r="AF86" s="58">
        <f>IF('様式4報告書　拠１④'!$E$16="従来方式","",'様式4報告書　拠１④'!H96)</f>
        <v>0</v>
      </c>
    </row>
    <row r="87" spans="1:32">
      <c r="A87" s="54" t="str">
        <f t="shared" si="4"/>
        <v/>
      </c>
      <c r="B87" s="60">
        <v>78</v>
      </c>
      <c r="C87" s="55">
        <f>IF('様式４報告書　拠１①'!$E$16="従来方式","",'様式４報告書　拠１①'!B97)</f>
        <v>0</v>
      </c>
      <c r="D87" s="55">
        <f>IF('様式４報告書　拠１①'!$E$16="従来方式","",'様式４報告書　拠１①'!C97)</f>
        <v>0</v>
      </c>
      <c r="E87" s="56" t="str">
        <f>IF('様式４報告書　拠１①'!$E$16="従来方式","",'様式４報告書　拠１①'!D97)</f>
        <v/>
      </c>
      <c r="F87" s="55">
        <f>IF('様式４報告書　拠１①'!$E$16="従来方式","",'様式４報告書　拠１①'!E97)</f>
        <v>0</v>
      </c>
      <c r="G87" s="55">
        <f>IF('様式４報告書　拠１①'!$E$16="従来方式","",'様式４報告書　拠１①'!X97)</f>
        <v>0</v>
      </c>
      <c r="H87" s="55">
        <f>IF('様式４報告書　拠１①'!$E$16="従来方式","",'様式４報告書　拠１①'!H97)</f>
        <v>0</v>
      </c>
      <c r="I87" s="54" t="str">
        <f t="shared" si="5"/>
        <v/>
      </c>
      <c r="J87" s="60">
        <v>78</v>
      </c>
      <c r="K87" s="55">
        <f>IF('様式４報告書　拠１②'!$E$16="従来方式","",'様式４報告書　拠１②'!B97)</f>
        <v>0</v>
      </c>
      <c r="L87" s="55">
        <f>IF('様式４報告書　拠１②'!$E$16="従来方式","",'様式４報告書　拠１②'!C97)</f>
        <v>0</v>
      </c>
      <c r="M87" s="56" t="str">
        <f>IF('様式４報告書　拠１②'!$E$16="従来方式","",'様式４報告書　拠１②'!D97)</f>
        <v/>
      </c>
      <c r="N87" s="55">
        <f>IF('様式４報告書　拠１②'!$E$16="従来方式","",'様式４報告書　拠１②'!E97)</f>
        <v>0</v>
      </c>
      <c r="O87" s="55">
        <f>IF('様式４報告書　拠１②'!$E$16="従来方式","",'様式４報告書　拠１②'!X97)</f>
        <v>0</v>
      </c>
      <c r="P87" s="57">
        <f>IF('様式４報告書　拠１②'!$E$16="従来方式","",'様式４報告書　拠１②'!H97)</f>
        <v>0</v>
      </c>
      <c r="Q87" s="54" t="str">
        <f t="shared" si="6"/>
        <v/>
      </c>
      <c r="R87" s="60">
        <v>78</v>
      </c>
      <c r="S87" s="55">
        <f>IF('様式４報告書　拠１③'!$E$16="従来方式","",'様式４報告書　拠１③'!B97)</f>
        <v>0</v>
      </c>
      <c r="T87" s="55">
        <f>IF('様式４報告書　拠１③'!$E$16="従来方式","",'様式４報告書　拠１③'!C97)</f>
        <v>0</v>
      </c>
      <c r="U87" s="56" t="str">
        <f>IF('様式４報告書　拠１③'!$E$16="従来方式","",'様式４報告書　拠１③'!D97)</f>
        <v/>
      </c>
      <c r="V87" s="55">
        <f>IF('様式４報告書　拠１③'!$E$16="従来方式","",'様式４報告書　拠１③'!E97)</f>
        <v>0</v>
      </c>
      <c r="W87" s="55">
        <f>IF('様式４報告書　拠１③'!$E$16="従来方式","",'様式４報告書　拠１③'!X97)</f>
        <v>0</v>
      </c>
      <c r="X87" s="57">
        <f>IF('様式４報告書　拠１③'!$E$16="従来方式","",'様式４報告書　拠１③'!H97)</f>
        <v>0</v>
      </c>
      <c r="Y87" s="54" t="str">
        <f t="shared" si="7"/>
        <v/>
      </c>
      <c r="Z87" s="60">
        <v>78</v>
      </c>
      <c r="AA87" s="55">
        <f>IF('様式4報告書　拠１④'!$E$16="従来方式","",'様式4報告書　拠１④'!B97)</f>
        <v>0</v>
      </c>
      <c r="AB87" s="55">
        <f>IF('様式4報告書　拠１④'!$E$16="従来方式","",'様式4報告書　拠１④'!C97)</f>
        <v>0</v>
      </c>
      <c r="AC87" s="56" t="str">
        <f>IF('様式4報告書　拠１④'!$E$16="従来方式","",'様式4報告書　拠１④'!D97)</f>
        <v/>
      </c>
      <c r="AD87" s="55">
        <f>IF('様式4報告書　拠１④'!$E$16="従来方式","",'様式4報告書　拠１④'!E97)</f>
        <v>0</v>
      </c>
      <c r="AE87" s="55">
        <f>IF('様式4報告書　拠１④'!$E$16="従来方式","",'様式4報告書　拠１④'!X97)</f>
        <v>0</v>
      </c>
      <c r="AF87" s="58">
        <f>IF('様式4報告書　拠１④'!$E$16="従来方式","",'様式4報告書　拠１④'!H97)</f>
        <v>0</v>
      </c>
    </row>
    <row r="88" spans="1:32">
      <c r="A88" s="54" t="str">
        <f t="shared" si="4"/>
        <v/>
      </c>
      <c r="B88" s="60">
        <v>79</v>
      </c>
      <c r="C88" s="55">
        <f>IF('様式４報告書　拠１①'!$E$16="従来方式","",'様式４報告書　拠１①'!B98)</f>
        <v>0</v>
      </c>
      <c r="D88" s="55">
        <f>IF('様式４報告書　拠１①'!$E$16="従来方式","",'様式４報告書　拠１①'!C98)</f>
        <v>0</v>
      </c>
      <c r="E88" s="56" t="str">
        <f>IF('様式４報告書　拠１①'!$E$16="従来方式","",'様式４報告書　拠１①'!D98)</f>
        <v/>
      </c>
      <c r="F88" s="55">
        <f>IF('様式４報告書　拠１①'!$E$16="従来方式","",'様式４報告書　拠１①'!E98)</f>
        <v>0</v>
      </c>
      <c r="G88" s="55">
        <f>IF('様式４報告書　拠１①'!$E$16="従来方式","",'様式４報告書　拠１①'!X98)</f>
        <v>0</v>
      </c>
      <c r="H88" s="55">
        <f>IF('様式４報告書　拠１①'!$E$16="従来方式","",'様式４報告書　拠１①'!H98)</f>
        <v>0</v>
      </c>
      <c r="I88" s="54" t="str">
        <f t="shared" si="5"/>
        <v/>
      </c>
      <c r="J88" s="60">
        <v>79</v>
      </c>
      <c r="K88" s="55">
        <f>IF('様式４報告書　拠１②'!$E$16="従来方式","",'様式４報告書　拠１②'!B98)</f>
        <v>0</v>
      </c>
      <c r="L88" s="55">
        <f>IF('様式４報告書　拠１②'!$E$16="従来方式","",'様式４報告書　拠１②'!C98)</f>
        <v>0</v>
      </c>
      <c r="M88" s="56" t="str">
        <f>IF('様式４報告書　拠１②'!$E$16="従来方式","",'様式４報告書　拠１②'!D98)</f>
        <v/>
      </c>
      <c r="N88" s="55">
        <f>IF('様式４報告書　拠１②'!$E$16="従来方式","",'様式４報告書　拠１②'!E98)</f>
        <v>0</v>
      </c>
      <c r="O88" s="55">
        <f>IF('様式４報告書　拠１②'!$E$16="従来方式","",'様式４報告書　拠１②'!X98)</f>
        <v>0</v>
      </c>
      <c r="P88" s="57">
        <f>IF('様式４報告書　拠１②'!$E$16="従来方式","",'様式４報告書　拠１②'!H98)</f>
        <v>0</v>
      </c>
      <c r="Q88" s="54" t="str">
        <f t="shared" si="6"/>
        <v/>
      </c>
      <c r="R88" s="60">
        <v>79</v>
      </c>
      <c r="S88" s="55">
        <f>IF('様式４報告書　拠１③'!$E$16="従来方式","",'様式４報告書　拠１③'!B98)</f>
        <v>0</v>
      </c>
      <c r="T88" s="55">
        <f>IF('様式４報告書　拠１③'!$E$16="従来方式","",'様式４報告書　拠１③'!C98)</f>
        <v>0</v>
      </c>
      <c r="U88" s="56" t="str">
        <f>IF('様式４報告書　拠１③'!$E$16="従来方式","",'様式４報告書　拠１③'!D98)</f>
        <v/>
      </c>
      <c r="V88" s="55">
        <f>IF('様式４報告書　拠１③'!$E$16="従来方式","",'様式４報告書　拠１③'!E98)</f>
        <v>0</v>
      </c>
      <c r="W88" s="55">
        <f>IF('様式４報告書　拠１③'!$E$16="従来方式","",'様式４報告書　拠１③'!X98)</f>
        <v>0</v>
      </c>
      <c r="X88" s="57">
        <f>IF('様式４報告書　拠１③'!$E$16="従来方式","",'様式４報告書　拠１③'!H98)</f>
        <v>0</v>
      </c>
      <c r="Y88" s="54" t="str">
        <f t="shared" si="7"/>
        <v/>
      </c>
      <c r="Z88" s="60">
        <v>79</v>
      </c>
      <c r="AA88" s="55">
        <f>IF('様式4報告書　拠１④'!$E$16="従来方式","",'様式4報告書　拠１④'!B98)</f>
        <v>0</v>
      </c>
      <c r="AB88" s="55">
        <f>IF('様式4報告書　拠１④'!$E$16="従来方式","",'様式4報告書　拠１④'!C98)</f>
        <v>0</v>
      </c>
      <c r="AC88" s="56" t="str">
        <f>IF('様式4報告書　拠１④'!$E$16="従来方式","",'様式4報告書　拠１④'!D98)</f>
        <v/>
      </c>
      <c r="AD88" s="55">
        <f>IF('様式4報告書　拠１④'!$E$16="従来方式","",'様式4報告書　拠１④'!E98)</f>
        <v>0</v>
      </c>
      <c r="AE88" s="55">
        <f>IF('様式4報告書　拠１④'!$E$16="従来方式","",'様式4報告書　拠１④'!X98)</f>
        <v>0</v>
      </c>
      <c r="AF88" s="58">
        <f>IF('様式4報告書　拠１④'!$E$16="従来方式","",'様式4報告書　拠１④'!H98)</f>
        <v>0</v>
      </c>
    </row>
    <row r="89" spans="1:32">
      <c r="A89" s="54" t="str">
        <f t="shared" si="4"/>
        <v/>
      </c>
      <c r="B89" s="60">
        <v>80</v>
      </c>
      <c r="C89" s="55">
        <f>IF('様式４報告書　拠１①'!$E$16="従来方式","",'様式４報告書　拠１①'!B99)</f>
        <v>0</v>
      </c>
      <c r="D89" s="55">
        <f>IF('様式４報告書　拠１①'!$E$16="従来方式","",'様式４報告書　拠１①'!C99)</f>
        <v>0</v>
      </c>
      <c r="E89" s="56" t="str">
        <f>IF('様式４報告書　拠１①'!$E$16="従来方式","",'様式４報告書　拠１①'!D99)</f>
        <v/>
      </c>
      <c r="F89" s="55">
        <f>IF('様式４報告書　拠１①'!$E$16="従来方式","",'様式４報告書　拠１①'!E99)</f>
        <v>0</v>
      </c>
      <c r="G89" s="55">
        <f>IF('様式４報告書　拠１①'!$E$16="従来方式","",'様式４報告書　拠１①'!X99)</f>
        <v>0</v>
      </c>
      <c r="H89" s="55">
        <f>IF('様式４報告書　拠１①'!$E$16="従来方式","",'様式４報告書　拠１①'!H99)</f>
        <v>0</v>
      </c>
      <c r="I89" s="54" t="str">
        <f t="shared" si="5"/>
        <v/>
      </c>
      <c r="J89" s="60">
        <v>80</v>
      </c>
      <c r="K89" s="55">
        <f>IF('様式４報告書　拠１②'!$E$16="従来方式","",'様式４報告書　拠１②'!B99)</f>
        <v>0</v>
      </c>
      <c r="L89" s="55">
        <f>IF('様式４報告書　拠１②'!$E$16="従来方式","",'様式４報告書　拠１②'!C99)</f>
        <v>0</v>
      </c>
      <c r="M89" s="56" t="str">
        <f>IF('様式４報告書　拠１②'!$E$16="従来方式","",'様式４報告書　拠１②'!D99)</f>
        <v/>
      </c>
      <c r="N89" s="55">
        <f>IF('様式４報告書　拠１②'!$E$16="従来方式","",'様式４報告書　拠１②'!E99)</f>
        <v>0</v>
      </c>
      <c r="O89" s="55">
        <f>IF('様式４報告書　拠１②'!$E$16="従来方式","",'様式４報告書　拠１②'!X99)</f>
        <v>0</v>
      </c>
      <c r="P89" s="57">
        <f>IF('様式４報告書　拠１②'!$E$16="従来方式","",'様式４報告書　拠１②'!H99)</f>
        <v>0</v>
      </c>
      <c r="Q89" s="54" t="str">
        <f t="shared" si="6"/>
        <v/>
      </c>
      <c r="R89" s="60">
        <v>80</v>
      </c>
      <c r="S89" s="55">
        <f>IF('様式４報告書　拠１③'!$E$16="従来方式","",'様式４報告書　拠１③'!B99)</f>
        <v>0</v>
      </c>
      <c r="T89" s="55">
        <f>IF('様式４報告書　拠１③'!$E$16="従来方式","",'様式４報告書　拠１③'!C99)</f>
        <v>0</v>
      </c>
      <c r="U89" s="56" t="str">
        <f>IF('様式４報告書　拠１③'!$E$16="従来方式","",'様式４報告書　拠１③'!D99)</f>
        <v/>
      </c>
      <c r="V89" s="55">
        <f>IF('様式４報告書　拠１③'!$E$16="従来方式","",'様式４報告書　拠１③'!E99)</f>
        <v>0</v>
      </c>
      <c r="W89" s="55">
        <f>IF('様式４報告書　拠１③'!$E$16="従来方式","",'様式４報告書　拠１③'!X99)</f>
        <v>0</v>
      </c>
      <c r="X89" s="57">
        <f>IF('様式４報告書　拠１③'!$E$16="従来方式","",'様式４報告書　拠１③'!H99)</f>
        <v>0</v>
      </c>
      <c r="Y89" s="54" t="str">
        <f t="shared" si="7"/>
        <v/>
      </c>
      <c r="Z89" s="60">
        <v>80</v>
      </c>
      <c r="AA89" s="55">
        <f>IF('様式4報告書　拠１④'!$E$16="従来方式","",'様式4報告書　拠１④'!B99)</f>
        <v>0</v>
      </c>
      <c r="AB89" s="55">
        <f>IF('様式4報告書　拠１④'!$E$16="従来方式","",'様式4報告書　拠１④'!C99)</f>
        <v>0</v>
      </c>
      <c r="AC89" s="56" t="str">
        <f>IF('様式4報告書　拠１④'!$E$16="従来方式","",'様式4報告書　拠１④'!D99)</f>
        <v/>
      </c>
      <c r="AD89" s="55">
        <f>IF('様式4報告書　拠１④'!$E$16="従来方式","",'様式4報告書　拠１④'!E99)</f>
        <v>0</v>
      </c>
      <c r="AE89" s="55">
        <f>IF('様式4報告書　拠１④'!$E$16="従来方式","",'様式4報告書　拠１④'!X99)</f>
        <v>0</v>
      </c>
      <c r="AF89" s="58">
        <f>IF('様式4報告書　拠１④'!$E$16="従来方式","",'様式4報告書　拠１④'!H99)</f>
        <v>0</v>
      </c>
    </row>
    <row r="90" spans="1:32">
      <c r="A90" s="54" t="str">
        <f t="shared" si="4"/>
        <v/>
      </c>
      <c r="B90" s="60">
        <v>81</v>
      </c>
      <c r="C90" s="55">
        <f>IF('様式４報告書　拠１①'!$E$16="従来方式","",'様式４報告書　拠１①'!B100)</f>
        <v>0</v>
      </c>
      <c r="D90" s="55">
        <f>IF('様式４報告書　拠１①'!$E$16="従来方式","",'様式４報告書　拠１①'!C100)</f>
        <v>0</v>
      </c>
      <c r="E90" s="56" t="str">
        <f>IF('様式４報告書　拠１①'!$E$16="従来方式","",'様式４報告書　拠１①'!D100)</f>
        <v/>
      </c>
      <c r="F90" s="55">
        <f>IF('様式４報告書　拠１①'!$E$16="従来方式","",'様式４報告書　拠１①'!E100)</f>
        <v>0</v>
      </c>
      <c r="G90" s="55">
        <f>IF('様式４報告書　拠１①'!$E$16="従来方式","",'様式４報告書　拠１①'!X100)</f>
        <v>0</v>
      </c>
      <c r="H90" s="55">
        <f>IF('様式４報告書　拠１①'!$E$16="従来方式","",'様式４報告書　拠１①'!H100)</f>
        <v>0</v>
      </c>
      <c r="I90" s="54" t="str">
        <f t="shared" si="5"/>
        <v/>
      </c>
      <c r="J90" s="60">
        <v>81</v>
      </c>
      <c r="K90" s="55">
        <f>IF('様式４報告書　拠１②'!$E$16="従来方式","",'様式４報告書　拠１②'!B100)</f>
        <v>0</v>
      </c>
      <c r="L90" s="55">
        <f>IF('様式４報告書　拠１②'!$E$16="従来方式","",'様式４報告書　拠１②'!C100)</f>
        <v>0</v>
      </c>
      <c r="M90" s="56" t="str">
        <f>IF('様式４報告書　拠１②'!$E$16="従来方式","",'様式４報告書　拠１②'!D100)</f>
        <v/>
      </c>
      <c r="N90" s="55">
        <f>IF('様式４報告書　拠１②'!$E$16="従来方式","",'様式４報告書　拠１②'!E100)</f>
        <v>0</v>
      </c>
      <c r="O90" s="55">
        <f>IF('様式４報告書　拠１②'!$E$16="従来方式","",'様式４報告書　拠１②'!X100)</f>
        <v>0</v>
      </c>
      <c r="P90" s="57">
        <f>IF('様式４報告書　拠１②'!$E$16="従来方式","",'様式４報告書　拠１②'!H100)</f>
        <v>0</v>
      </c>
      <c r="Q90" s="54" t="str">
        <f t="shared" si="6"/>
        <v/>
      </c>
      <c r="R90" s="60">
        <v>81</v>
      </c>
      <c r="S90" s="55">
        <f>IF('様式４報告書　拠１③'!$E$16="従来方式","",'様式４報告書　拠１③'!B100)</f>
        <v>0</v>
      </c>
      <c r="T90" s="55">
        <f>IF('様式４報告書　拠１③'!$E$16="従来方式","",'様式４報告書　拠１③'!C100)</f>
        <v>0</v>
      </c>
      <c r="U90" s="56" t="str">
        <f>IF('様式４報告書　拠１③'!$E$16="従来方式","",'様式４報告書　拠１③'!D100)</f>
        <v/>
      </c>
      <c r="V90" s="55">
        <f>IF('様式４報告書　拠１③'!$E$16="従来方式","",'様式４報告書　拠１③'!E100)</f>
        <v>0</v>
      </c>
      <c r="W90" s="55">
        <f>IF('様式４報告書　拠１③'!$E$16="従来方式","",'様式４報告書　拠１③'!X100)</f>
        <v>0</v>
      </c>
      <c r="X90" s="57">
        <f>IF('様式４報告書　拠１③'!$E$16="従来方式","",'様式４報告書　拠１③'!H100)</f>
        <v>0</v>
      </c>
      <c r="Y90" s="54" t="str">
        <f t="shared" si="7"/>
        <v/>
      </c>
      <c r="Z90" s="60">
        <v>81</v>
      </c>
      <c r="AA90" s="55">
        <f>IF('様式4報告書　拠１④'!$E$16="従来方式","",'様式4報告書　拠１④'!B100)</f>
        <v>0</v>
      </c>
      <c r="AB90" s="55">
        <f>IF('様式4報告書　拠１④'!$E$16="従来方式","",'様式4報告書　拠１④'!C100)</f>
        <v>0</v>
      </c>
      <c r="AC90" s="56" t="str">
        <f>IF('様式4報告書　拠１④'!$E$16="従来方式","",'様式4報告書　拠１④'!D100)</f>
        <v/>
      </c>
      <c r="AD90" s="55">
        <f>IF('様式4報告書　拠１④'!$E$16="従来方式","",'様式4報告書　拠１④'!E100)</f>
        <v>0</v>
      </c>
      <c r="AE90" s="55">
        <f>IF('様式4報告書　拠１④'!$E$16="従来方式","",'様式4報告書　拠１④'!X100)</f>
        <v>0</v>
      </c>
      <c r="AF90" s="58">
        <f>IF('様式4報告書　拠１④'!$E$16="従来方式","",'様式4報告書　拠１④'!H100)</f>
        <v>0</v>
      </c>
    </row>
    <row r="91" spans="1:32">
      <c r="A91" s="54" t="str">
        <f t="shared" si="4"/>
        <v/>
      </c>
      <c r="B91" s="60">
        <v>82</v>
      </c>
      <c r="C91" s="55">
        <f>IF('様式４報告書　拠１①'!$E$16="従来方式","",'様式４報告書　拠１①'!B101)</f>
        <v>0</v>
      </c>
      <c r="D91" s="55">
        <f>IF('様式４報告書　拠１①'!$E$16="従来方式","",'様式４報告書　拠１①'!C101)</f>
        <v>0</v>
      </c>
      <c r="E91" s="56" t="str">
        <f>IF('様式４報告書　拠１①'!$E$16="従来方式","",'様式４報告書　拠１①'!D101)</f>
        <v/>
      </c>
      <c r="F91" s="55">
        <f>IF('様式４報告書　拠１①'!$E$16="従来方式","",'様式４報告書　拠１①'!E101)</f>
        <v>0</v>
      </c>
      <c r="G91" s="55">
        <f>IF('様式４報告書　拠１①'!$E$16="従来方式","",'様式４報告書　拠１①'!X101)</f>
        <v>0</v>
      </c>
      <c r="H91" s="55">
        <f>IF('様式４報告書　拠１①'!$E$16="従来方式","",'様式４報告書　拠１①'!H101)</f>
        <v>0</v>
      </c>
      <c r="I91" s="54" t="str">
        <f t="shared" si="5"/>
        <v/>
      </c>
      <c r="J91" s="60">
        <v>82</v>
      </c>
      <c r="K91" s="55">
        <f>IF('様式４報告書　拠１②'!$E$16="従来方式","",'様式４報告書　拠１②'!B101)</f>
        <v>0</v>
      </c>
      <c r="L91" s="55">
        <f>IF('様式４報告書　拠１②'!$E$16="従来方式","",'様式４報告書　拠１②'!C101)</f>
        <v>0</v>
      </c>
      <c r="M91" s="56" t="str">
        <f>IF('様式４報告書　拠１②'!$E$16="従来方式","",'様式４報告書　拠１②'!D101)</f>
        <v/>
      </c>
      <c r="N91" s="55">
        <f>IF('様式４報告書　拠１②'!$E$16="従来方式","",'様式４報告書　拠１②'!E101)</f>
        <v>0</v>
      </c>
      <c r="O91" s="55">
        <f>IF('様式４報告書　拠１②'!$E$16="従来方式","",'様式４報告書　拠１②'!X101)</f>
        <v>0</v>
      </c>
      <c r="P91" s="57">
        <f>IF('様式４報告書　拠１②'!$E$16="従来方式","",'様式４報告書　拠１②'!H101)</f>
        <v>0</v>
      </c>
      <c r="Q91" s="54" t="str">
        <f t="shared" si="6"/>
        <v/>
      </c>
      <c r="R91" s="60">
        <v>82</v>
      </c>
      <c r="S91" s="55">
        <f>IF('様式４報告書　拠１③'!$E$16="従来方式","",'様式４報告書　拠１③'!B101)</f>
        <v>0</v>
      </c>
      <c r="T91" s="55">
        <f>IF('様式４報告書　拠１③'!$E$16="従来方式","",'様式４報告書　拠１③'!C101)</f>
        <v>0</v>
      </c>
      <c r="U91" s="56" t="str">
        <f>IF('様式４報告書　拠１③'!$E$16="従来方式","",'様式４報告書　拠１③'!D101)</f>
        <v/>
      </c>
      <c r="V91" s="55">
        <f>IF('様式４報告書　拠１③'!$E$16="従来方式","",'様式４報告書　拠１③'!E101)</f>
        <v>0</v>
      </c>
      <c r="W91" s="55">
        <f>IF('様式４報告書　拠１③'!$E$16="従来方式","",'様式４報告書　拠１③'!X101)</f>
        <v>0</v>
      </c>
      <c r="X91" s="57">
        <f>IF('様式４報告書　拠１③'!$E$16="従来方式","",'様式４報告書　拠１③'!H101)</f>
        <v>0</v>
      </c>
      <c r="Y91" s="54" t="str">
        <f t="shared" si="7"/>
        <v/>
      </c>
      <c r="Z91" s="60">
        <v>82</v>
      </c>
      <c r="AA91" s="55">
        <f>IF('様式4報告書　拠１④'!$E$16="従来方式","",'様式4報告書　拠１④'!B101)</f>
        <v>0</v>
      </c>
      <c r="AB91" s="55">
        <f>IF('様式4報告書　拠１④'!$E$16="従来方式","",'様式4報告書　拠１④'!C101)</f>
        <v>0</v>
      </c>
      <c r="AC91" s="56" t="str">
        <f>IF('様式4報告書　拠１④'!$E$16="従来方式","",'様式4報告書　拠１④'!D101)</f>
        <v/>
      </c>
      <c r="AD91" s="55">
        <f>IF('様式4報告書　拠１④'!$E$16="従来方式","",'様式4報告書　拠１④'!E101)</f>
        <v>0</v>
      </c>
      <c r="AE91" s="55">
        <f>IF('様式4報告書　拠１④'!$E$16="従来方式","",'様式4報告書　拠１④'!X101)</f>
        <v>0</v>
      </c>
      <c r="AF91" s="58">
        <f>IF('様式4報告書　拠１④'!$E$16="従来方式","",'様式4報告書　拠１④'!H101)</f>
        <v>0</v>
      </c>
    </row>
    <row r="92" spans="1:32">
      <c r="A92" s="54" t="str">
        <f t="shared" si="4"/>
        <v/>
      </c>
      <c r="B92" s="60">
        <v>83</v>
      </c>
      <c r="C92" s="55">
        <f>IF('様式４報告書　拠１①'!$E$16="従来方式","",'様式４報告書　拠１①'!B102)</f>
        <v>0</v>
      </c>
      <c r="D92" s="55">
        <f>IF('様式４報告書　拠１①'!$E$16="従来方式","",'様式４報告書　拠１①'!C102)</f>
        <v>0</v>
      </c>
      <c r="E92" s="56" t="str">
        <f>IF('様式４報告書　拠１①'!$E$16="従来方式","",'様式４報告書　拠１①'!D102)</f>
        <v/>
      </c>
      <c r="F92" s="55">
        <f>IF('様式４報告書　拠１①'!$E$16="従来方式","",'様式４報告書　拠１①'!E102)</f>
        <v>0</v>
      </c>
      <c r="G92" s="55">
        <f>IF('様式４報告書　拠１①'!$E$16="従来方式","",'様式４報告書　拠１①'!X102)</f>
        <v>0</v>
      </c>
      <c r="H92" s="55">
        <f>IF('様式４報告書　拠１①'!$E$16="従来方式","",'様式４報告書　拠１①'!H102)</f>
        <v>0</v>
      </c>
      <c r="I92" s="54" t="str">
        <f t="shared" si="5"/>
        <v/>
      </c>
      <c r="J92" s="60">
        <v>83</v>
      </c>
      <c r="K92" s="55">
        <f>IF('様式４報告書　拠１②'!$E$16="従来方式","",'様式４報告書　拠１②'!B102)</f>
        <v>0</v>
      </c>
      <c r="L92" s="55">
        <f>IF('様式４報告書　拠１②'!$E$16="従来方式","",'様式４報告書　拠１②'!C102)</f>
        <v>0</v>
      </c>
      <c r="M92" s="56" t="str">
        <f>IF('様式４報告書　拠１②'!$E$16="従来方式","",'様式４報告書　拠１②'!D102)</f>
        <v/>
      </c>
      <c r="N92" s="55">
        <f>IF('様式４報告書　拠１②'!$E$16="従来方式","",'様式４報告書　拠１②'!E102)</f>
        <v>0</v>
      </c>
      <c r="O92" s="55">
        <f>IF('様式４報告書　拠１②'!$E$16="従来方式","",'様式４報告書　拠１②'!X102)</f>
        <v>0</v>
      </c>
      <c r="P92" s="57">
        <f>IF('様式４報告書　拠１②'!$E$16="従来方式","",'様式４報告書　拠１②'!H102)</f>
        <v>0</v>
      </c>
      <c r="Q92" s="54" t="str">
        <f t="shared" si="6"/>
        <v/>
      </c>
      <c r="R92" s="60">
        <v>83</v>
      </c>
      <c r="S92" s="55">
        <f>IF('様式４報告書　拠１③'!$E$16="従来方式","",'様式４報告書　拠１③'!B102)</f>
        <v>0</v>
      </c>
      <c r="T92" s="55">
        <f>IF('様式４報告書　拠１③'!$E$16="従来方式","",'様式４報告書　拠１③'!C102)</f>
        <v>0</v>
      </c>
      <c r="U92" s="56" t="str">
        <f>IF('様式４報告書　拠１③'!$E$16="従来方式","",'様式４報告書　拠１③'!D102)</f>
        <v/>
      </c>
      <c r="V92" s="55">
        <f>IF('様式４報告書　拠１③'!$E$16="従来方式","",'様式４報告書　拠１③'!E102)</f>
        <v>0</v>
      </c>
      <c r="W92" s="55">
        <f>IF('様式４報告書　拠１③'!$E$16="従来方式","",'様式４報告書　拠１③'!X102)</f>
        <v>0</v>
      </c>
      <c r="X92" s="57">
        <f>IF('様式４報告書　拠１③'!$E$16="従来方式","",'様式４報告書　拠１③'!H102)</f>
        <v>0</v>
      </c>
      <c r="Y92" s="54" t="str">
        <f t="shared" si="7"/>
        <v/>
      </c>
      <c r="Z92" s="60">
        <v>83</v>
      </c>
      <c r="AA92" s="55">
        <f>IF('様式4報告書　拠１④'!$E$16="従来方式","",'様式4報告書　拠１④'!B102)</f>
        <v>0</v>
      </c>
      <c r="AB92" s="55">
        <f>IF('様式4報告書　拠１④'!$E$16="従来方式","",'様式4報告書　拠１④'!C102)</f>
        <v>0</v>
      </c>
      <c r="AC92" s="56" t="str">
        <f>IF('様式4報告書　拠１④'!$E$16="従来方式","",'様式4報告書　拠１④'!D102)</f>
        <v/>
      </c>
      <c r="AD92" s="55">
        <f>IF('様式4報告書　拠１④'!$E$16="従来方式","",'様式4報告書　拠１④'!E102)</f>
        <v>0</v>
      </c>
      <c r="AE92" s="55">
        <f>IF('様式4報告書　拠１④'!$E$16="従来方式","",'様式4報告書　拠１④'!X102)</f>
        <v>0</v>
      </c>
      <c r="AF92" s="58">
        <f>IF('様式4報告書　拠１④'!$E$16="従来方式","",'様式4報告書　拠１④'!H102)</f>
        <v>0</v>
      </c>
    </row>
    <row r="93" spans="1:32">
      <c r="A93" s="54" t="str">
        <f t="shared" si="4"/>
        <v/>
      </c>
      <c r="B93" s="60">
        <v>84</v>
      </c>
      <c r="C93" s="55">
        <f>IF('様式４報告書　拠１①'!$E$16="従来方式","",'様式４報告書　拠１①'!B103)</f>
        <v>0</v>
      </c>
      <c r="D93" s="55">
        <f>IF('様式４報告書　拠１①'!$E$16="従来方式","",'様式４報告書　拠１①'!C103)</f>
        <v>0</v>
      </c>
      <c r="E93" s="56" t="str">
        <f>IF('様式４報告書　拠１①'!$E$16="従来方式","",'様式４報告書　拠１①'!D103)</f>
        <v/>
      </c>
      <c r="F93" s="55">
        <f>IF('様式４報告書　拠１①'!$E$16="従来方式","",'様式４報告書　拠１①'!E103)</f>
        <v>0</v>
      </c>
      <c r="G93" s="55">
        <f>IF('様式４報告書　拠１①'!$E$16="従来方式","",'様式４報告書　拠１①'!X103)</f>
        <v>0</v>
      </c>
      <c r="H93" s="55">
        <f>IF('様式４報告書　拠１①'!$E$16="従来方式","",'様式４報告書　拠１①'!H103)</f>
        <v>0</v>
      </c>
      <c r="I93" s="54" t="str">
        <f t="shared" si="5"/>
        <v/>
      </c>
      <c r="J93" s="60">
        <v>84</v>
      </c>
      <c r="K93" s="55">
        <f>IF('様式４報告書　拠１②'!$E$16="従来方式","",'様式４報告書　拠１②'!B103)</f>
        <v>0</v>
      </c>
      <c r="L93" s="55">
        <f>IF('様式４報告書　拠１②'!$E$16="従来方式","",'様式４報告書　拠１②'!C103)</f>
        <v>0</v>
      </c>
      <c r="M93" s="56" t="str">
        <f>IF('様式４報告書　拠１②'!$E$16="従来方式","",'様式４報告書　拠１②'!D103)</f>
        <v/>
      </c>
      <c r="N93" s="55">
        <f>IF('様式４報告書　拠１②'!$E$16="従来方式","",'様式４報告書　拠１②'!E103)</f>
        <v>0</v>
      </c>
      <c r="O93" s="55">
        <f>IF('様式４報告書　拠１②'!$E$16="従来方式","",'様式４報告書　拠１②'!X103)</f>
        <v>0</v>
      </c>
      <c r="P93" s="57">
        <f>IF('様式４報告書　拠１②'!$E$16="従来方式","",'様式４報告書　拠１②'!H103)</f>
        <v>0</v>
      </c>
      <c r="Q93" s="54" t="str">
        <f t="shared" si="6"/>
        <v/>
      </c>
      <c r="R93" s="60">
        <v>84</v>
      </c>
      <c r="S93" s="55">
        <f>IF('様式４報告書　拠１③'!$E$16="従来方式","",'様式４報告書　拠１③'!B103)</f>
        <v>0</v>
      </c>
      <c r="T93" s="55">
        <f>IF('様式４報告書　拠１③'!$E$16="従来方式","",'様式４報告書　拠１③'!C103)</f>
        <v>0</v>
      </c>
      <c r="U93" s="56" t="str">
        <f>IF('様式４報告書　拠１③'!$E$16="従来方式","",'様式４報告書　拠１③'!D103)</f>
        <v/>
      </c>
      <c r="V93" s="55">
        <f>IF('様式４報告書　拠１③'!$E$16="従来方式","",'様式４報告書　拠１③'!E103)</f>
        <v>0</v>
      </c>
      <c r="W93" s="55">
        <f>IF('様式４報告書　拠１③'!$E$16="従来方式","",'様式４報告書　拠１③'!X103)</f>
        <v>0</v>
      </c>
      <c r="X93" s="57">
        <f>IF('様式４報告書　拠１③'!$E$16="従来方式","",'様式４報告書　拠１③'!H103)</f>
        <v>0</v>
      </c>
      <c r="Y93" s="54" t="str">
        <f t="shared" si="7"/>
        <v/>
      </c>
      <c r="Z93" s="60">
        <v>84</v>
      </c>
      <c r="AA93" s="55">
        <f>IF('様式4報告書　拠１④'!$E$16="従来方式","",'様式4報告書　拠１④'!B103)</f>
        <v>0</v>
      </c>
      <c r="AB93" s="55">
        <f>IF('様式4報告書　拠１④'!$E$16="従来方式","",'様式4報告書　拠１④'!C103)</f>
        <v>0</v>
      </c>
      <c r="AC93" s="56" t="str">
        <f>IF('様式4報告書　拠１④'!$E$16="従来方式","",'様式4報告書　拠１④'!D103)</f>
        <v/>
      </c>
      <c r="AD93" s="55">
        <f>IF('様式4報告書　拠１④'!$E$16="従来方式","",'様式4報告書　拠１④'!E103)</f>
        <v>0</v>
      </c>
      <c r="AE93" s="55">
        <f>IF('様式4報告書　拠１④'!$E$16="従来方式","",'様式4報告書　拠１④'!X103)</f>
        <v>0</v>
      </c>
      <c r="AF93" s="58">
        <f>IF('様式4報告書　拠１④'!$E$16="従来方式","",'様式4報告書　拠１④'!H103)</f>
        <v>0</v>
      </c>
    </row>
    <row r="94" spans="1:32">
      <c r="A94" s="54" t="str">
        <f t="shared" si="4"/>
        <v/>
      </c>
      <c r="B94" s="60">
        <v>85</v>
      </c>
      <c r="C94" s="55">
        <f>IF('様式４報告書　拠１①'!$E$16="従来方式","",'様式４報告書　拠１①'!B104)</f>
        <v>0</v>
      </c>
      <c r="D94" s="55">
        <f>IF('様式４報告書　拠１①'!$E$16="従来方式","",'様式４報告書　拠１①'!C104)</f>
        <v>0</v>
      </c>
      <c r="E94" s="56" t="str">
        <f>IF('様式４報告書　拠１①'!$E$16="従来方式","",'様式４報告書　拠１①'!D104)</f>
        <v/>
      </c>
      <c r="F94" s="55">
        <f>IF('様式４報告書　拠１①'!$E$16="従来方式","",'様式４報告書　拠１①'!E104)</f>
        <v>0</v>
      </c>
      <c r="G94" s="55">
        <f>IF('様式４報告書　拠１①'!$E$16="従来方式","",'様式４報告書　拠１①'!X104)</f>
        <v>0</v>
      </c>
      <c r="H94" s="55">
        <f>IF('様式４報告書　拠１①'!$E$16="従来方式","",'様式４報告書　拠１①'!H104)</f>
        <v>0</v>
      </c>
      <c r="I94" s="54" t="str">
        <f t="shared" si="5"/>
        <v/>
      </c>
      <c r="J94" s="60">
        <v>85</v>
      </c>
      <c r="K94" s="55">
        <f>IF('様式４報告書　拠１②'!$E$16="従来方式","",'様式４報告書　拠１②'!B104)</f>
        <v>0</v>
      </c>
      <c r="L94" s="55">
        <f>IF('様式４報告書　拠１②'!$E$16="従来方式","",'様式４報告書　拠１②'!C104)</f>
        <v>0</v>
      </c>
      <c r="M94" s="56" t="str">
        <f>IF('様式４報告書　拠１②'!$E$16="従来方式","",'様式４報告書　拠１②'!D104)</f>
        <v/>
      </c>
      <c r="N94" s="55">
        <f>IF('様式４報告書　拠１②'!$E$16="従来方式","",'様式４報告書　拠１②'!E104)</f>
        <v>0</v>
      </c>
      <c r="O94" s="55">
        <f>IF('様式４報告書　拠１②'!$E$16="従来方式","",'様式４報告書　拠１②'!X104)</f>
        <v>0</v>
      </c>
      <c r="P94" s="57">
        <f>IF('様式４報告書　拠１②'!$E$16="従来方式","",'様式４報告書　拠１②'!H104)</f>
        <v>0</v>
      </c>
      <c r="Q94" s="54" t="str">
        <f t="shared" si="6"/>
        <v/>
      </c>
      <c r="R94" s="60">
        <v>85</v>
      </c>
      <c r="S94" s="55">
        <f>IF('様式４報告書　拠１③'!$E$16="従来方式","",'様式４報告書　拠１③'!B104)</f>
        <v>0</v>
      </c>
      <c r="T94" s="55">
        <f>IF('様式４報告書　拠１③'!$E$16="従来方式","",'様式４報告書　拠１③'!C104)</f>
        <v>0</v>
      </c>
      <c r="U94" s="56" t="str">
        <f>IF('様式４報告書　拠１③'!$E$16="従来方式","",'様式４報告書　拠１③'!D104)</f>
        <v/>
      </c>
      <c r="V94" s="55">
        <f>IF('様式４報告書　拠１③'!$E$16="従来方式","",'様式４報告書　拠１③'!E104)</f>
        <v>0</v>
      </c>
      <c r="W94" s="55">
        <f>IF('様式４報告書　拠１③'!$E$16="従来方式","",'様式４報告書　拠１③'!X104)</f>
        <v>0</v>
      </c>
      <c r="X94" s="57">
        <f>IF('様式４報告書　拠１③'!$E$16="従来方式","",'様式４報告書　拠１③'!H104)</f>
        <v>0</v>
      </c>
      <c r="Y94" s="54" t="str">
        <f t="shared" si="7"/>
        <v/>
      </c>
      <c r="Z94" s="60">
        <v>85</v>
      </c>
      <c r="AA94" s="55">
        <f>IF('様式4報告書　拠１④'!$E$16="従来方式","",'様式4報告書　拠１④'!B104)</f>
        <v>0</v>
      </c>
      <c r="AB94" s="55">
        <f>IF('様式4報告書　拠１④'!$E$16="従来方式","",'様式4報告書　拠１④'!C104)</f>
        <v>0</v>
      </c>
      <c r="AC94" s="56" t="str">
        <f>IF('様式4報告書　拠１④'!$E$16="従来方式","",'様式4報告書　拠１④'!D104)</f>
        <v/>
      </c>
      <c r="AD94" s="55">
        <f>IF('様式4報告書　拠１④'!$E$16="従来方式","",'様式4報告書　拠１④'!E104)</f>
        <v>0</v>
      </c>
      <c r="AE94" s="55">
        <f>IF('様式4報告書　拠１④'!$E$16="従来方式","",'様式4報告書　拠１④'!X104)</f>
        <v>0</v>
      </c>
      <c r="AF94" s="58">
        <f>IF('様式4報告書　拠１④'!$E$16="従来方式","",'様式4報告書　拠１④'!H104)</f>
        <v>0</v>
      </c>
    </row>
    <row r="95" spans="1:32">
      <c r="A95" s="54" t="str">
        <f t="shared" si="4"/>
        <v/>
      </c>
      <c r="B95" s="60">
        <v>86</v>
      </c>
      <c r="C95" s="55">
        <f>IF('様式４報告書　拠１①'!$E$16="従来方式","",'様式４報告書　拠１①'!B105)</f>
        <v>0</v>
      </c>
      <c r="D95" s="55">
        <f>IF('様式４報告書　拠１①'!$E$16="従来方式","",'様式４報告書　拠１①'!C105)</f>
        <v>0</v>
      </c>
      <c r="E95" s="56" t="str">
        <f>IF('様式４報告書　拠１①'!$E$16="従来方式","",'様式４報告書　拠１①'!D105)</f>
        <v/>
      </c>
      <c r="F95" s="55">
        <f>IF('様式４報告書　拠１①'!$E$16="従来方式","",'様式４報告書　拠１①'!E105)</f>
        <v>0</v>
      </c>
      <c r="G95" s="55">
        <f>IF('様式４報告書　拠１①'!$E$16="従来方式","",'様式４報告書　拠１①'!X105)</f>
        <v>0</v>
      </c>
      <c r="H95" s="55">
        <f>IF('様式４報告書　拠１①'!$E$16="従来方式","",'様式４報告書　拠１①'!H105)</f>
        <v>0</v>
      </c>
      <c r="I95" s="54" t="str">
        <f t="shared" si="5"/>
        <v/>
      </c>
      <c r="J95" s="60">
        <v>86</v>
      </c>
      <c r="K95" s="55">
        <f>IF('様式４報告書　拠１②'!$E$16="従来方式","",'様式４報告書　拠１②'!B105)</f>
        <v>0</v>
      </c>
      <c r="L95" s="55">
        <f>IF('様式４報告書　拠１②'!$E$16="従来方式","",'様式４報告書　拠１②'!C105)</f>
        <v>0</v>
      </c>
      <c r="M95" s="56" t="str">
        <f>IF('様式４報告書　拠１②'!$E$16="従来方式","",'様式４報告書　拠１②'!D105)</f>
        <v/>
      </c>
      <c r="N95" s="55">
        <f>IF('様式４報告書　拠１②'!$E$16="従来方式","",'様式４報告書　拠１②'!E105)</f>
        <v>0</v>
      </c>
      <c r="O95" s="55">
        <f>IF('様式４報告書　拠１②'!$E$16="従来方式","",'様式４報告書　拠１②'!X105)</f>
        <v>0</v>
      </c>
      <c r="P95" s="57">
        <f>IF('様式４報告書　拠１②'!$E$16="従来方式","",'様式４報告書　拠１②'!H105)</f>
        <v>0</v>
      </c>
      <c r="Q95" s="54" t="str">
        <f t="shared" si="6"/>
        <v/>
      </c>
      <c r="R95" s="60">
        <v>86</v>
      </c>
      <c r="S95" s="55">
        <f>IF('様式４報告書　拠１③'!$E$16="従来方式","",'様式４報告書　拠１③'!B105)</f>
        <v>0</v>
      </c>
      <c r="T95" s="55">
        <f>IF('様式４報告書　拠１③'!$E$16="従来方式","",'様式４報告書　拠１③'!C105)</f>
        <v>0</v>
      </c>
      <c r="U95" s="56" t="str">
        <f>IF('様式４報告書　拠１③'!$E$16="従来方式","",'様式４報告書　拠１③'!D105)</f>
        <v/>
      </c>
      <c r="V95" s="55">
        <f>IF('様式４報告書　拠１③'!$E$16="従来方式","",'様式４報告書　拠１③'!E105)</f>
        <v>0</v>
      </c>
      <c r="W95" s="55">
        <f>IF('様式４報告書　拠１③'!$E$16="従来方式","",'様式４報告書　拠１③'!X105)</f>
        <v>0</v>
      </c>
      <c r="X95" s="57">
        <f>IF('様式４報告書　拠１③'!$E$16="従来方式","",'様式４報告書　拠１③'!H105)</f>
        <v>0</v>
      </c>
      <c r="Y95" s="54" t="str">
        <f t="shared" si="7"/>
        <v/>
      </c>
      <c r="Z95" s="60">
        <v>86</v>
      </c>
      <c r="AA95" s="55">
        <f>IF('様式4報告書　拠１④'!$E$16="従来方式","",'様式4報告書　拠１④'!B105)</f>
        <v>0</v>
      </c>
      <c r="AB95" s="55">
        <f>IF('様式4報告書　拠１④'!$E$16="従来方式","",'様式4報告書　拠１④'!C105)</f>
        <v>0</v>
      </c>
      <c r="AC95" s="56" t="str">
        <f>IF('様式4報告書　拠１④'!$E$16="従来方式","",'様式4報告書　拠１④'!D105)</f>
        <v/>
      </c>
      <c r="AD95" s="55">
        <f>IF('様式4報告書　拠１④'!$E$16="従来方式","",'様式4報告書　拠１④'!E105)</f>
        <v>0</v>
      </c>
      <c r="AE95" s="55">
        <f>IF('様式4報告書　拠１④'!$E$16="従来方式","",'様式4報告書　拠１④'!X105)</f>
        <v>0</v>
      </c>
      <c r="AF95" s="58">
        <f>IF('様式4報告書　拠１④'!$E$16="従来方式","",'様式4報告書　拠１④'!H105)</f>
        <v>0</v>
      </c>
    </row>
    <row r="96" spans="1:32">
      <c r="A96" s="54" t="str">
        <f t="shared" si="4"/>
        <v/>
      </c>
      <c r="B96" s="60">
        <v>87</v>
      </c>
      <c r="C96" s="55">
        <f>IF('様式４報告書　拠１①'!$E$16="従来方式","",'様式４報告書　拠１①'!B106)</f>
        <v>0</v>
      </c>
      <c r="D96" s="55">
        <f>IF('様式４報告書　拠１①'!$E$16="従来方式","",'様式４報告書　拠１①'!C106)</f>
        <v>0</v>
      </c>
      <c r="E96" s="56" t="str">
        <f>IF('様式４報告書　拠１①'!$E$16="従来方式","",'様式４報告書　拠１①'!D106)</f>
        <v/>
      </c>
      <c r="F96" s="55">
        <f>IF('様式４報告書　拠１①'!$E$16="従来方式","",'様式４報告書　拠１①'!E106)</f>
        <v>0</v>
      </c>
      <c r="G96" s="55">
        <f>IF('様式４報告書　拠１①'!$E$16="従来方式","",'様式４報告書　拠１①'!X106)</f>
        <v>0</v>
      </c>
      <c r="H96" s="55">
        <f>IF('様式４報告書　拠１①'!$E$16="従来方式","",'様式４報告書　拠１①'!H106)</f>
        <v>0</v>
      </c>
      <c r="I96" s="54" t="str">
        <f t="shared" si="5"/>
        <v/>
      </c>
      <c r="J96" s="60">
        <v>87</v>
      </c>
      <c r="K96" s="55">
        <f>IF('様式４報告書　拠１②'!$E$16="従来方式","",'様式４報告書　拠１②'!B106)</f>
        <v>0</v>
      </c>
      <c r="L96" s="55">
        <f>IF('様式４報告書　拠１②'!$E$16="従来方式","",'様式４報告書　拠１②'!C106)</f>
        <v>0</v>
      </c>
      <c r="M96" s="56" t="str">
        <f>IF('様式４報告書　拠１②'!$E$16="従来方式","",'様式４報告書　拠１②'!D106)</f>
        <v/>
      </c>
      <c r="N96" s="55">
        <f>IF('様式４報告書　拠１②'!$E$16="従来方式","",'様式４報告書　拠１②'!E106)</f>
        <v>0</v>
      </c>
      <c r="O96" s="55">
        <f>IF('様式４報告書　拠１②'!$E$16="従来方式","",'様式４報告書　拠１②'!X106)</f>
        <v>0</v>
      </c>
      <c r="P96" s="57">
        <f>IF('様式４報告書　拠１②'!$E$16="従来方式","",'様式４報告書　拠１②'!H106)</f>
        <v>0</v>
      </c>
      <c r="Q96" s="54" t="str">
        <f t="shared" si="6"/>
        <v/>
      </c>
      <c r="R96" s="60">
        <v>87</v>
      </c>
      <c r="S96" s="55">
        <f>IF('様式４報告書　拠１③'!$E$16="従来方式","",'様式４報告書　拠１③'!B106)</f>
        <v>0</v>
      </c>
      <c r="T96" s="55">
        <f>IF('様式４報告書　拠１③'!$E$16="従来方式","",'様式４報告書　拠１③'!C106)</f>
        <v>0</v>
      </c>
      <c r="U96" s="56" t="str">
        <f>IF('様式４報告書　拠１③'!$E$16="従来方式","",'様式４報告書　拠１③'!D106)</f>
        <v/>
      </c>
      <c r="V96" s="55">
        <f>IF('様式４報告書　拠１③'!$E$16="従来方式","",'様式４報告書　拠１③'!E106)</f>
        <v>0</v>
      </c>
      <c r="W96" s="55">
        <f>IF('様式４報告書　拠１③'!$E$16="従来方式","",'様式４報告書　拠１③'!X106)</f>
        <v>0</v>
      </c>
      <c r="X96" s="57">
        <f>IF('様式４報告書　拠１③'!$E$16="従来方式","",'様式４報告書　拠１③'!H106)</f>
        <v>0</v>
      </c>
      <c r="Y96" s="54" t="str">
        <f t="shared" si="7"/>
        <v/>
      </c>
      <c r="Z96" s="60">
        <v>87</v>
      </c>
      <c r="AA96" s="55">
        <f>IF('様式4報告書　拠１④'!$E$16="従来方式","",'様式4報告書　拠１④'!B106)</f>
        <v>0</v>
      </c>
      <c r="AB96" s="55">
        <f>IF('様式4報告書　拠１④'!$E$16="従来方式","",'様式4報告書　拠１④'!C106)</f>
        <v>0</v>
      </c>
      <c r="AC96" s="56" t="str">
        <f>IF('様式4報告書　拠１④'!$E$16="従来方式","",'様式4報告書　拠１④'!D106)</f>
        <v/>
      </c>
      <c r="AD96" s="55">
        <f>IF('様式4報告書　拠１④'!$E$16="従来方式","",'様式4報告書　拠１④'!E106)</f>
        <v>0</v>
      </c>
      <c r="AE96" s="55">
        <f>IF('様式4報告書　拠１④'!$E$16="従来方式","",'様式4報告書　拠１④'!X106)</f>
        <v>0</v>
      </c>
      <c r="AF96" s="58">
        <f>IF('様式4報告書　拠１④'!$E$16="従来方式","",'様式4報告書　拠１④'!H106)</f>
        <v>0</v>
      </c>
    </row>
    <row r="97" spans="1:32">
      <c r="A97" s="54" t="str">
        <f t="shared" si="4"/>
        <v/>
      </c>
      <c r="B97" s="60">
        <v>88</v>
      </c>
      <c r="C97" s="55">
        <f>IF('様式４報告書　拠１①'!$E$16="従来方式","",'様式４報告書　拠１①'!B107)</f>
        <v>0</v>
      </c>
      <c r="D97" s="55">
        <f>IF('様式４報告書　拠１①'!$E$16="従来方式","",'様式４報告書　拠１①'!C107)</f>
        <v>0</v>
      </c>
      <c r="E97" s="56" t="str">
        <f>IF('様式４報告書　拠１①'!$E$16="従来方式","",'様式４報告書　拠１①'!D107)</f>
        <v/>
      </c>
      <c r="F97" s="55">
        <f>IF('様式４報告書　拠１①'!$E$16="従来方式","",'様式４報告書　拠１①'!E107)</f>
        <v>0</v>
      </c>
      <c r="G97" s="55">
        <f>IF('様式４報告書　拠１①'!$E$16="従来方式","",'様式４報告書　拠１①'!X107)</f>
        <v>0</v>
      </c>
      <c r="H97" s="55">
        <f>IF('様式４報告書　拠１①'!$E$16="従来方式","",'様式４報告書　拠１①'!H107)</f>
        <v>0</v>
      </c>
      <c r="I97" s="54" t="str">
        <f t="shared" si="5"/>
        <v/>
      </c>
      <c r="J97" s="60">
        <v>88</v>
      </c>
      <c r="K97" s="55">
        <f>IF('様式４報告書　拠１②'!$E$16="従来方式","",'様式４報告書　拠１②'!B107)</f>
        <v>0</v>
      </c>
      <c r="L97" s="55">
        <f>IF('様式４報告書　拠１②'!$E$16="従来方式","",'様式４報告書　拠１②'!C107)</f>
        <v>0</v>
      </c>
      <c r="M97" s="56" t="str">
        <f>IF('様式４報告書　拠１②'!$E$16="従来方式","",'様式４報告書　拠１②'!D107)</f>
        <v/>
      </c>
      <c r="N97" s="55">
        <f>IF('様式４報告書　拠１②'!$E$16="従来方式","",'様式４報告書　拠１②'!E107)</f>
        <v>0</v>
      </c>
      <c r="O97" s="55">
        <f>IF('様式４報告書　拠１②'!$E$16="従来方式","",'様式４報告書　拠１②'!X107)</f>
        <v>0</v>
      </c>
      <c r="P97" s="57">
        <f>IF('様式４報告書　拠１②'!$E$16="従来方式","",'様式４報告書　拠１②'!H107)</f>
        <v>0</v>
      </c>
      <c r="Q97" s="54" t="str">
        <f t="shared" si="6"/>
        <v/>
      </c>
      <c r="R97" s="60">
        <v>88</v>
      </c>
      <c r="S97" s="55">
        <f>IF('様式４報告書　拠１③'!$E$16="従来方式","",'様式４報告書　拠１③'!B107)</f>
        <v>0</v>
      </c>
      <c r="T97" s="55">
        <f>IF('様式４報告書　拠１③'!$E$16="従来方式","",'様式４報告書　拠１③'!C107)</f>
        <v>0</v>
      </c>
      <c r="U97" s="56" t="str">
        <f>IF('様式４報告書　拠１③'!$E$16="従来方式","",'様式４報告書　拠１③'!D107)</f>
        <v/>
      </c>
      <c r="V97" s="55">
        <f>IF('様式４報告書　拠１③'!$E$16="従来方式","",'様式４報告書　拠１③'!E107)</f>
        <v>0</v>
      </c>
      <c r="W97" s="55">
        <f>IF('様式４報告書　拠１③'!$E$16="従来方式","",'様式４報告書　拠１③'!X107)</f>
        <v>0</v>
      </c>
      <c r="X97" s="57">
        <f>IF('様式４報告書　拠１③'!$E$16="従来方式","",'様式４報告書　拠１③'!H107)</f>
        <v>0</v>
      </c>
      <c r="Y97" s="54" t="str">
        <f t="shared" si="7"/>
        <v/>
      </c>
      <c r="Z97" s="60">
        <v>88</v>
      </c>
      <c r="AA97" s="55">
        <f>IF('様式4報告書　拠１④'!$E$16="従来方式","",'様式4報告書　拠１④'!B107)</f>
        <v>0</v>
      </c>
      <c r="AB97" s="55">
        <f>IF('様式4報告書　拠１④'!$E$16="従来方式","",'様式4報告書　拠１④'!C107)</f>
        <v>0</v>
      </c>
      <c r="AC97" s="56" t="str">
        <f>IF('様式4報告書　拠１④'!$E$16="従来方式","",'様式4報告書　拠１④'!D107)</f>
        <v/>
      </c>
      <c r="AD97" s="55">
        <f>IF('様式4報告書　拠１④'!$E$16="従来方式","",'様式4報告書　拠１④'!E107)</f>
        <v>0</v>
      </c>
      <c r="AE97" s="55">
        <f>IF('様式4報告書　拠１④'!$E$16="従来方式","",'様式4報告書　拠１④'!X107)</f>
        <v>0</v>
      </c>
      <c r="AF97" s="58">
        <f>IF('様式4報告書　拠１④'!$E$16="従来方式","",'様式4報告書　拠１④'!H107)</f>
        <v>0</v>
      </c>
    </row>
    <row r="98" spans="1:32">
      <c r="A98" s="54" t="str">
        <f t="shared" si="4"/>
        <v/>
      </c>
      <c r="B98" s="60">
        <v>89</v>
      </c>
      <c r="C98" s="55">
        <f>IF('様式４報告書　拠１①'!$E$16="従来方式","",'様式４報告書　拠１①'!B108)</f>
        <v>0</v>
      </c>
      <c r="D98" s="55">
        <f>IF('様式４報告書　拠１①'!$E$16="従来方式","",'様式４報告書　拠１①'!C108)</f>
        <v>0</v>
      </c>
      <c r="E98" s="56" t="str">
        <f>IF('様式４報告書　拠１①'!$E$16="従来方式","",'様式４報告書　拠１①'!D108)</f>
        <v/>
      </c>
      <c r="F98" s="55">
        <f>IF('様式４報告書　拠１①'!$E$16="従来方式","",'様式４報告書　拠１①'!E108)</f>
        <v>0</v>
      </c>
      <c r="G98" s="55">
        <f>IF('様式４報告書　拠１①'!$E$16="従来方式","",'様式４報告書　拠１①'!X108)</f>
        <v>0</v>
      </c>
      <c r="H98" s="55">
        <f>IF('様式４報告書　拠１①'!$E$16="従来方式","",'様式４報告書　拠１①'!H108)</f>
        <v>0</v>
      </c>
      <c r="I98" s="54" t="str">
        <f t="shared" si="5"/>
        <v/>
      </c>
      <c r="J98" s="60">
        <v>89</v>
      </c>
      <c r="K98" s="55">
        <f>IF('様式４報告書　拠１②'!$E$16="従来方式","",'様式４報告書　拠１②'!B108)</f>
        <v>0</v>
      </c>
      <c r="L98" s="55">
        <f>IF('様式４報告書　拠１②'!$E$16="従来方式","",'様式４報告書　拠１②'!C108)</f>
        <v>0</v>
      </c>
      <c r="M98" s="56" t="str">
        <f>IF('様式４報告書　拠１②'!$E$16="従来方式","",'様式４報告書　拠１②'!D108)</f>
        <v/>
      </c>
      <c r="N98" s="55">
        <f>IF('様式４報告書　拠１②'!$E$16="従来方式","",'様式４報告書　拠１②'!E108)</f>
        <v>0</v>
      </c>
      <c r="O98" s="55">
        <f>IF('様式４報告書　拠１②'!$E$16="従来方式","",'様式４報告書　拠１②'!X108)</f>
        <v>0</v>
      </c>
      <c r="P98" s="57">
        <f>IF('様式４報告書　拠１②'!$E$16="従来方式","",'様式４報告書　拠１②'!H108)</f>
        <v>0</v>
      </c>
      <c r="Q98" s="54" t="str">
        <f t="shared" si="6"/>
        <v/>
      </c>
      <c r="R98" s="60">
        <v>89</v>
      </c>
      <c r="S98" s="55">
        <f>IF('様式４報告書　拠１③'!$E$16="従来方式","",'様式４報告書　拠１③'!B108)</f>
        <v>0</v>
      </c>
      <c r="T98" s="55">
        <f>IF('様式４報告書　拠１③'!$E$16="従来方式","",'様式４報告書　拠１③'!C108)</f>
        <v>0</v>
      </c>
      <c r="U98" s="56" t="str">
        <f>IF('様式４報告書　拠１③'!$E$16="従来方式","",'様式４報告書　拠１③'!D108)</f>
        <v/>
      </c>
      <c r="V98" s="55">
        <f>IF('様式４報告書　拠１③'!$E$16="従来方式","",'様式４報告書　拠１③'!E108)</f>
        <v>0</v>
      </c>
      <c r="W98" s="55">
        <f>IF('様式４報告書　拠１③'!$E$16="従来方式","",'様式４報告書　拠１③'!X108)</f>
        <v>0</v>
      </c>
      <c r="X98" s="57">
        <f>IF('様式４報告書　拠１③'!$E$16="従来方式","",'様式４報告書　拠１③'!H108)</f>
        <v>0</v>
      </c>
      <c r="Y98" s="54" t="str">
        <f t="shared" si="7"/>
        <v/>
      </c>
      <c r="Z98" s="60">
        <v>89</v>
      </c>
      <c r="AA98" s="55">
        <f>IF('様式4報告書　拠１④'!$E$16="従来方式","",'様式4報告書　拠１④'!B108)</f>
        <v>0</v>
      </c>
      <c r="AB98" s="55">
        <f>IF('様式4報告書　拠１④'!$E$16="従来方式","",'様式4報告書　拠１④'!C108)</f>
        <v>0</v>
      </c>
      <c r="AC98" s="56" t="str">
        <f>IF('様式4報告書　拠１④'!$E$16="従来方式","",'様式4報告書　拠１④'!D108)</f>
        <v/>
      </c>
      <c r="AD98" s="55">
        <f>IF('様式4報告書　拠１④'!$E$16="従来方式","",'様式4報告書　拠１④'!E108)</f>
        <v>0</v>
      </c>
      <c r="AE98" s="55">
        <f>IF('様式4報告書　拠１④'!$E$16="従来方式","",'様式4報告書　拠１④'!X108)</f>
        <v>0</v>
      </c>
      <c r="AF98" s="58">
        <f>IF('様式4報告書　拠１④'!$E$16="従来方式","",'様式4報告書　拠１④'!H108)</f>
        <v>0</v>
      </c>
    </row>
    <row r="99" spans="1:32">
      <c r="A99" s="54" t="str">
        <f t="shared" si="4"/>
        <v/>
      </c>
      <c r="B99" s="60">
        <v>90</v>
      </c>
      <c r="C99" s="55">
        <f>IF('様式４報告書　拠１①'!$E$16="従来方式","",'様式４報告書　拠１①'!B109)</f>
        <v>0</v>
      </c>
      <c r="D99" s="55">
        <f>IF('様式４報告書　拠１①'!$E$16="従来方式","",'様式４報告書　拠１①'!C109)</f>
        <v>0</v>
      </c>
      <c r="E99" s="56" t="str">
        <f>IF('様式４報告書　拠１①'!$E$16="従来方式","",'様式４報告書　拠１①'!D109)</f>
        <v/>
      </c>
      <c r="F99" s="55">
        <f>IF('様式４報告書　拠１①'!$E$16="従来方式","",'様式４報告書　拠１①'!E109)</f>
        <v>0</v>
      </c>
      <c r="G99" s="55">
        <f>IF('様式４報告書　拠１①'!$E$16="従来方式","",'様式４報告書　拠１①'!X109)</f>
        <v>0</v>
      </c>
      <c r="H99" s="55">
        <f>IF('様式４報告書　拠１①'!$E$16="従来方式","",'様式４報告書　拠１①'!H109)</f>
        <v>0</v>
      </c>
      <c r="I99" s="54" t="str">
        <f t="shared" si="5"/>
        <v/>
      </c>
      <c r="J99" s="60">
        <v>90</v>
      </c>
      <c r="K99" s="55">
        <f>IF('様式４報告書　拠１②'!$E$16="従来方式","",'様式４報告書　拠１②'!B109)</f>
        <v>0</v>
      </c>
      <c r="L99" s="55">
        <f>IF('様式４報告書　拠１②'!$E$16="従来方式","",'様式４報告書　拠１②'!C109)</f>
        <v>0</v>
      </c>
      <c r="M99" s="56" t="str">
        <f>IF('様式４報告書　拠１②'!$E$16="従来方式","",'様式４報告書　拠１②'!D109)</f>
        <v/>
      </c>
      <c r="N99" s="55">
        <f>IF('様式４報告書　拠１②'!$E$16="従来方式","",'様式４報告書　拠１②'!E109)</f>
        <v>0</v>
      </c>
      <c r="O99" s="55">
        <f>IF('様式４報告書　拠１②'!$E$16="従来方式","",'様式４報告書　拠１②'!X109)</f>
        <v>0</v>
      </c>
      <c r="P99" s="57">
        <f>IF('様式４報告書　拠１②'!$E$16="従来方式","",'様式４報告書　拠１②'!H109)</f>
        <v>0</v>
      </c>
      <c r="Q99" s="54" t="str">
        <f t="shared" si="6"/>
        <v/>
      </c>
      <c r="R99" s="60">
        <v>90</v>
      </c>
      <c r="S99" s="55">
        <f>IF('様式４報告書　拠１③'!$E$16="従来方式","",'様式４報告書　拠１③'!B109)</f>
        <v>0</v>
      </c>
      <c r="T99" s="55">
        <f>IF('様式４報告書　拠１③'!$E$16="従来方式","",'様式４報告書　拠１③'!C109)</f>
        <v>0</v>
      </c>
      <c r="U99" s="56" t="str">
        <f>IF('様式４報告書　拠１③'!$E$16="従来方式","",'様式４報告書　拠１③'!D109)</f>
        <v/>
      </c>
      <c r="V99" s="55">
        <f>IF('様式４報告書　拠１③'!$E$16="従来方式","",'様式４報告書　拠１③'!E109)</f>
        <v>0</v>
      </c>
      <c r="W99" s="55">
        <f>IF('様式４報告書　拠１③'!$E$16="従来方式","",'様式４報告書　拠１③'!X109)</f>
        <v>0</v>
      </c>
      <c r="X99" s="57">
        <f>IF('様式４報告書　拠１③'!$E$16="従来方式","",'様式４報告書　拠１③'!H109)</f>
        <v>0</v>
      </c>
      <c r="Y99" s="54" t="str">
        <f t="shared" si="7"/>
        <v/>
      </c>
      <c r="Z99" s="60">
        <v>90</v>
      </c>
      <c r="AA99" s="55">
        <f>IF('様式4報告書　拠１④'!$E$16="従来方式","",'様式4報告書　拠１④'!B109)</f>
        <v>0</v>
      </c>
      <c r="AB99" s="55">
        <f>IF('様式4報告書　拠１④'!$E$16="従来方式","",'様式4報告書　拠１④'!C109)</f>
        <v>0</v>
      </c>
      <c r="AC99" s="56" t="str">
        <f>IF('様式4報告書　拠１④'!$E$16="従来方式","",'様式4報告書　拠１④'!D109)</f>
        <v/>
      </c>
      <c r="AD99" s="55">
        <f>IF('様式4報告書　拠１④'!$E$16="従来方式","",'様式4報告書　拠１④'!E109)</f>
        <v>0</v>
      </c>
      <c r="AE99" s="55">
        <f>IF('様式4報告書　拠１④'!$E$16="従来方式","",'様式4報告書　拠１④'!X109)</f>
        <v>0</v>
      </c>
      <c r="AF99" s="58">
        <f>IF('様式4報告書　拠１④'!$E$16="従来方式","",'様式4報告書　拠１④'!H109)</f>
        <v>0</v>
      </c>
    </row>
    <row r="100" spans="1:32">
      <c r="A100" s="54" t="str">
        <f t="shared" si="4"/>
        <v/>
      </c>
      <c r="B100" s="60">
        <v>91</v>
      </c>
      <c r="C100" s="55">
        <f>IF('様式４報告書　拠１①'!$E$16="従来方式","",'様式４報告書　拠１①'!B110)</f>
        <v>0</v>
      </c>
      <c r="D100" s="55">
        <f>IF('様式４報告書　拠１①'!$E$16="従来方式","",'様式４報告書　拠１①'!C110)</f>
        <v>0</v>
      </c>
      <c r="E100" s="56" t="str">
        <f>IF('様式４報告書　拠１①'!$E$16="従来方式","",'様式４報告書　拠１①'!D110)</f>
        <v/>
      </c>
      <c r="F100" s="55">
        <f>IF('様式４報告書　拠１①'!$E$16="従来方式","",'様式４報告書　拠１①'!E110)</f>
        <v>0</v>
      </c>
      <c r="G100" s="55">
        <f>IF('様式４報告書　拠１①'!$E$16="従来方式","",'様式４報告書　拠１①'!X110)</f>
        <v>0</v>
      </c>
      <c r="H100" s="55">
        <f>IF('様式４報告書　拠１①'!$E$16="従来方式","",'様式４報告書　拠１①'!H110)</f>
        <v>0</v>
      </c>
      <c r="I100" s="54" t="str">
        <f t="shared" si="5"/>
        <v/>
      </c>
      <c r="J100" s="60">
        <v>91</v>
      </c>
      <c r="K100" s="55">
        <f>IF('様式４報告書　拠１②'!$E$16="従来方式","",'様式４報告書　拠１②'!B110)</f>
        <v>0</v>
      </c>
      <c r="L100" s="55">
        <f>IF('様式４報告書　拠１②'!$E$16="従来方式","",'様式４報告書　拠１②'!C110)</f>
        <v>0</v>
      </c>
      <c r="M100" s="56" t="str">
        <f>IF('様式４報告書　拠１②'!$E$16="従来方式","",'様式４報告書　拠１②'!D110)</f>
        <v/>
      </c>
      <c r="N100" s="55">
        <f>IF('様式４報告書　拠１②'!$E$16="従来方式","",'様式４報告書　拠１②'!E110)</f>
        <v>0</v>
      </c>
      <c r="O100" s="55">
        <f>IF('様式４報告書　拠１②'!$E$16="従来方式","",'様式４報告書　拠１②'!X110)</f>
        <v>0</v>
      </c>
      <c r="P100" s="57">
        <f>IF('様式４報告書　拠１②'!$E$16="従来方式","",'様式４報告書　拠１②'!H110)</f>
        <v>0</v>
      </c>
      <c r="Q100" s="54" t="str">
        <f t="shared" si="6"/>
        <v/>
      </c>
      <c r="R100" s="60">
        <v>91</v>
      </c>
      <c r="S100" s="55">
        <f>IF('様式４報告書　拠１③'!$E$16="従来方式","",'様式４報告書　拠１③'!B110)</f>
        <v>0</v>
      </c>
      <c r="T100" s="55">
        <f>IF('様式４報告書　拠１③'!$E$16="従来方式","",'様式４報告書　拠１③'!C110)</f>
        <v>0</v>
      </c>
      <c r="U100" s="56" t="str">
        <f>IF('様式４報告書　拠１③'!$E$16="従来方式","",'様式４報告書　拠１③'!D110)</f>
        <v/>
      </c>
      <c r="V100" s="55">
        <f>IF('様式４報告書　拠１③'!$E$16="従来方式","",'様式４報告書　拠１③'!E110)</f>
        <v>0</v>
      </c>
      <c r="W100" s="55">
        <f>IF('様式４報告書　拠１③'!$E$16="従来方式","",'様式４報告書　拠１③'!X110)</f>
        <v>0</v>
      </c>
      <c r="X100" s="57">
        <f>IF('様式４報告書　拠１③'!$E$16="従来方式","",'様式４報告書　拠１③'!H110)</f>
        <v>0</v>
      </c>
      <c r="Y100" s="54" t="str">
        <f t="shared" si="7"/>
        <v/>
      </c>
      <c r="Z100" s="60">
        <v>91</v>
      </c>
      <c r="AA100" s="55">
        <f>IF('様式4報告書　拠１④'!$E$16="従来方式","",'様式4報告書　拠１④'!B110)</f>
        <v>0</v>
      </c>
      <c r="AB100" s="55">
        <f>IF('様式4報告書　拠１④'!$E$16="従来方式","",'様式4報告書　拠１④'!C110)</f>
        <v>0</v>
      </c>
      <c r="AC100" s="56" t="str">
        <f>IF('様式4報告書　拠１④'!$E$16="従来方式","",'様式4報告書　拠１④'!D110)</f>
        <v/>
      </c>
      <c r="AD100" s="55">
        <f>IF('様式4報告書　拠１④'!$E$16="従来方式","",'様式4報告書　拠１④'!E110)</f>
        <v>0</v>
      </c>
      <c r="AE100" s="55">
        <f>IF('様式4報告書　拠１④'!$E$16="従来方式","",'様式4報告書　拠１④'!X110)</f>
        <v>0</v>
      </c>
      <c r="AF100" s="58">
        <f>IF('様式4報告書　拠１④'!$E$16="従来方式","",'様式4報告書　拠１④'!H110)</f>
        <v>0</v>
      </c>
    </row>
    <row r="101" spans="1:32">
      <c r="A101" s="54" t="str">
        <f t="shared" si="4"/>
        <v/>
      </c>
      <c r="B101" s="60">
        <v>92</v>
      </c>
      <c r="C101" s="55">
        <f>IF('様式４報告書　拠１①'!$E$16="従来方式","",'様式４報告書　拠１①'!B111)</f>
        <v>0</v>
      </c>
      <c r="D101" s="55">
        <f>IF('様式４報告書　拠１①'!$E$16="従来方式","",'様式４報告書　拠１①'!C111)</f>
        <v>0</v>
      </c>
      <c r="E101" s="56" t="str">
        <f>IF('様式４報告書　拠１①'!$E$16="従来方式","",'様式４報告書　拠１①'!D111)</f>
        <v/>
      </c>
      <c r="F101" s="55">
        <f>IF('様式４報告書　拠１①'!$E$16="従来方式","",'様式４報告書　拠１①'!E111)</f>
        <v>0</v>
      </c>
      <c r="G101" s="55">
        <f>IF('様式４報告書　拠１①'!$E$16="従来方式","",'様式４報告書　拠１①'!X111)</f>
        <v>0</v>
      </c>
      <c r="H101" s="55">
        <f>IF('様式４報告書　拠１①'!$E$16="従来方式","",'様式４報告書　拠１①'!H111)</f>
        <v>0</v>
      </c>
      <c r="I101" s="54" t="str">
        <f t="shared" si="5"/>
        <v/>
      </c>
      <c r="J101" s="60">
        <v>92</v>
      </c>
      <c r="K101" s="55">
        <f>IF('様式４報告書　拠１②'!$E$16="従来方式","",'様式４報告書　拠１②'!B111)</f>
        <v>0</v>
      </c>
      <c r="L101" s="55">
        <f>IF('様式４報告書　拠１②'!$E$16="従来方式","",'様式４報告書　拠１②'!C111)</f>
        <v>0</v>
      </c>
      <c r="M101" s="56" t="str">
        <f>IF('様式４報告書　拠１②'!$E$16="従来方式","",'様式４報告書　拠１②'!D111)</f>
        <v/>
      </c>
      <c r="N101" s="55">
        <f>IF('様式４報告書　拠１②'!$E$16="従来方式","",'様式４報告書　拠１②'!E111)</f>
        <v>0</v>
      </c>
      <c r="O101" s="55">
        <f>IF('様式４報告書　拠１②'!$E$16="従来方式","",'様式４報告書　拠１②'!X111)</f>
        <v>0</v>
      </c>
      <c r="P101" s="57">
        <f>IF('様式４報告書　拠１②'!$E$16="従来方式","",'様式４報告書　拠１②'!H111)</f>
        <v>0</v>
      </c>
      <c r="Q101" s="54" t="str">
        <f t="shared" si="6"/>
        <v/>
      </c>
      <c r="R101" s="60">
        <v>92</v>
      </c>
      <c r="S101" s="55">
        <f>IF('様式４報告書　拠１③'!$E$16="従来方式","",'様式４報告書　拠１③'!B111)</f>
        <v>0</v>
      </c>
      <c r="T101" s="55">
        <f>IF('様式４報告書　拠１③'!$E$16="従来方式","",'様式４報告書　拠１③'!C111)</f>
        <v>0</v>
      </c>
      <c r="U101" s="56" t="str">
        <f>IF('様式４報告書　拠１③'!$E$16="従来方式","",'様式４報告書　拠１③'!D111)</f>
        <v/>
      </c>
      <c r="V101" s="55">
        <f>IF('様式４報告書　拠１③'!$E$16="従来方式","",'様式４報告書　拠１③'!E111)</f>
        <v>0</v>
      </c>
      <c r="W101" s="55">
        <f>IF('様式４報告書　拠１③'!$E$16="従来方式","",'様式４報告書　拠１③'!X111)</f>
        <v>0</v>
      </c>
      <c r="X101" s="57">
        <f>IF('様式４報告書　拠１③'!$E$16="従来方式","",'様式４報告書　拠１③'!H111)</f>
        <v>0</v>
      </c>
      <c r="Y101" s="54" t="str">
        <f t="shared" si="7"/>
        <v/>
      </c>
      <c r="Z101" s="60">
        <v>92</v>
      </c>
      <c r="AA101" s="55">
        <f>IF('様式4報告書　拠１④'!$E$16="従来方式","",'様式4報告書　拠１④'!B111)</f>
        <v>0</v>
      </c>
      <c r="AB101" s="55">
        <f>IF('様式4報告書　拠１④'!$E$16="従来方式","",'様式4報告書　拠１④'!C111)</f>
        <v>0</v>
      </c>
      <c r="AC101" s="56" t="str">
        <f>IF('様式4報告書　拠１④'!$E$16="従来方式","",'様式4報告書　拠１④'!D111)</f>
        <v/>
      </c>
      <c r="AD101" s="55">
        <f>IF('様式4報告書　拠１④'!$E$16="従来方式","",'様式4報告書　拠１④'!E111)</f>
        <v>0</v>
      </c>
      <c r="AE101" s="55">
        <f>IF('様式4報告書　拠１④'!$E$16="従来方式","",'様式4報告書　拠１④'!X111)</f>
        <v>0</v>
      </c>
      <c r="AF101" s="58">
        <f>IF('様式4報告書　拠１④'!$E$16="従来方式","",'様式4報告書　拠１④'!H111)</f>
        <v>0</v>
      </c>
    </row>
    <row r="102" spans="1:32">
      <c r="A102" s="54" t="str">
        <f t="shared" si="4"/>
        <v/>
      </c>
      <c r="B102" s="60">
        <v>93</v>
      </c>
      <c r="C102" s="55">
        <f>IF('様式４報告書　拠１①'!$E$16="従来方式","",'様式４報告書　拠１①'!B112)</f>
        <v>0</v>
      </c>
      <c r="D102" s="55">
        <f>IF('様式４報告書　拠１①'!$E$16="従来方式","",'様式４報告書　拠１①'!C112)</f>
        <v>0</v>
      </c>
      <c r="E102" s="56" t="str">
        <f>IF('様式４報告書　拠１①'!$E$16="従来方式","",'様式４報告書　拠１①'!D112)</f>
        <v/>
      </c>
      <c r="F102" s="55">
        <f>IF('様式４報告書　拠１①'!$E$16="従来方式","",'様式４報告書　拠１①'!E112)</f>
        <v>0</v>
      </c>
      <c r="G102" s="55">
        <f>IF('様式４報告書　拠１①'!$E$16="従来方式","",'様式４報告書　拠１①'!X112)</f>
        <v>0</v>
      </c>
      <c r="H102" s="55">
        <f>IF('様式４報告書　拠１①'!$E$16="従来方式","",'様式４報告書　拠１①'!H112)</f>
        <v>0</v>
      </c>
      <c r="I102" s="54" t="str">
        <f t="shared" si="5"/>
        <v/>
      </c>
      <c r="J102" s="60">
        <v>93</v>
      </c>
      <c r="K102" s="55">
        <f>IF('様式４報告書　拠１②'!$E$16="従来方式","",'様式４報告書　拠１②'!B112)</f>
        <v>0</v>
      </c>
      <c r="L102" s="55">
        <f>IF('様式４報告書　拠１②'!$E$16="従来方式","",'様式４報告書　拠１②'!C112)</f>
        <v>0</v>
      </c>
      <c r="M102" s="56" t="str">
        <f>IF('様式４報告書　拠１②'!$E$16="従来方式","",'様式４報告書　拠１②'!D112)</f>
        <v/>
      </c>
      <c r="N102" s="55">
        <f>IF('様式４報告書　拠１②'!$E$16="従来方式","",'様式４報告書　拠１②'!E112)</f>
        <v>0</v>
      </c>
      <c r="O102" s="55">
        <f>IF('様式４報告書　拠１②'!$E$16="従来方式","",'様式４報告書　拠１②'!X112)</f>
        <v>0</v>
      </c>
      <c r="P102" s="57">
        <f>IF('様式４報告書　拠１②'!$E$16="従来方式","",'様式４報告書　拠１②'!H112)</f>
        <v>0</v>
      </c>
      <c r="Q102" s="54" t="str">
        <f t="shared" si="6"/>
        <v/>
      </c>
      <c r="R102" s="60">
        <v>93</v>
      </c>
      <c r="S102" s="55">
        <f>IF('様式４報告書　拠１③'!$E$16="従来方式","",'様式４報告書　拠１③'!B112)</f>
        <v>0</v>
      </c>
      <c r="T102" s="55">
        <f>IF('様式４報告書　拠１③'!$E$16="従来方式","",'様式４報告書　拠１③'!C112)</f>
        <v>0</v>
      </c>
      <c r="U102" s="56" t="str">
        <f>IF('様式４報告書　拠１③'!$E$16="従来方式","",'様式４報告書　拠１③'!D112)</f>
        <v/>
      </c>
      <c r="V102" s="55">
        <f>IF('様式４報告書　拠１③'!$E$16="従来方式","",'様式４報告書　拠１③'!E112)</f>
        <v>0</v>
      </c>
      <c r="W102" s="55">
        <f>IF('様式４報告書　拠１③'!$E$16="従来方式","",'様式４報告書　拠１③'!X112)</f>
        <v>0</v>
      </c>
      <c r="X102" s="57">
        <f>IF('様式４報告書　拠１③'!$E$16="従来方式","",'様式４報告書　拠１③'!H112)</f>
        <v>0</v>
      </c>
      <c r="Y102" s="54" t="str">
        <f t="shared" si="7"/>
        <v/>
      </c>
      <c r="Z102" s="60">
        <v>93</v>
      </c>
      <c r="AA102" s="55">
        <f>IF('様式4報告書　拠１④'!$E$16="従来方式","",'様式4報告書　拠１④'!B112)</f>
        <v>0</v>
      </c>
      <c r="AB102" s="55">
        <f>IF('様式4報告書　拠１④'!$E$16="従来方式","",'様式4報告書　拠１④'!C112)</f>
        <v>0</v>
      </c>
      <c r="AC102" s="56" t="str">
        <f>IF('様式4報告書　拠１④'!$E$16="従来方式","",'様式4報告書　拠１④'!D112)</f>
        <v/>
      </c>
      <c r="AD102" s="55">
        <f>IF('様式4報告書　拠１④'!$E$16="従来方式","",'様式4報告書　拠１④'!E112)</f>
        <v>0</v>
      </c>
      <c r="AE102" s="55">
        <f>IF('様式4報告書　拠１④'!$E$16="従来方式","",'様式4報告書　拠１④'!X112)</f>
        <v>0</v>
      </c>
      <c r="AF102" s="58">
        <f>IF('様式4報告書　拠１④'!$E$16="従来方式","",'様式4報告書　拠１④'!H112)</f>
        <v>0</v>
      </c>
    </row>
    <row r="103" spans="1:32">
      <c r="A103" s="54" t="str">
        <f t="shared" si="4"/>
        <v/>
      </c>
      <c r="B103" s="60">
        <v>94</v>
      </c>
      <c r="C103" s="55">
        <f>IF('様式４報告書　拠１①'!$E$16="従来方式","",'様式４報告書　拠１①'!B113)</f>
        <v>0</v>
      </c>
      <c r="D103" s="55">
        <f>IF('様式４報告書　拠１①'!$E$16="従来方式","",'様式４報告書　拠１①'!C113)</f>
        <v>0</v>
      </c>
      <c r="E103" s="56" t="str">
        <f>IF('様式４報告書　拠１①'!$E$16="従来方式","",'様式４報告書　拠１①'!D113)</f>
        <v/>
      </c>
      <c r="F103" s="55">
        <f>IF('様式４報告書　拠１①'!$E$16="従来方式","",'様式４報告書　拠１①'!E113)</f>
        <v>0</v>
      </c>
      <c r="G103" s="55">
        <f>IF('様式４報告書　拠１①'!$E$16="従来方式","",'様式４報告書　拠１①'!X113)</f>
        <v>0</v>
      </c>
      <c r="H103" s="55">
        <f>IF('様式４報告書　拠１①'!$E$16="従来方式","",'様式４報告書　拠１①'!H113)</f>
        <v>0</v>
      </c>
      <c r="I103" s="54" t="str">
        <f t="shared" si="5"/>
        <v/>
      </c>
      <c r="J103" s="60">
        <v>94</v>
      </c>
      <c r="K103" s="55">
        <f>IF('様式４報告書　拠１②'!$E$16="従来方式","",'様式４報告書　拠１②'!B113)</f>
        <v>0</v>
      </c>
      <c r="L103" s="55">
        <f>IF('様式４報告書　拠１②'!$E$16="従来方式","",'様式４報告書　拠１②'!C113)</f>
        <v>0</v>
      </c>
      <c r="M103" s="56" t="str">
        <f>IF('様式４報告書　拠１②'!$E$16="従来方式","",'様式４報告書　拠１②'!D113)</f>
        <v/>
      </c>
      <c r="N103" s="55">
        <f>IF('様式４報告書　拠１②'!$E$16="従来方式","",'様式４報告書　拠１②'!E113)</f>
        <v>0</v>
      </c>
      <c r="O103" s="55">
        <f>IF('様式４報告書　拠１②'!$E$16="従来方式","",'様式４報告書　拠１②'!X113)</f>
        <v>0</v>
      </c>
      <c r="P103" s="57">
        <f>IF('様式４報告書　拠１②'!$E$16="従来方式","",'様式４報告書　拠１②'!H113)</f>
        <v>0</v>
      </c>
      <c r="Q103" s="54" t="str">
        <f t="shared" si="6"/>
        <v/>
      </c>
      <c r="R103" s="60">
        <v>94</v>
      </c>
      <c r="S103" s="55">
        <f>IF('様式４報告書　拠１③'!$E$16="従来方式","",'様式４報告書　拠１③'!B113)</f>
        <v>0</v>
      </c>
      <c r="T103" s="55">
        <f>IF('様式４報告書　拠１③'!$E$16="従来方式","",'様式４報告書　拠１③'!C113)</f>
        <v>0</v>
      </c>
      <c r="U103" s="56" t="str">
        <f>IF('様式４報告書　拠１③'!$E$16="従来方式","",'様式４報告書　拠１③'!D113)</f>
        <v/>
      </c>
      <c r="V103" s="55">
        <f>IF('様式４報告書　拠１③'!$E$16="従来方式","",'様式４報告書　拠１③'!E113)</f>
        <v>0</v>
      </c>
      <c r="W103" s="55">
        <f>IF('様式４報告書　拠１③'!$E$16="従来方式","",'様式４報告書　拠１③'!X113)</f>
        <v>0</v>
      </c>
      <c r="X103" s="57">
        <f>IF('様式４報告書　拠１③'!$E$16="従来方式","",'様式４報告書　拠１③'!H113)</f>
        <v>0</v>
      </c>
      <c r="Y103" s="54" t="str">
        <f t="shared" si="7"/>
        <v/>
      </c>
      <c r="Z103" s="60">
        <v>94</v>
      </c>
      <c r="AA103" s="55">
        <f>IF('様式4報告書　拠１④'!$E$16="従来方式","",'様式4報告書　拠１④'!B113)</f>
        <v>0</v>
      </c>
      <c r="AB103" s="55">
        <f>IF('様式4報告書　拠１④'!$E$16="従来方式","",'様式4報告書　拠１④'!C113)</f>
        <v>0</v>
      </c>
      <c r="AC103" s="56" t="str">
        <f>IF('様式4報告書　拠１④'!$E$16="従来方式","",'様式4報告書　拠１④'!D113)</f>
        <v/>
      </c>
      <c r="AD103" s="55">
        <f>IF('様式4報告書　拠１④'!$E$16="従来方式","",'様式4報告書　拠１④'!E113)</f>
        <v>0</v>
      </c>
      <c r="AE103" s="55">
        <f>IF('様式4報告書　拠１④'!$E$16="従来方式","",'様式4報告書　拠１④'!X113)</f>
        <v>0</v>
      </c>
      <c r="AF103" s="58">
        <f>IF('様式4報告書　拠１④'!$E$16="従来方式","",'様式4報告書　拠１④'!H113)</f>
        <v>0</v>
      </c>
    </row>
    <row r="104" spans="1:32">
      <c r="A104" s="54" t="str">
        <f t="shared" si="4"/>
        <v/>
      </c>
      <c r="B104" s="60">
        <v>95</v>
      </c>
      <c r="C104" s="55">
        <f>IF('様式４報告書　拠１①'!$E$16="従来方式","",'様式４報告書　拠１①'!B114)</f>
        <v>0</v>
      </c>
      <c r="D104" s="55">
        <f>IF('様式４報告書　拠１①'!$E$16="従来方式","",'様式４報告書　拠１①'!C114)</f>
        <v>0</v>
      </c>
      <c r="E104" s="56" t="str">
        <f>IF('様式４報告書　拠１①'!$E$16="従来方式","",'様式４報告書　拠１①'!D114)</f>
        <v/>
      </c>
      <c r="F104" s="55">
        <f>IF('様式４報告書　拠１①'!$E$16="従来方式","",'様式４報告書　拠１①'!E114)</f>
        <v>0</v>
      </c>
      <c r="G104" s="55">
        <f>IF('様式４報告書　拠１①'!$E$16="従来方式","",'様式４報告書　拠１①'!X114)</f>
        <v>0</v>
      </c>
      <c r="H104" s="55">
        <f>IF('様式４報告書　拠１①'!$E$16="従来方式","",'様式４報告書　拠１①'!H114)</f>
        <v>0</v>
      </c>
      <c r="I104" s="54" t="str">
        <f t="shared" si="5"/>
        <v/>
      </c>
      <c r="J104" s="60">
        <v>95</v>
      </c>
      <c r="K104" s="55">
        <f>IF('様式４報告書　拠１②'!$E$16="従来方式","",'様式４報告書　拠１②'!B114)</f>
        <v>0</v>
      </c>
      <c r="L104" s="55">
        <f>IF('様式４報告書　拠１②'!$E$16="従来方式","",'様式４報告書　拠１②'!C114)</f>
        <v>0</v>
      </c>
      <c r="M104" s="56" t="str">
        <f>IF('様式４報告書　拠１②'!$E$16="従来方式","",'様式４報告書　拠１②'!D114)</f>
        <v/>
      </c>
      <c r="N104" s="55">
        <f>IF('様式４報告書　拠１②'!$E$16="従来方式","",'様式４報告書　拠１②'!E114)</f>
        <v>0</v>
      </c>
      <c r="O104" s="55">
        <f>IF('様式４報告書　拠１②'!$E$16="従来方式","",'様式４報告書　拠１②'!X114)</f>
        <v>0</v>
      </c>
      <c r="P104" s="57">
        <f>IF('様式４報告書　拠１②'!$E$16="従来方式","",'様式４報告書　拠１②'!H114)</f>
        <v>0</v>
      </c>
      <c r="Q104" s="54" t="str">
        <f t="shared" si="6"/>
        <v/>
      </c>
      <c r="R104" s="60">
        <v>95</v>
      </c>
      <c r="S104" s="55">
        <f>IF('様式４報告書　拠１③'!$E$16="従来方式","",'様式４報告書　拠１③'!B114)</f>
        <v>0</v>
      </c>
      <c r="T104" s="55">
        <f>IF('様式４報告書　拠１③'!$E$16="従来方式","",'様式４報告書　拠１③'!C114)</f>
        <v>0</v>
      </c>
      <c r="U104" s="56" t="str">
        <f>IF('様式４報告書　拠１③'!$E$16="従来方式","",'様式４報告書　拠１③'!D114)</f>
        <v/>
      </c>
      <c r="V104" s="55">
        <f>IF('様式４報告書　拠１③'!$E$16="従来方式","",'様式４報告書　拠１③'!E114)</f>
        <v>0</v>
      </c>
      <c r="W104" s="55">
        <f>IF('様式４報告書　拠１③'!$E$16="従来方式","",'様式４報告書　拠１③'!X114)</f>
        <v>0</v>
      </c>
      <c r="X104" s="57">
        <f>IF('様式４報告書　拠１③'!$E$16="従来方式","",'様式４報告書　拠１③'!H114)</f>
        <v>0</v>
      </c>
      <c r="Y104" s="54" t="str">
        <f t="shared" si="7"/>
        <v/>
      </c>
      <c r="Z104" s="60">
        <v>95</v>
      </c>
      <c r="AA104" s="55">
        <f>IF('様式4報告書　拠１④'!$E$16="従来方式","",'様式4報告書　拠１④'!B114)</f>
        <v>0</v>
      </c>
      <c r="AB104" s="55">
        <f>IF('様式4報告書　拠１④'!$E$16="従来方式","",'様式4報告書　拠１④'!C114)</f>
        <v>0</v>
      </c>
      <c r="AC104" s="56" t="str">
        <f>IF('様式4報告書　拠１④'!$E$16="従来方式","",'様式4報告書　拠１④'!D114)</f>
        <v/>
      </c>
      <c r="AD104" s="55">
        <f>IF('様式4報告書　拠１④'!$E$16="従来方式","",'様式4報告書　拠１④'!E114)</f>
        <v>0</v>
      </c>
      <c r="AE104" s="55">
        <f>IF('様式4報告書　拠１④'!$E$16="従来方式","",'様式4報告書　拠１④'!X114)</f>
        <v>0</v>
      </c>
      <c r="AF104" s="58">
        <f>IF('様式4報告書　拠１④'!$E$16="従来方式","",'様式4報告書　拠１④'!H114)</f>
        <v>0</v>
      </c>
    </row>
    <row r="105" spans="1:32">
      <c r="A105" s="54" t="str">
        <f t="shared" si="4"/>
        <v/>
      </c>
      <c r="B105" s="60">
        <v>96</v>
      </c>
      <c r="C105" s="55">
        <f>IF('様式４報告書　拠１①'!$E$16="従来方式","",'様式４報告書　拠１①'!B115)</f>
        <v>0</v>
      </c>
      <c r="D105" s="55">
        <f>IF('様式４報告書　拠１①'!$E$16="従来方式","",'様式４報告書　拠１①'!C115)</f>
        <v>0</v>
      </c>
      <c r="E105" s="56" t="str">
        <f>IF('様式４報告書　拠１①'!$E$16="従来方式","",'様式４報告書　拠１①'!D115)</f>
        <v/>
      </c>
      <c r="F105" s="55">
        <f>IF('様式４報告書　拠１①'!$E$16="従来方式","",'様式４報告書　拠１①'!E115)</f>
        <v>0</v>
      </c>
      <c r="G105" s="55">
        <f>IF('様式４報告書　拠１①'!$E$16="従来方式","",'様式４報告書　拠１①'!X115)</f>
        <v>0</v>
      </c>
      <c r="H105" s="55">
        <f>IF('様式４報告書　拠１①'!$E$16="従来方式","",'様式４報告書　拠１①'!H115)</f>
        <v>0</v>
      </c>
      <c r="I105" s="54" t="str">
        <f t="shared" si="5"/>
        <v/>
      </c>
      <c r="J105" s="60">
        <v>96</v>
      </c>
      <c r="K105" s="55">
        <f>IF('様式４報告書　拠１②'!$E$16="従来方式","",'様式４報告書　拠１②'!B115)</f>
        <v>0</v>
      </c>
      <c r="L105" s="55">
        <f>IF('様式４報告書　拠１②'!$E$16="従来方式","",'様式４報告書　拠１②'!C115)</f>
        <v>0</v>
      </c>
      <c r="M105" s="56" t="str">
        <f>IF('様式４報告書　拠１②'!$E$16="従来方式","",'様式４報告書　拠１②'!D115)</f>
        <v/>
      </c>
      <c r="N105" s="55">
        <f>IF('様式４報告書　拠１②'!$E$16="従来方式","",'様式４報告書　拠１②'!E115)</f>
        <v>0</v>
      </c>
      <c r="O105" s="55">
        <f>IF('様式４報告書　拠１②'!$E$16="従来方式","",'様式４報告書　拠１②'!X115)</f>
        <v>0</v>
      </c>
      <c r="P105" s="57">
        <f>IF('様式４報告書　拠１②'!$E$16="従来方式","",'様式４報告書　拠１②'!H115)</f>
        <v>0</v>
      </c>
      <c r="Q105" s="54" t="str">
        <f t="shared" si="6"/>
        <v/>
      </c>
      <c r="R105" s="60">
        <v>96</v>
      </c>
      <c r="S105" s="55">
        <f>IF('様式４報告書　拠１③'!$E$16="従来方式","",'様式４報告書　拠１③'!B115)</f>
        <v>0</v>
      </c>
      <c r="T105" s="55">
        <f>IF('様式４報告書　拠１③'!$E$16="従来方式","",'様式４報告書　拠１③'!C115)</f>
        <v>0</v>
      </c>
      <c r="U105" s="56" t="str">
        <f>IF('様式４報告書　拠１③'!$E$16="従来方式","",'様式４報告書　拠１③'!D115)</f>
        <v/>
      </c>
      <c r="V105" s="55">
        <f>IF('様式４報告書　拠１③'!$E$16="従来方式","",'様式４報告書　拠１③'!E115)</f>
        <v>0</v>
      </c>
      <c r="W105" s="55">
        <f>IF('様式４報告書　拠１③'!$E$16="従来方式","",'様式４報告書　拠１③'!X115)</f>
        <v>0</v>
      </c>
      <c r="X105" s="57">
        <f>IF('様式４報告書　拠１③'!$E$16="従来方式","",'様式４報告書　拠１③'!H115)</f>
        <v>0</v>
      </c>
      <c r="Y105" s="54" t="str">
        <f t="shared" si="7"/>
        <v/>
      </c>
      <c r="Z105" s="60">
        <v>96</v>
      </c>
      <c r="AA105" s="55">
        <f>IF('様式4報告書　拠１④'!$E$16="従来方式","",'様式4報告書　拠１④'!B115)</f>
        <v>0</v>
      </c>
      <c r="AB105" s="55">
        <f>IF('様式4報告書　拠１④'!$E$16="従来方式","",'様式4報告書　拠１④'!C115)</f>
        <v>0</v>
      </c>
      <c r="AC105" s="56" t="str">
        <f>IF('様式4報告書　拠１④'!$E$16="従来方式","",'様式4報告書　拠１④'!D115)</f>
        <v/>
      </c>
      <c r="AD105" s="55">
        <f>IF('様式4報告書　拠１④'!$E$16="従来方式","",'様式4報告書　拠１④'!E115)</f>
        <v>0</v>
      </c>
      <c r="AE105" s="55">
        <f>IF('様式4報告書　拠１④'!$E$16="従来方式","",'様式4報告書　拠１④'!X115)</f>
        <v>0</v>
      </c>
      <c r="AF105" s="58">
        <f>IF('様式4報告書　拠１④'!$E$16="従来方式","",'様式4報告書　拠１④'!H115)</f>
        <v>0</v>
      </c>
    </row>
    <row r="106" spans="1:32">
      <c r="A106" s="54" t="str">
        <f t="shared" si="4"/>
        <v/>
      </c>
      <c r="B106" s="60">
        <v>97</v>
      </c>
      <c r="C106" s="55">
        <f>IF('様式４報告書　拠１①'!$E$16="従来方式","",'様式４報告書　拠１①'!B116)</f>
        <v>0</v>
      </c>
      <c r="D106" s="55">
        <f>IF('様式４報告書　拠１①'!$E$16="従来方式","",'様式４報告書　拠１①'!C116)</f>
        <v>0</v>
      </c>
      <c r="E106" s="56" t="str">
        <f>IF('様式４報告書　拠１①'!$E$16="従来方式","",'様式４報告書　拠１①'!D116)</f>
        <v/>
      </c>
      <c r="F106" s="55">
        <f>IF('様式４報告書　拠１①'!$E$16="従来方式","",'様式４報告書　拠１①'!E116)</f>
        <v>0</v>
      </c>
      <c r="G106" s="55">
        <f>IF('様式４報告書　拠１①'!$E$16="従来方式","",'様式４報告書　拠１①'!X116)</f>
        <v>0</v>
      </c>
      <c r="H106" s="55">
        <f>IF('様式４報告書　拠１①'!$E$16="従来方式","",'様式４報告書　拠１①'!H116)</f>
        <v>0</v>
      </c>
      <c r="I106" s="54" t="str">
        <f t="shared" si="5"/>
        <v/>
      </c>
      <c r="J106" s="60">
        <v>97</v>
      </c>
      <c r="K106" s="55">
        <f>IF('様式４報告書　拠１②'!$E$16="従来方式","",'様式４報告書　拠１②'!B116)</f>
        <v>0</v>
      </c>
      <c r="L106" s="55">
        <f>IF('様式４報告書　拠１②'!$E$16="従来方式","",'様式４報告書　拠１②'!C116)</f>
        <v>0</v>
      </c>
      <c r="M106" s="56" t="str">
        <f>IF('様式４報告書　拠１②'!$E$16="従来方式","",'様式４報告書　拠１②'!D116)</f>
        <v/>
      </c>
      <c r="N106" s="55">
        <f>IF('様式４報告書　拠１②'!$E$16="従来方式","",'様式４報告書　拠１②'!E116)</f>
        <v>0</v>
      </c>
      <c r="O106" s="55">
        <f>IF('様式４報告書　拠１②'!$E$16="従来方式","",'様式４報告書　拠１②'!X116)</f>
        <v>0</v>
      </c>
      <c r="P106" s="57">
        <f>IF('様式４報告書　拠１②'!$E$16="従来方式","",'様式４報告書　拠１②'!H116)</f>
        <v>0</v>
      </c>
      <c r="Q106" s="54" t="str">
        <f t="shared" si="6"/>
        <v/>
      </c>
      <c r="R106" s="60">
        <v>97</v>
      </c>
      <c r="S106" s="55">
        <f>IF('様式４報告書　拠１③'!$E$16="従来方式","",'様式４報告書　拠１③'!B116)</f>
        <v>0</v>
      </c>
      <c r="T106" s="55">
        <f>IF('様式４報告書　拠１③'!$E$16="従来方式","",'様式４報告書　拠１③'!C116)</f>
        <v>0</v>
      </c>
      <c r="U106" s="56" t="str">
        <f>IF('様式４報告書　拠１③'!$E$16="従来方式","",'様式４報告書　拠１③'!D116)</f>
        <v/>
      </c>
      <c r="V106" s="55">
        <f>IF('様式４報告書　拠１③'!$E$16="従来方式","",'様式４報告書　拠１③'!E116)</f>
        <v>0</v>
      </c>
      <c r="W106" s="55">
        <f>IF('様式４報告書　拠１③'!$E$16="従来方式","",'様式４報告書　拠１③'!X116)</f>
        <v>0</v>
      </c>
      <c r="X106" s="57">
        <f>IF('様式４報告書　拠１③'!$E$16="従来方式","",'様式４報告書　拠１③'!H116)</f>
        <v>0</v>
      </c>
      <c r="Y106" s="54" t="str">
        <f t="shared" si="7"/>
        <v/>
      </c>
      <c r="Z106" s="60">
        <v>97</v>
      </c>
      <c r="AA106" s="55">
        <f>IF('様式4報告書　拠１④'!$E$16="従来方式","",'様式4報告書　拠１④'!B116)</f>
        <v>0</v>
      </c>
      <c r="AB106" s="55">
        <f>IF('様式4報告書　拠１④'!$E$16="従来方式","",'様式4報告書　拠１④'!C116)</f>
        <v>0</v>
      </c>
      <c r="AC106" s="56" t="str">
        <f>IF('様式4報告書　拠１④'!$E$16="従来方式","",'様式4報告書　拠１④'!D116)</f>
        <v/>
      </c>
      <c r="AD106" s="55">
        <f>IF('様式4報告書　拠１④'!$E$16="従来方式","",'様式4報告書　拠１④'!E116)</f>
        <v>0</v>
      </c>
      <c r="AE106" s="55">
        <f>IF('様式4報告書　拠１④'!$E$16="従来方式","",'様式4報告書　拠１④'!X116)</f>
        <v>0</v>
      </c>
      <c r="AF106" s="58">
        <f>IF('様式4報告書　拠１④'!$E$16="従来方式","",'様式4報告書　拠１④'!H116)</f>
        <v>0</v>
      </c>
    </row>
    <row r="107" spans="1:32">
      <c r="A107" s="54" t="str">
        <f t="shared" si="4"/>
        <v/>
      </c>
      <c r="B107" s="60">
        <v>98</v>
      </c>
      <c r="C107" s="55">
        <f>IF('様式４報告書　拠１①'!$E$16="従来方式","",'様式４報告書　拠１①'!B117)</f>
        <v>0</v>
      </c>
      <c r="D107" s="55">
        <f>IF('様式４報告書　拠１①'!$E$16="従来方式","",'様式４報告書　拠１①'!C117)</f>
        <v>0</v>
      </c>
      <c r="E107" s="56" t="str">
        <f>IF('様式４報告書　拠１①'!$E$16="従来方式","",'様式４報告書　拠１①'!D117)</f>
        <v/>
      </c>
      <c r="F107" s="55">
        <f>IF('様式４報告書　拠１①'!$E$16="従来方式","",'様式４報告書　拠１①'!E117)</f>
        <v>0</v>
      </c>
      <c r="G107" s="55">
        <f>IF('様式４報告書　拠１①'!$E$16="従来方式","",'様式４報告書　拠１①'!X117)</f>
        <v>0</v>
      </c>
      <c r="H107" s="55">
        <f>IF('様式４報告書　拠１①'!$E$16="従来方式","",'様式４報告書　拠１①'!H117)</f>
        <v>0</v>
      </c>
      <c r="I107" s="54" t="str">
        <f t="shared" si="5"/>
        <v/>
      </c>
      <c r="J107" s="60">
        <v>98</v>
      </c>
      <c r="K107" s="55">
        <f>IF('様式４報告書　拠１②'!$E$16="従来方式","",'様式４報告書　拠１②'!B117)</f>
        <v>0</v>
      </c>
      <c r="L107" s="55">
        <f>IF('様式４報告書　拠１②'!$E$16="従来方式","",'様式４報告書　拠１②'!C117)</f>
        <v>0</v>
      </c>
      <c r="M107" s="56" t="str">
        <f>IF('様式４報告書　拠１②'!$E$16="従来方式","",'様式４報告書　拠１②'!D117)</f>
        <v/>
      </c>
      <c r="N107" s="55">
        <f>IF('様式４報告書　拠１②'!$E$16="従来方式","",'様式４報告書　拠１②'!E117)</f>
        <v>0</v>
      </c>
      <c r="O107" s="55">
        <f>IF('様式４報告書　拠１②'!$E$16="従来方式","",'様式４報告書　拠１②'!X117)</f>
        <v>0</v>
      </c>
      <c r="P107" s="57">
        <f>IF('様式４報告書　拠１②'!$E$16="従来方式","",'様式４報告書　拠１②'!H117)</f>
        <v>0</v>
      </c>
      <c r="Q107" s="54" t="str">
        <f t="shared" si="6"/>
        <v/>
      </c>
      <c r="R107" s="60">
        <v>98</v>
      </c>
      <c r="S107" s="55">
        <f>IF('様式４報告書　拠１③'!$E$16="従来方式","",'様式４報告書　拠１③'!B117)</f>
        <v>0</v>
      </c>
      <c r="T107" s="55">
        <f>IF('様式４報告書　拠１③'!$E$16="従来方式","",'様式４報告書　拠１③'!C117)</f>
        <v>0</v>
      </c>
      <c r="U107" s="56" t="str">
        <f>IF('様式４報告書　拠１③'!$E$16="従来方式","",'様式４報告書　拠１③'!D117)</f>
        <v/>
      </c>
      <c r="V107" s="55">
        <f>IF('様式４報告書　拠１③'!$E$16="従来方式","",'様式４報告書　拠１③'!E117)</f>
        <v>0</v>
      </c>
      <c r="W107" s="55">
        <f>IF('様式４報告書　拠１③'!$E$16="従来方式","",'様式４報告書　拠１③'!X117)</f>
        <v>0</v>
      </c>
      <c r="X107" s="57">
        <f>IF('様式４報告書　拠１③'!$E$16="従来方式","",'様式４報告書　拠１③'!H117)</f>
        <v>0</v>
      </c>
      <c r="Y107" s="54" t="str">
        <f t="shared" si="7"/>
        <v/>
      </c>
      <c r="Z107" s="60">
        <v>98</v>
      </c>
      <c r="AA107" s="55">
        <f>IF('様式4報告書　拠１④'!$E$16="従来方式","",'様式4報告書　拠１④'!B117)</f>
        <v>0</v>
      </c>
      <c r="AB107" s="55">
        <f>IF('様式4報告書　拠１④'!$E$16="従来方式","",'様式4報告書　拠１④'!C117)</f>
        <v>0</v>
      </c>
      <c r="AC107" s="56" t="str">
        <f>IF('様式4報告書　拠１④'!$E$16="従来方式","",'様式4報告書　拠１④'!D117)</f>
        <v/>
      </c>
      <c r="AD107" s="55">
        <f>IF('様式4報告書　拠１④'!$E$16="従来方式","",'様式4報告書　拠１④'!E117)</f>
        <v>0</v>
      </c>
      <c r="AE107" s="55">
        <f>IF('様式4報告書　拠１④'!$E$16="従来方式","",'様式4報告書　拠１④'!X117)</f>
        <v>0</v>
      </c>
      <c r="AF107" s="58">
        <f>IF('様式4報告書　拠１④'!$E$16="従来方式","",'様式4報告書　拠１④'!H117)</f>
        <v>0</v>
      </c>
    </row>
    <row r="108" spans="1:32">
      <c r="A108" s="54" t="str">
        <f t="shared" si="4"/>
        <v/>
      </c>
      <c r="B108" s="60">
        <v>99</v>
      </c>
      <c r="C108" s="55">
        <f>IF('様式４報告書　拠１①'!$E$16="従来方式","",'様式４報告書　拠１①'!B118)</f>
        <v>0</v>
      </c>
      <c r="D108" s="55">
        <f>IF('様式４報告書　拠１①'!$E$16="従来方式","",'様式４報告書　拠１①'!C118)</f>
        <v>0</v>
      </c>
      <c r="E108" s="56" t="str">
        <f>IF('様式４報告書　拠１①'!$E$16="従来方式","",'様式４報告書　拠１①'!D118)</f>
        <v/>
      </c>
      <c r="F108" s="55">
        <f>IF('様式４報告書　拠１①'!$E$16="従来方式","",'様式４報告書　拠１①'!E118)</f>
        <v>0</v>
      </c>
      <c r="G108" s="55">
        <f>IF('様式４報告書　拠１①'!$E$16="従来方式","",'様式４報告書　拠１①'!X118)</f>
        <v>0</v>
      </c>
      <c r="H108" s="55">
        <f>IF('様式４報告書　拠１①'!$E$16="従来方式","",'様式４報告書　拠１①'!H118)</f>
        <v>0</v>
      </c>
      <c r="I108" s="54" t="str">
        <f t="shared" si="5"/>
        <v/>
      </c>
      <c r="J108" s="60">
        <v>99</v>
      </c>
      <c r="K108" s="55">
        <f>IF('様式４報告書　拠１②'!$E$16="従来方式","",'様式４報告書　拠１②'!B118)</f>
        <v>0</v>
      </c>
      <c r="L108" s="55">
        <f>IF('様式４報告書　拠１②'!$E$16="従来方式","",'様式４報告書　拠１②'!C118)</f>
        <v>0</v>
      </c>
      <c r="M108" s="56" t="str">
        <f>IF('様式４報告書　拠１②'!$E$16="従来方式","",'様式４報告書　拠１②'!D118)</f>
        <v/>
      </c>
      <c r="N108" s="55">
        <f>IF('様式４報告書　拠１②'!$E$16="従来方式","",'様式４報告書　拠１②'!E118)</f>
        <v>0</v>
      </c>
      <c r="O108" s="55">
        <f>IF('様式４報告書　拠１②'!$E$16="従来方式","",'様式４報告書　拠１②'!X118)</f>
        <v>0</v>
      </c>
      <c r="P108" s="57">
        <f>IF('様式４報告書　拠１②'!$E$16="従来方式","",'様式４報告書　拠１②'!H118)</f>
        <v>0</v>
      </c>
      <c r="Q108" s="54" t="str">
        <f t="shared" si="6"/>
        <v/>
      </c>
      <c r="R108" s="60">
        <v>99</v>
      </c>
      <c r="S108" s="55">
        <f>IF('様式４報告書　拠１③'!$E$16="従来方式","",'様式４報告書　拠１③'!B118)</f>
        <v>0</v>
      </c>
      <c r="T108" s="55">
        <f>IF('様式４報告書　拠１③'!$E$16="従来方式","",'様式４報告書　拠１③'!C118)</f>
        <v>0</v>
      </c>
      <c r="U108" s="56" t="str">
        <f>IF('様式４報告書　拠１③'!$E$16="従来方式","",'様式４報告書　拠１③'!D118)</f>
        <v/>
      </c>
      <c r="V108" s="55">
        <f>IF('様式４報告書　拠１③'!$E$16="従来方式","",'様式４報告書　拠１③'!E118)</f>
        <v>0</v>
      </c>
      <c r="W108" s="55">
        <f>IF('様式４報告書　拠１③'!$E$16="従来方式","",'様式４報告書　拠１③'!X118)</f>
        <v>0</v>
      </c>
      <c r="X108" s="57">
        <f>IF('様式４報告書　拠１③'!$E$16="従来方式","",'様式４報告書　拠１③'!H118)</f>
        <v>0</v>
      </c>
      <c r="Y108" s="54" t="str">
        <f t="shared" si="7"/>
        <v/>
      </c>
      <c r="Z108" s="60">
        <v>99</v>
      </c>
      <c r="AA108" s="55">
        <f>IF('様式4報告書　拠１④'!$E$16="従来方式","",'様式4報告書　拠１④'!B118)</f>
        <v>0</v>
      </c>
      <c r="AB108" s="55">
        <f>IF('様式4報告書　拠１④'!$E$16="従来方式","",'様式4報告書　拠１④'!C118)</f>
        <v>0</v>
      </c>
      <c r="AC108" s="56" t="str">
        <f>IF('様式4報告書　拠１④'!$E$16="従来方式","",'様式4報告書　拠１④'!D118)</f>
        <v/>
      </c>
      <c r="AD108" s="55">
        <f>IF('様式4報告書　拠１④'!$E$16="従来方式","",'様式4報告書　拠１④'!E118)</f>
        <v>0</v>
      </c>
      <c r="AE108" s="55">
        <f>IF('様式4報告書　拠１④'!$E$16="従来方式","",'様式4報告書　拠１④'!X118)</f>
        <v>0</v>
      </c>
      <c r="AF108" s="58">
        <f>IF('様式4報告書　拠１④'!$E$16="従来方式","",'様式4報告書　拠１④'!H118)</f>
        <v>0</v>
      </c>
    </row>
    <row r="109" spans="1:32">
      <c r="A109" s="54" t="str">
        <f t="shared" si="4"/>
        <v/>
      </c>
      <c r="B109" s="60">
        <v>100</v>
      </c>
      <c r="C109" s="55">
        <f>IF('様式４報告書　拠１①'!$E$16="従来方式","",'様式４報告書　拠１①'!B119)</f>
        <v>0</v>
      </c>
      <c r="D109" s="55">
        <f>IF('様式４報告書　拠１①'!$E$16="従来方式","",'様式４報告書　拠１①'!C119)</f>
        <v>0</v>
      </c>
      <c r="E109" s="56" t="str">
        <f>IF('様式４報告書　拠１①'!$E$16="従来方式","",'様式４報告書　拠１①'!D119)</f>
        <v/>
      </c>
      <c r="F109" s="55">
        <f>IF('様式４報告書　拠１①'!$E$16="従来方式","",'様式４報告書　拠１①'!E119)</f>
        <v>0</v>
      </c>
      <c r="G109" s="55">
        <f>IF('様式４報告書　拠１①'!$E$16="従来方式","",'様式４報告書　拠１①'!X119)</f>
        <v>0</v>
      </c>
      <c r="H109" s="55">
        <f>IF('様式４報告書　拠１①'!$E$16="従来方式","",'様式４報告書　拠１①'!H119)</f>
        <v>0</v>
      </c>
      <c r="I109" s="54" t="str">
        <f t="shared" si="5"/>
        <v/>
      </c>
      <c r="J109" s="60">
        <v>100</v>
      </c>
      <c r="K109" s="55">
        <f>IF('様式４報告書　拠１②'!$E$16="従来方式","",'様式４報告書　拠１②'!B119)</f>
        <v>0</v>
      </c>
      <c r="L109" s="55">
        <f>IF('様式４報告書　拠１②'!$E$16="従来方式","",'様式４報告書　拠１②'!C119)</f>
        <v>0</v>
      </c>
      <c r="M109" s="56" t="str">
        <f>IF('様式４報告書　拠１②'!$E$16="従来方式","",'様式４報告書　拠１②'!D119)</f>
        <v/>
      </c>
      <c r="N109" s="55">
        <f>IF('様式４報告書　拠１②'!$E$16="従来方式","",'様式４報告書　拠１②'!E119)</f>
        <v>0</v>
      </c>
      <c r="O109" s="55">
        <f>IF('様式４報告書　拠１②'!$E$16="従来方式","",'様式４報告書　拠１②'!X119)</f>
        <v>0</v>
      </c>
      <c r="P109" s="57">
        <f>IF('様式４報告書　拠１②'!$E$16="従来方式","",'様式４報告書　拠１②'!H119)</f>
        <v>0</v>
      </c>
      <c r="Q109" s="54" t="str">
        <f t="shared" si="6"/>
        <v/>
      </c>
      <c r="R109" s="60">
        <v>100</v>
      </c>
      <c r="S109" s="55">
        <f>IF('様式４報告書　拠１③'!$E$16="従来方式","",'様式４報告書　拠１③'!B119)</f>
        <v>0</v>
      </c>
      <c r="T109" s="55">
        <f>IF('様式４報告書　拠１③'!$E$16="従来方式","",'様式４報告書　拠１③'!C119)</f>
        <v>0</v>
      </c>
      <c r="U109" s="56" t="str">
        <f>IF('様式４報告書　拠１③'!$E$16="従来方式","",'様式４報告書　拠１③'!D119)</f>
        <v/>
      </c>
      <c r="V109" s="55">
        <f>IF('様式４報告書　拠１③'!$E$16="従来方式","",'様式４報告書　拠１③'!E119)</f>
        <v>0</v>
      </c>
      <c r="W109" s="55">
        <f>IF('様式４報告書　拠１③'!$E$16="従来方式","",'様式４報告書　拠１③'!X119)</f>
        <v>0</v>
      </c>
      <c r="X109" s="57">
        <f>IF('様式４報告書　拠１③'!$E$16="従来方式","",'様式４報告書　拠１③'!H119)</f>
        <v>0</v>
      </c>
      <c r="Y109" s="54" t="str">
        <f t="shared" si="7"/>
        <v/>
      </c>
      <c r="Z109" s="60">
        <v>100</v>
      </c>
      <c r="AA109" s="55">
        <f>IF('様式4報告書　拠１④'!$E$16="従来方式","",'様式4報告書　拠１④'!B119)</f>
        <v>0</v>
      </c>
      <c r="AB109" s="55">
        <f>IF('様式4報告書　拠１④'!$E$16="従来方式","",'様式4報告書　拠１④'!C119)</f>
        <v>0</v>
      </c>
      <c r="AC109" s="56" t="str">
        <f>IF('様式4報告書　拠１④'!$E$16="従来方式","",'様式4報告書　拠１④'!D119)</f>
        <v/>
      </c>
      <c r="AD109" s="55">
        <f>IF('様式4報告書　拠１④'!$E$16="従来方式","",'様式4報告書　拠１④'!E119)</f>
        <v>0</v>
      </c>
      <c r="AE109" s="55">
        <f>IF('様式4報告書　拠１④'!$E$16="従来方式","",'様式4報告書　拠１④'!X119)</f>
        <v>0</v>
      </c>
      <c r="AF109" s="58">
        <f>IF('様式4報告書　拠１④'!$E$16="従来方式","",'様式4報告書　拠１④'!H119)</f>
        <v>0</v>
      </c>
    </row>
    <row r="110" spans="1:32">
      <c r="A110" s="54" t="str">
        <f t="shared" si="4"/>
        <v/>
      </c>
      <c r="B110" s="60">
        <v>101</v>
      </c>
      <c r="C110" s="55">
        <f>IF('様式４報告書　拠１①'!$E$16="従来方式","",'様式４報告書　拠１①'!B120)</f>
        <v>0</v>
      </c>
      <c r="D110" s="55">
        <f>IF('様式４報告書　拠１①'!$E$16="従来方式","",'様式４報告書　拠１①'!C120)</f>
        <v>0</v>
      </c>
      <c r="E110" s="56" t="str">
        <f>IF('様式４報告書　拠１①'!$E$16="従来方式","",'様式４報告書　拠１①'!D120)</f>
        <v/>
      </c>
      <c r="F110" s="55">
        <f>IF('様式４報告書　拠１①'!$E$16="従来方式","",'様式４報告書　拠１①'!E120)</f>
        <v>0</v>
      </c>
      <c r="G110" s="55">
        <f>IF('様式４報告書　拠１①'!$E$16="従来方式","",'様式４報告書　拠１①'!X120)</f>
        <v>0</v>
      </c>
      <c r="H110" s="55">
        <f>IF('様式４報告書　拠１①'!$E$16="従来方式","",'様式４報告書　拠１①'!H120)</f>
        <v>0</v>
      </c>
      <c r="I110" s="54" t="str">
        <f t="shared" si="5"/>
        <v/>
      </c>
      <c r="J110" s="60">
        <v>101</v>
      </c>
      <c r="K110" s="55">
        <f>IF('様式４報告書　拠１②'!$E$16="従来方式","",'様式４報告書　拠１②'!B120)</f>
        <v>0</v>
      </c>
      <c r="L110" s="55">
        <f>IF('様式４報告書　拠１②'!$E$16="従来方式","",'様式４報告書　拠１②'!C120)</f>
        <v>0</v>
      </c>
      <c r="M110" s="56" t="str">
        <f>IF('様式４報告書　拠１②'!$E$16="従来方式","",'様式４報告書　拠１②'!D120)</f>
        <v/>
      </c>
      <c r="N110" s="55">
        <f>IF('様式４報告書　拠１②'!$E$16="従来方式","",'様式４報告書　拠１②'!E120)</f>
        <v>0</v>
      </c>
      <c r="O110" s="55">
        <f>IF('様式４報告書　拠１②'!$E$16="従来方式","",'様式４報告書　拠１②'!X120)</f>
        <v>0</v>
      </c>
      <c r="P110" s="57">
        <f>IF('様式４報告書　拠１②'!$E$16="従来方式","",'様式４報告書　拠１②'!H120)</f>
        <v>0</v>
      </c>
      <c r="Q110" s="54" t="str">
        <f t="shared" si="6"/>
        <v/>
      </c>
      <c r="R110" s="60">
        <v>101</v>
      </c>
      <c r="S110" s="55">
        <f>IF('様式４報告書　拠１③'!$E$16="従来方式","",'様式４報告書　拠１③'!B120)</f>
        <v>0</v>
      </c>
      <c r="T110" s="55">
        <f>IF('様式４報告書　拠１③'!$E$16="従来方式","",'様式４報告書　拠１③'!C120)</f>
        <v>0</v>
      </c>
      <c r="U110" s="56" t="str">
        <f>IF('様式４報告書　拠１③'!$E$16="従来方式","",'様式４報告書　拠１③'!D120)</f>
        <v/>
      </c>
      <c r="V110" s="55">
        <f>IF('様式４報告書　拠１③'!$E$16="従来方式","",'様式４報告書　拠１③'!E120)</f>
        <v>0</v>
      </c>
      <c r="W110" s="55">
        <f>IF('様式４報告書　拠１③'!$E$16="従来方式","",'様式４報告書　拠１③'!X120)</f>
        <v>0</v>
      </c>
      <c r="X110" s="57">
        <f>IF('様式４報告書　拠１③'!$E$16="従来方式","",'様式４報告書　拠１③'!H120)</f>
        <v>0</v>
      </c>
      <c r="Y110" s="54" t="str">
        <f t="shared" si="7"/>
        <v/>
      </c>
      <c r="Z110" s="60">
        <v>101</v>
      </c>
      <c r="AA110" s="55">
        <f>IF('様式4報告書　拠１④'!$E$16="従来方式","",'様式4報告書　拠１④'!B120)</f>
        <v>0</v>
      </c>
      <c r="AB110" s="55">
        <f>IF('様式4報告書　拠１④'!$E$16="従来方式","",'様式4報告書　拠１④'!C120)</f>
        <v>0</v>
      </c>
      <c r="AC110" s="56" t="str">
        <f>IF('様式4報告書　拠１④'!$E$16="従来方式","",'様式4報告書　拠１④'!D120)</f>
        <v/>
      </c>
      <c r="AD110" s="55">
        <f>IF('様式4報告書　拠１④'!$E$16="従来方式","",'様式4報告書　拠１④'!E120)</f>
        <v>0</v>
      </c>
      <c r="AE110" s="55">
        <f>IF('様式4報告書　拠１④'!$E$16="従来方式","",'様式4報告書　拠１④'!X120)</f>
        <v>0</v>
      </c>
      <c r="AF110" s="58">
        <f>IF('様式4報告書　拠１④'!$E$16="従来方式","",'様式4報告書　拠１④'!H120)</f>
        <v>0</v>
      </c>
    </row>
    <row r="111" spans="1:32">
      <c r="A111" s="54" t="str">
        <f t="shared" si="4"/>
        <v/>
      </c>
      <c r="B111" s="60">
        <v>102</v>
      </c>
      <c r="C111" s="55">
        <f>IF('様式４報告書　拠１①'!$E$16="従来方式","",'様式４報告書　拠１①'!B121)</f>
        <v>0</v>
      </c>
      <c r="D111" s="55">
        <f>IF('様式４報告書　拠１①'!$E$16="従来方式","",'様式４報告書　拠１①'!C121)</f>
        <v>0</v>
      </c>
      <c r="E111" s="56" t="str">
        <f>IF('様式４報告書　拠１①'!$E$16="従来方式","",'様式４報告書　拠１①'!D121)</f>
        <v/>
      </c>
      <c r="F111" s="55">
        <f>IF('様式４報告書　拠１①'!$E$16="従来方式","",'様式４報告書　拠１①'!E121)</f>
        <v>0</v>
      </c>
      <c r="G111" s="55">
        <f>IF('様式４報告書　拠１①'!$E$16="従来方式","",'様式４報告書　拠１①'!X121)</f>
        <v>0</v>
      </c>
      <c r="H111" s="55">
        <f>IF('様式４報告書　拠１①'!$E$16="従来方式","",'様式４報告書　拠１①'!H121)</f>
        <v>0</v>
      </c>
      <c r="I111" s="54" t="str">
        <f t="shared" si="5"/>
        <v/>
      </c>
      <c r="J111" s="60">
        <v>102</v>
      </c>
      <c r="K111" s="55">
        <f>IF('様式４報告書　拠１②'!$E$16="従来方式","",'様式４報告書　拠１②'!B121)</f>
        <v>0</v>
      </c>
      <c r="L111" s="55">
        <f>IF('様式４報告書　拠１②'!$E$16="従来方式","",'様式４報告書　拠１②'!C121)</f>
        <v>0</v>
      </c>
      <c r="M111" s="56" t="str">
        <f>IF('様式４報告書　拠１②'!$E$16="従来方式","",'様式４報告書　拠１②'!D121)</f>
        <v/>
      </c>
      <c r="N111" s="55">
        <f>IF('様式４報告書　拠１②'!$E$16="従来方式","",'様式４報告書　拠１②'!E121)</f>
        <v>0</v>
      </c>
      <c r="O111" s="55">
        <f>IF('様式４報告書　拠１②'!$E$16="従来方式","",'様式４報告書　拠１②'!X121)</f>
        <v>0</v>
      </c>
      <c r="P111" s="57">
        <f>IF('様式４報告書　拠１②'!$E$16="従来方式","",'様式４報告書　拠１②'!H121)</f>
        <v>0</v>
      </c>
      <c r="Q111" s="54" t="str">
        <f t="shared" si="6"/>
        <v/>
      </c>
      <c r="R111" s="60">
        <v>102</v>
      </c>
      <c r="S111" s="55">
        <f>IF('様式４報告書　拠１③'!$E$16="従来方式","",'様式４報告書　拠１③'!B121)</f>
        <v>0</v>
      </c>
      <c r="T111" s="55">
        <f>IF('様式４報告書　拠１③'!$E$16="従来方式","",'様式４報告書　拠１③'!C121)</f>
        <v>0</v>
      </c>
      <c r="U111" s="56" t="str">
        <f>IF('様式４報告書　拠１③'!$E$16="従来方式","",'様式４報告書　拠１③'!D121)</f>
        <v/>
      </c>
      <c r="V111" s="55">
        <f>IF('様式４報告書　拠１③'!$E$16="従来方式","",'様式４報告書　拠１③'!E121)</f>
        <v>0</v>
      </c>
      <c r="W111" s="55">
        <f>IF('様式４報告書　拠１③'!$E$16="従来方式","",'様式４報告書　拠１③'!X121)</f>
        <v>0</v>
      </c>
      <c r="X111" s="57">
        <f>IF('様式４報告書　拠１③'!$E$16="従来方式","",'様式４報告書　拠１③'!H121)</f>
        <v>0</v>
      </c>
      <c r="Y111" s="54" t="str">
        <f t="shared" si="7"/>
        <v/>
      </c>
      <c r="Z111" s="60">
        <v>102</v>
      </c>
      <c r="AA111" s="55">
        <f>IF('様式4報告書　拠１④'!$E$16="従来方式","",'様式4報告書　拠１④'!B121)</f>
        <v>0</v>
      </c>
      <c r="AB111" s="55">
        <f>IF('様式4報告書　拠１④'!$E$16="従来方式","",'様式4報告書　拠１④'!C121)</f>
        <v>0</v>
      </c>
      <c r="AC111" s="56" t="str">
        <f>IF('様式4報告書　拠１④'!$E$16="従来方式","",'様式4報告書　拠１④'!D121)</f>
        <v/>
      </c>
      <c r="AD111" s="55">
        <f>IF('様式4報告書　拠１④'!$E$16="従来方式","",'様式4報告書　拠１④'!E121)</f>
        <v>0</v>
      </c>
      <c r="AE111" s="55">
        <f>IF('様式4報告書　拠１④'!$E$16="従来方式","",'様式4報告書　拠１④'!X121)</f>
        <v>0</v>
      </c>
      <c r="AF111" s="58">
        <f>IF('様式4報告書　拠１④'!$E$16="従来方式","",'様式4報告書　拠１④'!H121)</f>
        <v>0</v>
      </c>
    </row>
    <row r="112" spans="1:32">
      <c r="A112" s="54" t="str">
        <f t="shared" si="4"/>
        <v/>
      </c>
      <c r="B112" s="60">
        <v>103</v>
      </c>
      <c r="C112" s="55">
        <f>IF('様式４報告書　拠１①'!$E$16="従来方式","",'様式４報告書　拠１①'!B122)</f>
        <v>0</v>
      </c>
      <c r="D112" s="55">
        <f>IF('様式４報告書　拠１①'!$E$16="従来方式","",'様式４報告書　拠１①'!C122)</f>
        <v>0</v>
      </c>
      <c r="E112" s="56" t="str">
        <f>IF('様式４報告書　拠１①'!$E$16="従来方式","",'様式４報告書　拠１①'!D122)</f>
        <v/>
      </c>
      <c r="F112" s="55">
        <f>IF('様式４報告書　拠１①'!$E$16="従来方式","",'様式４報告書　拠１①'!E122)</f>
        <v>0</v>
      </c>
      <c r="G112" s="55">
        <f>IF('様式４報告書　拠１①'!$E$16="従来方式","",'様式４報告書　拠１①'!X122)</f>
        <v>0</v>
      </c>
      <c r="H112" s="55">
        <f>IF('様式４報告書　拠１①'!$E$16="従来方式","",'様式４報告書　拠１①'!H122)</f>
        <v>0</v>
      </c>
      <c r="I112" s="54" t="str">
        <f t="shared" si="5"/>
        <v/>
      </c>
      <c r="J112" s="60">
        <v>103</v>
      </c>
      <c r="K112" s="55">
        <f>IF('様式４報告書　拠１②'!$E$16="従来方式","",'様式４報告書　拠１②'!B122)</f>
        <v>0</v>
      </c>
      <c r="L112" s="55">
        <f>IF('様式４報告書　拠１②'!$E$16="従来方式","",'様式４報告書　拠１②'!C122)</f>
        <v>0</v>
      </c>
      <c r="M112" s="56" t="str">
        <f>IF('様式４報告書　拠１②'!$E$16="従来方式","",'様式４報告書　拠１②'!D122)</f>
        <v/>
      </c>
      <c r="N112" s="55">
        <f>IF('様式４報告書　拠１②'!$E$16="従来方式","",'様式４報告書　拠１②'!E122)</f>
        <v>0</v>
      </c>
      <c r="O112" s="55">
        <f>IF('様式４報告書　拠１②'!$E$16="従来方式","",'様式４報告書　拠１②'!X122)</f>
        <v>0</v>
      </c>
      <c r="P112" s="57">
        <f>IF('様式４報告書　拠１②'!$E$16="従来方式","",'様式４報告書　拠１②'!H122)</f>
        <v>0</v>
      </c>
      <c r="Q112" s="54" t="str">
        <f t="shared" si="6"/>
        <v/>
      </c>
      <c r="R112" s="60">
        <v>103</v>
      </c>
      <c r="S112" s="55">
        <f>IF('様式４報告書　拠１③'!$E$16="従来方式","",'様式４報告書　拠１③'!B122)</f>
        <v>0</v>
      </c>
      <c r="T112" s="55">
        <f>IF('様式４報告書　拠１③'!$E$16="従来方式","",'様式４報告書　拠１③'!C122)</f>
        <v>0</v>
      </c>
      <c r="U112" s="56" t="str">
        <f>IF('様式４報告書　拠１③'!$E$16="従来方式","",'様式４報告書　拠１③'!D122)</f>
        <v/>
      </c>
      <c r="V112" s="55">
        <f>IF('様式４報告書　拠１③'!$E$16="従来方式","",'様式４報告書　拠１③'!E122)</f>
        <v>0</v>
      </c>
      <c r="W112" s="55">
        <f>IF('様式４報告書　拠１③'!$E$16="従来方式","",'様式４報告書　拠１③'!X122)</f>
        <v>0</v>
      </c>
      <c r="X112" s="57">
        <f>IF('様式４報告書　拠１③'!$E$16="従来方式","",'様式４報告書　拠１③'!H122)</f>
        <v>0</v>
      </c>
      <c r="Y112" s="54" t="str">
        <f t="shared" si="7"/>
        <v/>
      </c>
      <c r="Z112" s="60">
        <v>103</v>
      </c>
      <c r="AA112" s="55">
        <f>IF('様式4報告書　拠１④'!$E$16="従来方式","",'様式4報告書　拠１④'!B122)</f>
        <v>0</v>
      </c>
      <c r="AB112" s="55">
        <f>IF('様式4報告書　拠１④'!$E$16="従来方式","",'様式4報告書　拠１④'!C122)</f>
        <v>0</v>
      </c>
      <c r="AC112" s="56" t="str">
        <f>IF('様式4報告書　拠１④'!$E$16="従来方式","",'様式4報告書　拠１④'!D122)</f>
        <v/>
      </c>
      <c r="AD112" s="55">
        <f>IF('様式4報告書　拠１④'!$E$16="従来方式","",'様式4報告書　拠１④'!E122)</f>
        <v>0</v>
      </c>
      <c r="AE112" s="55">
        <f>IF('様式4報告書　拠１④'!$E$16="従来方式","",'様式4報告書　拠１④'!X122)</f>
        <v>0</v>
      </c>
      <c r="AF112" s="58">
        <f>IF('様式4報告書　拠１④'!$E$16="従来方式","",'様式4報告書　拠１④'!H122)</f>
        <v>0</v>
      </c>
    </row>
    <row r="113" spans="1:32">
      <c r="A113" s="54" t="str">
        <f t="shared" si="4"/>
        <v/>
      </c>
      <c r="B113" s="60">
        <v>104</v>
      </c>
      <c r="C113" s="55">
        <f>IF('様式４報告書　拠１①'!$E$16="従来方式","",'様式４報告書　拠１①'!B123)</f>
        <v>0</v>
      </c>
      <c r="D113" s="55">
        <f>IF('様式４報告書　拠１①'!$E$16="従来方式","",'様式４報告書　拠１①'!C123)</f>
        <v>0</v>
      </c>
      <c r="E113" s="56" t="str">
        <f>IF('様式４報告書　拠１①'!$E$16="従来方式","",'様式４報告書　拠１①'!D123)</f>
        <v/>
      </c>
      <c r="F113" s="55">
        <f>IF('様式４報告書　拠１①'!$E$16="従来方式","",'様式４報告書　拠１①'!E123)</f>
        <v>0</v>
      </c>
      <c r="G113" s="55">
        <f>IF('様式４報告書　拠１①'!$E$16="従来方式","",'様式４報告書　拠１①'!X123)</f>
        <v>0</v>
      </c>
      <c r="H113" s="55">
        <f>IF('様式４報告書　拠１①'!$E$16="従来方式","",'様式４報告書　拠１①'!H123)</f>
        <v>0</v>
      </c>
      <c r="I113" s="54" t="str">
        <f t="shared" si="5"/>
        <v/>
      </c>
      <c r="J113" s="60">
        <v>104</v>
      </c>
      <c r="K113" s="55">
        <f>IF('様式４報告書　拠１②'!$E$16="従来方式","",'様式４報告書　拠１②'!B123)</f>
        <v>0</v>
      </c>
      <c r="L113" s="55">
        <f>IF('様式４報告書　拠１②'!$E$16="従来方式","",'様式４報告書　拠１②'!C123)</f>
        <v>0</v>
      </c>
      <c r="M113" s="56" t="str">
        <f>IF('様式４報告書　拠１②'!$E$16="従来方式","",'様式４報告書　拠１②'!D123)</f>
        <v/>
      </c>
      <c r="N113" s="55">
        <f>IF('様式４報告書　拠１②'!$E$16="従来方式","",'様式４報告書　拠１②'!E123)</f>
        <v>0</v>
      </c>
      <c r="O113" s="55">
        <f>IF('様式４報告書　拠１②'!$E$16="従来方式","",'様式４報告書　拠１②'!X123)</f>
        <v>0</v>
      </c>
      <c r="P113" s="57">
        <f>IF('様式４報告書　拠１②'!$E$16="従来方式","",'様式４報告書　拠１②'!H123)</f>
        <v>0</v>
      </c>
      <c r="Q113" s="54" t="str">
        <f t="shared" si="6"/>
        <v/>
      </c>
      <c r="R113" s="60">
        <v>104</v>
      </c>
      <c r="S113" s="55">
        <f>IF('様式４報告書　拠１③'!$E$16="従来方式","",'様式４報告書　拠１③'!B123)</f>
        <v>0</v>
      </c>
      <c r="T113" s="55">
        <f>IF('様式４報告書　拠１③'!$E$16="従来方式","",'様式４報告書　拠１③'!C123)</f>
        <v>0</v>
      </c>
      <c r="U113" s="56" t="str">
        <f>IF('様式４報告書　拠１③'!$E$16="従来方式","",'様式４報告書　拠１③'!D123)</f>
        <v/>
      </c>
      <c r="V113" s="55">
        <f>IF('様式４報告書　拠１③'!$E$16="従来方式","",'様式４報告書　拠１③'!E123)</f>
        <v>0</v>
      </c>
      <c r="W113" s="55">
        <f>IF('様式４報告書　拠１③'!$E$16="従来方式","",'様式４報告書　拠１③'!X123)</f>
        <v>0</v>
      </c>
      <c r="X113" s="57">
        <f>IF('様式４報告書　拠１③'!$E$16="従来方式","",'様式４報告書　拠１③'!H123)</f>
        <v>0</v>
      </c>
      <c r="Y113" s="54" t="str">
        <f t="shared" si="7"/>
        <v/>
      </c>
      <c r="Z113" s="60">
        <v>104</v>
      </c>
      <c r="AA113" s="55">
        <f>IF('様式4報告書　拠１④'!$E$16="従来方式","",'様式4報告書　拠１④'!B123)</f>
        <v>0</v>
      </c>
      <c r="AB113" s="55">
        <f>IF('様式4報告書　拠１④'!$E$16="従来方式","",'様式4報告書　拠１④'!C123)</f>
        <v>0</v>
      </c>
      <c r="AC113" s="56" t="str">
        <f>IF('様式4報告書　拠１④'!$E$16="従来方式","",'様式4報告書　拠１④'!D123)</f>
        <v/>
      </c>
      <c r="AD113" s="55">
        <f>IF('様式4報告書　拠１④'!$E$16="従来方式","",'様式4報告書　拠１④'!E123)</f>
        <v>0</v>
      </c>
      <c r="AE113" s="55">
        <f>IF('様式4報告書　拠１④'!$E$16="従来方式","",'様式4報告書　拠１④'!X123)</f>
        <v>0</v>
      </c>
      <c r="AF113" s="58">
        <f>IF('様式4報告書　拠１④'!$E$16="従来方式","",'様式4報告書　拠１④'!H123)</f>
        <v>0</v>
      </c>
    </row>
    <row r="114" spans="1:32">
      <c r="A114" s="54" t="str">
        <f t="shared" si="4"/>
        <v/>
      </c>
      <c r="B114" s="60">
        <v>105</v>
      </c>
      <c r="C114" s="55">
        <f>IF('様式４報告書　拠１①'!$E$16="従来方式","",'様式４報告書　拠１①'!B124)</f>
        <v>0</v>
      </c>
      <c r="D114" s="55">
        <f>IF('様式４報告書　拠１①'!$E$16="従来方式","",'様式４報告書　拠１①'!C124)</f>
        <v>0</v>
      </c>
      <c r="E114" s="56" t="str">
        <f>IF('様式４報告書　拠１①'!$E$16="従来方式","",'様式４報告書　拠１①'!D124)</f>
        <v/>
      </c>
      <c r="F114" s="55">
        <f>IF('様式４報告書　拠１①'!$E$16="従来方式","",'様式４報告書　拠１①'!E124)</f>
        <v>0</v>
      </c>
      <c r="G114" s="55">
        <f>IF('様式４報告書　拠１①'!$E$16="従来方式","",'様式４報告書　拠１①'!X124)</f>
        <v>0</v>
      </c>
      <c r="H114" s="55">
        <f>IF('様式４報告書　拠１①'!$E$16="従来方式","",'様式４報告書　拠１①'!H124)</f>
        <v>0</v>
      </c>
      <c r="I114" s="54" t="str">
        <f t="shared" si="5"/>
        <v/>
      </c>
      <c r="J114" s="60">
        <v>105</v>
      </c>
      <c r="K114" s="55">
        <f>IF('様式４報告書　拠１②'!$E$16="従来方式","",'様式４報告書　拠１②'!B124)</f>
        <v>0</v>
      </c>
      <c r="L114" s="55">
        <f>IF('様式４報告書　拠１②'!$E$16="従来方式","",'様式４報告書　拠１②'!C124)</f>
        <v>0</v>
      </c>
      <c r="M114" s="56" t="str">
        <f>IF('様式４報告書　拠１②'!$E$16="従来方式","",'様式４報告書　拠１②'!D124)</f>
        <v/>
      </c>
      <c r="N114" s="55">
        <f>IF('様式４報告書　拠１②'!$E$16="従来方式","",'様式４報告書　拠１②'!E124)</f>
        <v>0</v>
      </c>
      <c r="O114" s="55">
        <f>IF('様式４報告書　拠１②'!$E$16="従来方式","",'様式４報告書　拠１②'!X124)</f>
        <v>0</v>
      </c>
      <c r="P114" s="57">
        <f>IF('様式４報告書　拠１②'!$E$16="従来方式","",'様式４報告書　拠１②'!H124)</f>
        <v>0</v>
      </c>
      <c r="Q114" s="54" t="str">
        <f t="shared" si="6"/>
        <v/>
      </c>
      <c r="R114" s="60">
        <v>105</v>
      </c>
      <c r="S114" s="55">
        <f>IF('様式４報告書　拠１③'!$E$16="従来方式","",'様式４報告書　拠１③'!B124)</f>
        <v>0</v>
      </c>
      <c r="T114" s="55">
        <f>IF('様式４報告書　拠１③'!$E$16="従来方式","",'様式４報告書　拠１③'!C124)</f>
        <v>0</v>
      </c>
      <c r="U114" s="56" t="str">
        <f>IF('様式４報告書　拠１③'!$E$16="従来方式","",'様式４報告書　拠１③'!D124)</f>
        <v/>
      </c>
      <c r="V114" s="55">
        <f>IF('様式４報告書　拠１③'!$E$16="従来方式","",'様式４報告書　拠１③'!E124)</f>
        <v>0</v>
      </c>
      <c r="W114" s="55">
        <f>IF('様式４報告書　拠１③'!$E$16="従来方式","",'様式４報告書　拠１③'!X124)</f>
        <v>0</v>
      </c>
      <c r="X114" s="57">
        <f>IF('様式４報告書　拠１③'!$E$16="従来方式","",'様式４報告書　拠１③'!H124)</f>
        <v>0</v>
      </c>
      <c r="Y114" s="54" t="str">
        <f t="shared" si="7"/>
        <v/>
      </c>
      <c r="Z114" s="60">
        <v>105</v>
      </c>
      <c r="AA114" s="55">
        <f>IF('様式4報告書　拠１④'!$E$16="従来方式","",'様式4報告書　拠１④'!B124)</f>
        <v>0</v>
      </c>
      <c r="AB114" s="55">
        <f>IF('様式4報告書　拠１④'!$E$16="従来方式","",'様式4報告書　拠１④'!C124)</f>
        <v>0</v>
      </c>
      <c r="AC114" s="56" t="str">
        <f>IF('様式4報告書　拠１④'!$E$16="従来方式","",'様式4報告書　拠１④'!D124)</f>
        <v/>
      </c>
      <c r="AD114" s="55">
        <f>IF('様式4報告書　拠１④'!$E$16="従来方式","",'様式4報告書　拠１④'!E124)</f>
        <v>0</v>
      </c>
      <c r="AE114" s="55">
        <f>IF('様式4報告書　拠１④'!$E$16="従来方式","",'様式4報告書　拠１④'!X124)</f>
        <v>0</v>
      </c>
      <c r="AF114" s="58">
        <f>IF('様式4報告書　拠１④'!$E$16="従来方式","",'様式4報告書　拠１④'!H124)</f>
        <v>0</v>
      </c>
    </row>
    <row r="115" spans="1:32">
      <c r="A115" s="54" t="str">
        <f t="shared" si="4"/>
        <v/>
      </c>
      <c r="B115" s="60">
        <v>106</v>
      </c>
      <c r="C115" s="55">
        <f>IF('様式４報告書　拠１①'!$E$16="従来方式","",'様式４報告書　拠１①'!B125)</f>
        <v>0</v>
      </c>
      <c r="D115" s="55">
        <f>IF('様式４報告書　拠１①'!$E$16="従来方式","",'様式４報告書　拠１①'!C125)</f>
        <v>0</v>
      </c>
      <c r="E115" s="56" t="str">
        <f>IF('様式４報告書　拠１①'!$E$16="従来方式","",'様式４報告書　拠１①'!D125)</f>
        <v/>
      </c>
      <c r="F115" s="55">
        <f>IF('様式４報告書　拠１①'!$E$16="従来方式","",'様式４報告書　拠１①'!E125)</f>
        <v>0</v>
      </c>
      <c r="G115" s="55">
        <f>IF('様式４報告書　拠１①'!$E$16="従来方式","",'様式４報告書　拠１①'!X125)</f>
        <v>0</v>
      </c>
      <c r="H115" s="55">
        <f>IF('様式４報告書　拠１①'!$E$16="従来方式","",'様式４報告書　拠１①'!H125)</f>
        <v>0</v>
      </c>
      <c r="I115" s="54" t="str">
        <f t="shared" si="5"/>
        <v/>
      </c>
      <c r="J115" s="60">
        <v>106</v>
      </c>
      <c r="K115" s="55">
        <f>IF('様式４報告書　拠１②'!$E$16="従来方式","",'様式４報告書　拠１②'!B125)</f>
        <v>0</v>
      </c>
      <c r="L115" s="55">
        <f>IF('様式４報告書　拠１②'!$E$16="従来方式","",'様式４報告書　拠１②'!C125)</f>
        <v>0</v>
      </c>
      <c r="M115" s="56" t="str">
        <f>IF('様式４報告書　拠１②'!$E$16="従来方式","",'様式４報告書　拠１②'!D125)</f>
        <v/>
      </c>
      <c r="N115" s="55">
        <f>IF('様式４報告書　拠１②'!$E$16="従来方式","",'様式４報告書　拠１②'!E125)</f>
        <v>0</v>
      </c>
      <c r="O115" s="55">
        <f>IF('様式４報告書　拠１②'!$E$16="従来方式","",'様式４報告書　拠１②'!X125)</f>
        <v>0</v>
      </c>
      <c r="P115" s="57">
        <f>IF('様式４報告書　拠１②'!$E$16="従来方式","",'様式４報告書　拠１②'!H125)</f>
        <v>0</v>
      </c>
      <c r="Q115" s="54" t="str">
        <f t="shared" si="6"/>
        <v/>
      </c>
      <c r="R115" s="60">
        <v>106</v>
      </c>
      <c r="S115" s="55">
        <f>IF('様式４報告書　拠１③'!$E$16="従来方式","",'様式４報告書　拠１③'!B125)</f>
        <v>0</v>
      </c>
      <c r="T115" s="55">
        <f>IF('様式４報告書　拠１③'!$E$16="従来方式","",'様式４報告書　拠１③'!C125)</f>
        <v>0</v>
      </c>
      <c r="U115" s="56" t="str">
        <f>IF('様式４報告書　拠１③'!$E$16="従来方式","",'様式４報告書　拠１③'!D125)</f>
        <v/>
      </c>
      <c r="V115" s="55">
        <f>IF('様式４報告書　拠１③'!$E$16="従来方式","",'様式４報告書　拠１③'!E125)</f>
        <v>0</v>
      </c>
      <c r="W115" s="55">
        <f>IF('様式４報告書　拠１③'!$E$16="従来方式","",'様式４報告書　拠１③'!X125)</f>
        <v>0</v>
      </c>
      <c r="X115" s="57">
        <f>IF('様式４報告書　拠１③'!$E$16="従来方式","",'様式４報告書　拠１③'!H125)</f>
        <v>0</v>
      </c>
      <c r="Y115" s="54" t="str">
        <f t="shared" si="7"/>
        <v/>
      </c>
      <c r="Z115" s="60">
        <v>106</v>
      </c>
      <c r="AA115" s="55">
        <f>IF('様式4報告書　拠１④'!$E$16="従来方式","",'様式4報告書　拠１④'!B125)</f>
        <v>0</v>
      </c>
      <c r="AB115" s="55">
        <f>IF('様式4報告書　拠１④'!$E$16="従来方式","",'様式4報告書　拠１④'!C125)</f>
        <v>0</v>
      </c>
      <c r="AC115" s="56" t="str">
        <f>IF('様式4報告書　拠１④'!$E$16="従来方式","",'様式4報告書　拠１④'!D125)</f>
        <v/>
      </c>
      <c r="AD115" s="55">
        <f>IF('様式4報告書　拠１④'!$E$16="従来方式","",'様式4報告書　拠１④'!E125)</f>
        <v>0</v>
      </c>
      <c r="AE115" s="55">
        <f>IF('様式4報告書　拠１④'!$E$16="従来方式","",'様式4報告書　拠１④'!X125)</f>
        <v>0</v>
      </c>
      <c r="AF115" s="58">
        <f>IF('様式4報告書　拠１④'!$E$16="従来方式","",'様式4報告書　拠１④'!H125)</f>
        <v>0</v>
      </c>
    </row>
    <row r="116" spans="1:32">
      <c r="A116" s="54" t="str">
        <f t="shared" si="4"/>
        <v/>
      </c>
      <c r="B116" s="60">
        <v>107</v>
      </c>
      <c r="C116" s="55">
        <f>IF('様式４報告書　拠１①'!$E$16="従来方式","",'様式４報告書　拠１①'!B126)</f>
        <v>0</v>
      </c>
      <c r="D116" s="55">
        <f>IF('様式４報告書　拠１①'!$E$16="従来方式","",'様式４報告書　拠１①'!C126)</f>
        <v>0</v>
      </c>
      <c r="E116" s="56" t="str">
        <f>IF('様式４報告書　拠１①'!$E$16="従来方式","",'様式４報告書　拠１①'!D126)</f>
        <v/>
      </c>
      <c r="F116" s="55">
        <f>IF('様式４報告書　拠１①'!$E$16="従来方式","",'様式４報告書　拠１①'!E126)</f>
        <v>0</v>
      </c>
      <c r="G116" s="55">
        <f>IF('様式４報告書　拠１①'!$E$16="従来方式","",'様式４報告書　拠１①'!X126)</f>
        <v>0</v>
      </c>
      <c r="H116" s="55">
        <f>IF('様式４報告書　拠１①'!$E$16="従来方式","",'様式４報告書　拠１①'!H126)</f>
        <v>0</v>
      </c>
      <c r="I116" s="54" t="str">
        <f t="shared" si="5"/>
        <v/>
      </c>
      <c r="J116" s="60">
        <v>107</v>
      </c>
      <c r="K116" s="55">
        <f>IF('様式４報告書　拠１②'!$E$16="従来方式","",'様式４報告書　拠１②'!B126)</f>
        <v>0</v>
      </c>
      <c r="L116" s="55">
        <f>IF('様式４報告書　拠１②'!$E$16="従来方式","",'様式４報告書　拠１②'!C126)</f>
        <v>0</v>
      </c>
      <c r="M116" s="56" t="str">
        <f>IF('様式４報告書　拠１②'!$E$16="従来方式","",'様式４報告書　拠１②'!D126)</f>
        <v/>
      </c>
      <c r="N116" s="55">
        <f>IF('様式４報告書　拠１②'!$E$16="従来方式","",'様式４報告書　拠１②'!E126)</f>
        <v>0</v>
      </c>
      <c r="O116" s="55">
        <f>IF('様式４報告書　拠１②'!$E$16="従来方式","",'様式４報告書　拠１②'!X126)</f>
        <v>0</v>
      </c>
      <c r="P116" s="57">
        <f>IF('様式４報告書　拠１②'!$E$16="従来方式","",'様式４報告書　拠１②'!H126)</f>
        <v>0</v>
      </c>
      <c r="Q116" s="54" t="str">
        <f t="shared" si="6"/>
        <v/>
      </c>
      <c r="R116" s="60">
        <v>107</v>
      </c>
      <c r="S116" s="55">
        <f>IF('様式４報告書　拠１③'!$E$16="従来方式","",'様式４報告書　拠１③'!B126)</f>
        <v>0</v>
      </c>
      <c r="T116" s="55">
        <f>IF('様式４報告書　拠１③'!$E$16="従来方式","",'様式４報告書　拠１③'!C126)</f>
        <v>0</v>
      </c>
      <c r="U116" s="56" t="str">
        <f>IF('様式４報告書　拠１③'!$E$16="従来方式","",'様式４報告書　拠１③'!D126)</f>
        <v/>
      </c>
      <c r="V116" s="55">
        <f>IF('様式４報告書　拠１③'!$E$16="従来方式","",'様式４報告書　拠１③'!E126)</f>
        <v>0</v>
      </c>
      <c r="W116" s="55">
        <f>IF('様式４報告書　拠１③'!$E$16="従来方式","",'様式４報告書　拠１③'!X126)</f>
        <v>0</v>
      </c>
      <c r="X116" s="57">
        <f>IF('様式４報告書　拠１③'!$E$16="従来方式","",'様式４報告書　拠１③'!H126)</f>
        <v>0</v>
      </c>
      <c r="Y116" s="54" t="str">
        <f t="shared" si="7"/>
        <v/>
      </c>
      <c r="Z116" s="60">
        <v>107</v>
      </c>
      <c r="AA116" s="55">
        <f>IF('様式4報告書　拠１④'!$E$16="従来方式","",'様式4報告書　拠１④'!B126)</f>
        <v>0</v>
      </c>
      <c r="AB116" s="55">
        <f>IF('様式4報告書　拠１④'!$E$16="従来方式","",'様式4報告書　拠１④'!C126)</f>
        <v>0</v>
      </c>
      <c r="AC116" s="56" t="str">
        <f>IF('様式4報告書　拠１④'!$E$16="従来方式","",'様式4報告書　拠１④'!D126)</f>
        <v/>
      </c>
      <c r="AD116" s="55">
        <f>IF('様式4報告書　拠１④'!$E$16="従来方式","",'様式4報告書　拠１④'!E126)</f>
        <v>0</v>
      </c>
      <c r="AE116" s="55">
        <f>IF('様式4報告書　拠１④'!$E$16="従来方式","",'様式4報告書　拠１④'!X126)</f>
        <v>0</v>
      </c>
      <c r="AF116" s="58">
        <f>IF('様式4報告書　拠１④'!$E$16="従来方式","",'様式4報告書　拠１④'!H126)</f>
        <v>0</v>
      </c>
    </row>
    <row r="117" spans="1:32">
      <c r="A117" s="54" t="str">
        <f t="shared" si="4"/>
        <v/>
      </c>
      <c r="B117" s="60">
        <v>108</v>
      </c>
      <c r="C117" s="55">
        <f>IF('様式４報告書　拠１①'!$E$16="従来方式","",'様式４報告書　拠１①'!B127)</f>
        <v>0</v>
      </c>
      <c r="D117" s="55">
        <f>IF('様式４報告書　拠１①'!$E$16="従来方式","",'様式４報告書　拠１①'!C127)</f>
        <v>0</v>
      </c>
      <c r="E117" s="56" t="str">
        <f>IF('様式４報告書　拠１①'!$E$16="従来方式","",'様式４報告書　拠１①'!D127)</f>
        <v/>
      </c>
      <c r="F117" s="55">
        <f>IF('様式４報告書　拠１①'!$E$16="従来方式","",'様式４報告書　拠１①'!E127)</f>
        <v>0</v>
      </c>
      <c r="G117" s="55">
        <f>IF('様式４報告書　拠１①'!$E$16="従来方式","",'様式４報告書　拠１①'!X127)</f>
        <v>0</v>
      </c>
      <c r="H117" s="55">
        <f>IF('様式４報告書　拠１①'!$E$16="従来方式","",'様式４報告書　拠１①'!H127)</f>
        <v>0</v>
      </c>
      <c r="I117" s="54" t="str">
        <f t="shared" si="5"/>
        <v/>
      </c>
      <c r="J117" s="60">
        <v>108</v>
      </c>
      <c r="K117" s="55">
        <f>IF('様式４報告書　拠１②'!$E$16="従来方式","",'様式４報告書　拠１②'!B127)</f>
        <v>0</v>
      </c>
      <c r="L117" s="55">
        <f>IF('様式４報告書　拠１②'!$E$16="従来方式","",'様式４報告書　拠１②'!C127)</f>
        <v>0</v>
      </c>
      <c r="M117" s="56" t="str">
        <f>IF('様式４報告書　拠１②'!$E$16="従来方式","",'様式４報告書　拠１②'!D127)</f>
        <v/>
      </c>
      <c r="N117" s="55">
        <f>IF('様式４報告書　拠１②'!$E$16="従来方式","",'様式４報告書　拠１②'!E127)</f>
        <v>0</v>
      </c>
      <c r="O117" s="55">
        <f>IF('様式４報告書　拠１②'!$E$16="従来方式","",'様式４報告書　拠１②'!X127)</f>
        <v>0</v>
      </c>
      <c r="P117" s="57">
        <f>IF('様式４報告書　拠１②'!$E$16="従来方式","",'様式４報告書　拠１②'!H127)</f>
        <v>0</v>
      </c>
      <c r="Q117" s="54" t="str">
        <f t="shared" si="6"/>
        <v/>
      </c>
      <c r="R117" s="60">
        <v>108</v>
      </c>
      <c r="S117" s="55">
        <f>IF('様式４報告書　拠１③'!$E$16="従来方式","",'様式４報告書　拠１③'!B127)</f>
        <v>0</v>
      </c>
      <c r="T117" s="55">
        <f>IF('様式４報告書　拠１③'!$E$16="従来方式","",'様式４報告書　拠１③'!C127)</f>
        <v>0</v>
      </c>
      <c r="U117" s="56" t="str">
        <f>IF('様式４報告書　拠１③'!$E$16="従来方式","",'様式４報告書　拠１③'!D127)</f>
        <v/>
      </c>
      <c r="V117" s="55">
        <f>IF('様式４報告書　拠１③'!$E$16="従来方式","",'様式４報告書　拠１③'!E127)</f>
        <v>0</v>
      </c>
      <c r="W117" s="55">
        <f>IF('様式４報告書　拠１③'!$E$16="従来方式","",'様式４報告書　拠１③'!X127)</f>
        <v>0</v>
      </c>
      <c r="X117" s="57">
        <f>IF('様式４報告書　拠１③'!$E$16="従来方式","",'様式４報告書　拠１③'!H127)</f>
        <v>0</v>
      </c>
      <c r="Y117" s="54" t="str">
        <f t="shared" si="7"/>
        <v/>
      </c>
      <c r="Z117" s="60">
        <v>108</v>
      </c>
      <c r="AA117" s="55">
        <f>IF('様式4報告書　拠１④'!$E$16="従来方式","",'様式4報告書　拠１④'!B127)</f>
        <v>0</v>
      </c>
      <c r="AB117" s="55">
        <f>IF('様式4報告書　拠１④'!$E$16="従来方式","",'様式4報告書　拠１④'!C127)</f>
        <v>0</v>
      </c>
      <c r="AC117" s="56" t="str">
        <f>IF('様式4報告書　拠１④'!$E$16="従来方式","",'様式4報告書　拠１④'!D127)</f>
        <v/>
      </c>
      <c r="AD117" s="55">
        <f>IF('様式4報告書　拠１④'!$E$16="従来方式","",'様式4報告書　拠１④'!E127)</f>
        <v>0</v>
      </c>
      <c r="AE117" s="55">
        <f>IF('様式4報告書　拠１④'!$E$16="従来方式","",'様式4報告書　拠１④'!X127)</f>
        <v>0</v>
      </c>
      <c r="AF117" s="58">
        <f>IF('様式4報告書　拠１④'!$E$16="従来方式","",'様式4報告書　拠１④'!H127)</f>
        <v>0</v>
      </c>
    </row>
    <row r="118" spans="1:32">
      <c r="A118" s="54" t="str">
        <f t="shared" si="4"/>
        <v/>
      </c>
      <c r="B118" s="60">
        <v>109</v>
      </c>
      <c r="C118" s="55">
        <f>IF('様式４報告書　拠１①'!$E$16="従来方式","",'様式４報告書　拠１①'!B128)</f>
        <v>0</v>
      </c>
      <c r="D118" s="55">
        <f>IF('様式４報告書　拠１①'!$E$16="従来方式","",'様式４報告書　拠１①'!C128)</f>
        <v>0</v>
      </c>
      <c r="E118" s="56" t="str">
        <f>IF('様式４報告書　拠１①'!$E$16="従来方式","",'様式４報告書　拠１①'!D128)</f>
        <v/>
      </c>
      <c r="F118" s="55">
        <f>IF('様式４報告書　拠１①'!$E$16="従来方式","",'様式４報告書　拠１①'!E128)</f>
        <v>0</v>
      </c>
      <c r="G118" s="55">
        <f>IF('様式４報告書　拠１①'!$E$16="従来方式","",'様式４報告書　拠１①'!X128)</f>
        <v>0</v>
      </c>
      <c r="H118" s="55">
        <f>IF('様式４報告書　拠１①'!$E$16="従来方式","",'様式４報告書　拠１①'!H128)</f>
        <v>0</v>
      </c>
      <c r="I118" s="54" t="str">
        <f t="shared" si="5"/>
        <v/>
      </c>
      <c r="J118" s="60">
        <v>109</v>
      </c>
      <c r="K118" s="55">
        <f>IF('様式４報告書　拠１②'!$E$16="従来方式","",'様式４報告書　拠１②'!B128)</f>
        <v>0</v>
      </c>
      <c r="L118" s="55">
        <f>IF('様式４報告書　拠１②'!$E$16="従来方式","",'様式４報告書　拠１②'!C128)</f>
        <v>0</v>
      </c>
      <c r="M118" s="56" t="str">
        <f>IF('様式４報告書　拠１②'!$E$16="従来方式","",'様式４報告書　拠１②'!D128)</f>
        <v/>
      </c>
      <c r="N118" s="55">
        <f>IF('様式４報告書　拠１②'!$E$16="従来方式","",'様式４報告書　拠１②'!E128)</f>
        <v>0</v>
      </c>
      <c r="O118" s="55">
        <f>IF('様式４報告書　拠１②'!$E$16="従来方式","",'様式４報告書　拠１②'!X128)</f>
        <v>0</v>
      </c>
      <c r="P118" s="57">
        <f>IF('様式４報告書　拠１②'!$E$16="従来方式","",'様式４報告書　拠１②'!H128)</f>
        <v>0</v>
      </c>
      <c r="Q118" s="54" t="str">
        <f t="shared" si="6"/>
        <v/>
      </c>
      <c r="R118" s="60">
        <v>109</v>
      </c>
      <c r="S118" s="55">
        <f>IF('様式４報告書　拠１③'!$E$16="従来方式","",'様式４報告書　拠１③'!B128)</f>
        <v>0</v>
      </c>
      <c r="T118" s="55">
        <f>IF('様式４報告書　拠１③'!$E$16="従来方式","",'様式４報告書　拠１③'!C128)</f>
        <v>0</v>
      </c>
      <c r="U118" s="56" t="str">
        <f>IF('様式４報告書　拠１③'!$E$16="従来方式","",'様式４報告書　拠１③'!D128)</f>
        <v/>
      </c>
      <c r="V118" s="55">
        <f>IF('様式４報告書　拠１③'!$E$16="従来方式","",'様式４報告書　拠１③'!E128)</f>
        <v>0</v>
      </c>
      <c r="W118" s="55">
        <f>IF('様式４報告書　拠１③'!$E$16="従来方式","",'様式４報告書　拠１③'!X128)</f>
        <v>0</v>
      </c>
      <c r="X118" s="57">
        <f>IF('様式４報告書　拠１③'!$E$16="従来方式","",'様式４報告書　拠１③'!H128)</f>
        <v>0</v>
      </c>
      <c r="Y118" s="54" t="str">
        <f t="shared" si="7"/>
        <v/>
      </c>
      <c r="Z118" s="60">
        <v>109</v>
      </c>
      <c r="AA118" s="55">
        <f>IF('様式4報告書　拠１④'!$E$16="従来方式","",'様式4報告書　拠１④'!B128)</f>
        <v>0</v>
      </c>
      <c r="AB118" s="55">
        <f>IF('様式4報告書　拠１④'!$E$16="従来方式","",'様式4報告書　拠１④'!C128)</f>
        <v>0</v>
      </c>
      <c r="AC118" s="56" t="str">
        <f>IF('様式4報告書　拠１④'!$E$16="従来方式","",'様式4報告書　拠１④'!D128)</f>
        <v/>
      </c>
      <c r="AD118" s="55">
        <f>IF('様式4報告書　拠１④'!$E$16="従来方式","",'様式4報告書　拠１④'!E128)</f>
        <v>0</v>
      </c>
      <c r="AE118" s="55">
        <f>IF('様式4報告書　拠１④'!$E$16="従来方式","",'様式4報告書　拠１④'!X128)</f>
        <v>0</v>
      </c>
      <c r="AF118" s="58">
        <f>IF('様式4報告書　拠１④'!$E$16="従来方式","",'様式4報告書　拠１④'!H128)</f>
        <v>0</v>
      </c>
    </row>
    <row r="119" spans="1:32">
      <c r="A119" s="54" t="str">
        <f t="shared" si="4"/>
        <v/>
      </c>
      <c r="B119" s="60">
        <v>110</v>
      </c>
      <c r="C119" s="55">
        <f>IF('様式４報告書　拠１①'!$E$16="従来方式","",'様式４報告書　拠１①'!B129)</f>
        <v>0</v>
      </c>
      <c r="D119" s="55">
        <f>IF('様式４報告書　拠１①'!$E$16="従来方式","",'様式４報告書　拠１①'!C129)</f>
        <v>0</v>
      </c>
      <c r="E119" s="56" t="str">
        <f>IF('様式４報告書　拠１①'!$E$16="従来方式","",'様式４報告書　拠１①'!D129)</f>
        <v/>
      </c>
      <c r="F119" s="55">
        <f>IF('様式４報告書　拠１①'!$E$16="従来方式","",'様式４報告書　拠１①'!E129)</f>
        <v>0</v>
      </c>
      <c r="G119" s="55">
        <f>IF('様式４報告書　拠１①'!$E$16="従来方式","",'様式４報告書　拠１①'!X129)</f>
        <v>0</v>
      </c>
      <c r="H119" s="55">
        <f>IF('様式４報告書　拠１①'!$E$16="従来方式","",'様式４報告書　拠１①'!H129)</f>
        <v>0</v>
      </c>
      <c r="I119" s="54" t="str">
        <f t="shared" si="5"/>
        <v/>
      </c>
      <c r="J119" s="60">
        <v>110</v>
      </c>
      <c r="K119" s="55">
        <f>IF('様式４報告書　拠１②'!$E$16="従来方式","",'様式４報告書　拠１②'!B129)</f>
        <v>0</v>
      </c>
      <c r="L119" s="55">
        <f>IF('様式４報告書　拠１②'!$E$16="従来方式","",'様式４報告書　拠１②'!C129)</f>
        <v>0</v>
      </c>
      <c r="M119" s="56" t="str">
        <f>IF('様式４報告書　拠１②'!$E$16="従来方式","",'様式４報告書　拠１②'!D129)</f>
        <v/>
      </c>
      <c r="N119" s="55">
        <f>IF('様式４報告書　拠１②'!$E$16="従来方式","",'様式４報告書　拠１②'!E129)</f>
        <v>0</v>
      </c>
      <c r="O119" s="55">
        <f>IF('様式４報告書　拠１②'!$E$16="従来方式","",'様式４報告書　拠１②'!X129)</f>
        <v>0</v>
      </c>
      <c r="P119" s="57">
        <f>IF('様式４報告書　拠１②'!$E$16="従来方式","",'様式４報告書　拠１②'!H129)</f>
        <v>0</v>
      </c>
      <c r="Q119" s="54" t="str">
        <f t="shared" si="6"/>
        <v/>
      </c>
      <c r="R119" s="60">
        <v>110</v>
      </c>
      <c r="S119" s="55">
        <f>IF('様式４報告書　拠１③'!$E$16="従来方式","",'様式４報告書　拠１③'!B129)</f>
        <v>0</v>
      </c>
      <c r="T119" s="55">
        <f>IF('様式４報告書　拠１③'!$E$16="従来方式","",'様式４報告書　拠１③'!C129)</f>
        <v>0</v>
      </c>
      <c r="U119" s="56" t="str">
        <f>IF('様式４報告書　拠１③'!$E$16="従来方式","",'様式４報告書　拠１③'!D129)</f>
        <v/>
      </c>
      <c r="V119" s="55">
        <f>IF('様式４報告書　拠１③'!$E$16="従来方式","",'様式４報告書　拠１③'!E129)</f>
        <v>0</v>
      </c>
      <c r="W119" s="55">
        <f>IF('様式４報告書　拠１③'!$E$16="従来方式","",'様式４報告書　拠１③'!X129)</f>
        <v>0</v>
      </c>
      <c r="X119" s="57">
        <f>IF('様式４報告書　拠１③'!$E$16="従来方式","",'様式４報告書　拠１③'!H129)</f>
        <v>0</v>
      </c>
      <c r="Y119" s="54" t="str">
        <f t="shared" si="7"/>
        <v/>
      </c>
      <c r="Z119" s="60">
        <v>110</v>
      </c>
      <c r="AA119" s="55">
        <f>IF('様式4報告書　拠１④'!$E$16="従来方式","",'様式4報告書　拠１④'!B129)</f>
        <v>0</v>
      </c>
      <c r="AB119" s="55">
        <f>IF('様式4報告書　拠１④'!$E$16="従来方式","",'様式4報告書　拠１④'!C129)</f>
        <v>0</v>
      </c>
      <c r="AC119" s="56" t="str">
        <f>IF('様式4報告書　拠１④'!$E$16="従来方式","",'様式4報告書　拠１④'!D129)</f>
        <v/>
      </c>
      <c r="AD119" s="55">
        <f>IF('様式4報告書　拠１④'!$E$16="従来方式","",'様式4報告書　拠１④'!E129)</f>
        <v>0</v>
      </c>
      <c r="AE119" s="55">
        <f>IF('様式4報告書　拠１④'!$E$16="従来方式","",'様式4報告書　拠１④'!X129)</f>
        <v>0</v>
      </c>
      <c r="AF119" s="58">
        <f>IF('様式4報告書　拠１④'!$E$16="従来方式","",'様式4報告書　拠１④'!H129)</f>
        <v>0</v>
      </c>
    </row>
    <row r="120" spans="1:32">
      <c r="A120" s="54" t="str">
        <f t="shared" si="4"/>
        <v/>
      </c>
      <c r="B120" s="60">
        <v>111</v>
      </c>
      <c r="C120" s="55">
        <f>IF('様式４報告書　拠１①'!$E$16="従来方式","",'様式４報告書　拠１①'!B130)</f>
        <v>0</v>
      </c>
      <c r="D120" s="55">
        <f>IF('様式４報告書　拠１①'!$E$16="従来方式","",'様式４報告書　拠１①'!C130)</f>
        <v>0</v>
      </c>
      <c r="E120" s="56" t="str">
        <f>IF('様式４報告書　拠１①'!$E$16="従来方式","",'様式４報告書　拠１①'!D130)</f>
        <v/>
      </c>
      <c r="F120" s="55">
        <f>IF('様式４報告書　拠１①'!$E$16="従来方式","",'様式４報告書　拠１①'!E130)</f>
        <v>0</v>
      </c>
      <c r="G120" s="55">
        <f>IF('様式４報告書　拠１①'!$E$16="従来方式","",'様式４報告書　拠１①'!X130)</f>
        <v>0</v>
      </c>
      <c r="H120" s="55">
        <f>IF('様式４報告書　拠１①'!$E$16="従来方式","",'様式４報告書　拠１①'!H130)</f>
        <v>0</v>
      </c>
      <c r="I120" s="54" t="str">
        <f t="shared" si="5"/>
        <v/>
      </c>
      <c r="J120" s="60">
        <v>111</v>
      </c>
      <c r="K120" s="55">
        <f>IF('様式４報告書　拠１②'!$E$16="従来方式","",'様式４報告書　拠１②'!B130)</f>
        <v>0</v>
      </c>
      <c r="L120" s="55">
        <f>IF('様式４報告書　拠１②'!$E$16="従来方式","",'様式４報告書　拠１②'!C130)</f>
        <v>0</v>
      </c>
      <c r="M120" s="56" t="str">
        <f>IF('様式４報告書　拠１②'!$E$16="従来方式","",'様式４報告書　拠１②'!D130)</f>
        <v/>
      </c>
      <c r="N120" s="55">
        <f>IF('様式４報告書　拠１②'!$E$16="従来方式","",'様式４報告書　拠１②'!E130)</f>
        <v>0</v>
      </c>
      <c r="O120" s="55">
        <f>IF('様式４報告書　拠１②'!$E$16="従来方式","",'様式４報告書　拠１②'!X130)</f>
        <v>0</v>
      </c>
      <c r="P120" s="57">
        <f>IF('様式４報告書　拠１②'!$E$16="従来方式","",'様式４報告書　拠１②'!H130)</f>
        <v>0</v>
      </c>
      <c r="Q120" s="54" t="str">
        <f t="shared" si="6"/>
        <v/>
      </c>
      <c r="R120" s="60">
        <v>111</v>
      </c>
      <c r="S120" s="55">
        <f>IF('様式４報告書　拠１③'!$E$16="従来方式","",'様式４報告書　拠１③'!B130)</f>
        <v>0</v>
      </c>
      <c r="T120" s="55">
        <f>IF('様式４報告書　拠１③'!$E$16="従来方式","",'様式４報告書　拠１③'!C130)</f>
        <v>0</v>
      </c>
      <c r="U120" s="56" t="str">
        <f>IF('様式４報告書　拠１③'!$E$16="従来方式","",'様式４報告書　拠１③'!D130)</f>
        <v/>
      </c>
      <c r="V120" s="55">
        <f>IF('様式４報告書　拠１③'!$E$16="従来方式","",'様式４報告書　拠１③'!E130)</f>
        <v>0</v>
      </c>
      <c r="W120" s="55">
        <f>IF('様式４報告書　拠１③'!$E$16="従来方式","",'様式４報告書　拠１③'!X130)</f>
        <v>0</v>
      </c>
      <c r="X120" s="57">
        <f>IF('様式４報告書　拠１③'!$E$16="従来方式","",'様式４報告書　拠１③'!H130)</f>
        <v>0</v>
      </c>
      <c r="Y120" s="54" t="str">
        <f t="shared" si="7"/>
        <v/>
      </c>
      <c r="Z120" s="60">
        <v>111</v>
      </c>
      <c r="AA120" s="55">
        <f>IF('様式4報告書　拠１④'!$E$16="従来方式","",'様式4報告書　拠１④'!B130)</f>
        <v>0</v>
      </c>
      <c r="AB120" s="55">
        <f>IF('様式4報告書　拠１④'!$E$16="従来方式","",'様式4報告書　拠１④'!C130)</f>
        <v>0</v>
      </c>
      <c r="AC120" s="56" t="str">
        <f>IF('様式4報告書　拠１④'!$E$16="従来方式","",'様式4報告書　拠１④'!D130)</f>
        <v/>
      </c>
      <c r="AD120" s="55">
        <f>IF('様式4報告書　拠１④'!$E$16="従来方式","",'様式4報告書　拠１④'!E130)</f>
        <v>0</v>
      </c>
      <c r="AE120" s="55">
        <f>IF('様式4報告書　拠１④'!$E$16="従来方式","",'様式4報告書　拠１④'!X130)</f>
        <v>0</v>
      </c>
      <c r="AF120" s="58">
        <f>IF('様式4報告書　拠１④'!$E$16="従来方式","",'様式4報告書　拠１④'!H130)</f>
        <v>0</v>
      </c>
    </row>
    <row r="121" spans="1:32">
      <c r="A121" s="54" t="str">
        <f t="shared" si="4"/>
        <v/>
      </c>
      <c r="B121" s="60">
        <v>112</v>
      </c>
      <c r="C121" s="55">
        <f>IF('様式４報告書　拠１①'!$E$16="従来方式","",'様式４報告書　拠１①'!B131)</f>
        <v>0</v>
      </c>
      <c r="D121" s="55">
        <f>IF('様式４報告書　拠１①'!$E$16="従来方式","",'様式４報告書　拠１①'!C131)</f>
        <v>0</v>
      </c>
      <c r="E121" s="56" t="str">
        <f>IF('様式４報告書　拠１①'!$E$16="従来方式","",'様式４報告書　拠１①'!D131)</f>
        <v/>
      </c>
      <c r="F121" s="55">
        <f>IF('様式４報告書　拠１①'!$E$16="従来方式","",'様式４報告書　拠１①'!E131)</f>
        <v>0</v>
      </c>
      <c r="G121" s="55">
        <f>IF('様式４報告書　拠１①'!$E$16="従来方式","",'様式４報告書　拠１①'!X131)</f>
        <v>0</v>
      </c>
      <c r="H121" s="55">
        <f>IF('様式４報告書　拠１①'!$E$16="従来方式","",'様式４報告書　拠１①'!H131)</f>
        <v>0</v>
      </c>
      <c r="I121" s="54" t="str">
        <f t="shared" si="5"/>
        <v/>
      </c>
      <c r="J121" s="60">
        <v>112</v>
      </c>
      <c r="K121" s="55">
        <f>IF('様式４報告書　拠１②'!$E$16="従来方式","",'様式４報告書　拠１②'!B131)</f>
        <v>0</v>
      </c>
      <c r="L121" s="55">
        <f>IF('様式４報告書　拠１②'!$E$16="従来方式","",'様式４報告書　拠１②'!C131)</f>
        <v>0</v>
      </c>
      <c r="M121" s="56" t="str">
        <f>IF('様式４報告書　拠１②'!$E$16="従来方式","",'様式４報告書　拠１②'!D131)</f>
        <v/>
      </c>
      <c r="N121" s="55">
        <f>IF('様式４報告書　拠１②'!$E$16="従来方式","",'様式４報告書　拠１②'!E131)</f>
        <v>0</v>
      </c>
      <c r="O121" s="55">
        <f>IF('様式４報告書　拠１②'!$E$16="従来方式","",'様式４報告書　拠１②'!X131)</f>
        <v>0</v>
      </c>
      <c r="P121" s="57">
        <f>IF('様式４報告書　拠１②'!$E$16="従来方式","",'様式４報告書　拠１②'!H131)</f>
        <v>0</v>
      </c>
      <c r="Q121" s="54" t="str">
        <f t="shared" si="6"/>
        <v/>
      </c>
      <c r="R121" s="60">
        <v>112</v>
      </c>
      <c r="S121" s="55">
        <f>IF('様式４報告書　拠１③'!$E$16="従来方式","",'様式４報告書　拠１③'!B131)</f>
        <v>0</v>
      </c>
      <c r="T121" s="55">
        <f>IF('様式４報告書　拠１③'!$E$16="従来方式","",'様式４報告書　拠１③'!C131)</f>
        <v>0</v>
      </c>
      <c r="U121" s="56" t="str">
        <f>IF('様式４報告書　拠１③'!$E$16="従来方式","",'様式４報告書　拠１③'!D131)</f>
        <v/>
      </c>
      <c r="V121" s="55">
        <f>IF('様式４報告書　拠１③'!$E$16="従来方式","",'様式４報告書　拠１③'!E131)</f>
        <v>0</v>
      </c>
      <c r="W121" s="55">
        <f>IF('様式４報告書　拠１③'!$E$16="従来方式","",'様式４報告書　拠１③'!X131)</f>
        <v>0</v>
      </c>
      <c r="X121" s="57">
        <f>IF('様式４報告書　拠１③'!$E$16="従来方式","",'様式４報告書　拠１③'!H131)</f>
        <v>0</v>
      </c>
      <c r="Y121" s="54" t="str">
        <f t="shared" si="7"/>
        <v/>
      </c>
      <c r="Z121" s="60">
        <v>112</v>
      </c>
      <c r="AA121" s="55">
        <f>IF('様式4報告書　拠１④'!$E$16="従来方式","",'様式4報告書　拠１④'!B131)</f>
        <v>0</v>
      </c>
      <c r="AB121" s="55">
        <f>IF('様式4報告書　拠１④'!$E$16="従来方式","",'様式4報告書　拠１④'!C131)</f>
        <v>0</v>
      </c>
      <c r="AC121" s="56" t="str">
        <f>IF('様式4報告書　拠１④'!$E$16="従来方式","",'様式4報告書　拠１④'!D131)</f>
        <v/>
      </c>
      <c r="AD121" s="55">
        <f>IF('様式4報告書　拠１④'!$E$16="従来方式","",'様式4報告書　拠１④'!E131)</f>
        <v>0</v>
      </c>
      <c r="AE121" s="55">
        <f>IF('様式4報告書　拠１④'!$E$16="従来方式","",'様式4報告書　拠１④'!X131)</f>
        <v>0</v>
      </c>
      <c r="AF121" s="58">
        <f>IF('様式4報告書　拠１④'!$E$16="従来方式","",'様式4報告書　拠１④'!H131)</f>
        <v>0</v>
      </c>
    </row>
    <row r="122" spans="1:32">
      <c r="A122" s="54" t="str">
        <f t="shared" si="4"/>
        <v/>
      </c>
      <c r="B122" s="60">
        <v>113</v>
      </c>
      <c r="C122" s="55">
        <f>IF('様式４報告書　拠１①'!$E$16="従来方式","",'様式４報告書　拠１①'!B132)</f>
        <v>0</v>
      </c>
      <c r="D122" s="55">
        <f>IF('様式４報告書　拠１①'!$E$16="従来方式","",'様式４報告書　拠１①'!C132)</f>
        <v>0</v>
      </c>
      <c r="E122" s="56" t="str">
        <f>IF('様式４報告書　拠１①'!$E$16="従来方式","",'様式４報告書　拠１①'!D132)</f>
        <v/>
      </c>
      <c r="F122" s="55">
        <f>IF('様式４報告書　拠１①'!$E$16="従来方式","",'様式４報告書　拠１①'!E132)</f>
        <v>0</v>
      </c>
      <c r="G122" s="55">
        <f>IF('様式４報告書　拠１①'!$E$16="従来方式","",'様式４報告書　拠１①'!X132)</f>
        <v>0</v>
      </c>
      <c r="H122" s="55">
        <f>IF('様式４報告書　拠１①'!$E$16="従来方式","",'様式４報告書　拠１①'!H132)</f>
        <v>0</v>
      </c>
      <c r="I122" s="54" t="str">
        <f t="shared" si="5"/>
        <v/>
      </c>
      <c r="J122" s="60">
        <v>113</v>
      </c>
      <c r="K122" s="55">
        <f>IF('様式４報告書　拠１②'!$E$16="従来方式","",'様式４報告書　拠１②'!B132)</f>
        <v>0</v>
      </c>
      <c r="L122" s="55">
        <f>IF('様式４報告書　拠１②'!$E$16="従来方式","",'様式４報告書　拠１②'!C132)</f>
        <v>0</v>
      </c>
      <c r="M122" s="56" t="str">
        <f>IF('様式４報告書　拠１②'!$E$16="従来方式","",'様式４報告書　拠１②'!D132)</f>
        <v/>
      </c>
      <c r="N122" s="55">
        <f>IF('様式４報告書　拠１②'!$E$16="従来方式","",'様式４報告書　拠１②'!E132)</f>
        <v>0</v>
      </c>
      <c r="O122" s="55">
        <f>IF('様式４報告書　拠１②'!$E$16="従来方式","",'様式４報告書　拠１②'!X132)</f>
        <v>0</v>
      </c>
      <c r="P122" s="57">
        <f>IF('様式４報告書　拠１②'!$E$16="従来方式","",'様式４報告書　拠１②'!H132)</f>
        <v>0</v>
      </c>
      <c r="Q122" s="54" t="str">
        <f t="shared" si="6"/>
        <v/>
      </c>
      <c r="R122" s="60">
        <v>113</v>
      </c>
      <c r="S122" s="55">
        <f>IF('様式４報告書　拠１③'!$E$16="従来方式","",'様式４報告書　拠１③'!B132)</f>
        <v>0</v>
      </c>
      <c r="T122" s="55">
        <f>IF('様式４報告書　拠１③'!$E$16="従来方式","",'様式４報告書　拠１③'!C132)</f>
        <v>0</v>
      </c>
      <c r="U122" s="56" t="str">
        <f>IF('様式４報告書　拠１③'!$E$16="従来方式","",'様式４報告書　拠１③'!D132)</f>
        <v/>
      </c>
      <c r="V122" s="55">
        <f>IF('様式４報告書　拠１③'!$E$16="従来方式","",'様式４報告書　拠１③'!E132)</f>
        <v>0</v>
      </c>
      <c r="W122" s="55">
        <f>IF('様式４報告書　拠１③'!$E$16="従来方式","",'様式４報告書　拠１③'!X132)</f>
        <v>0</v>
      </c>
      <c r="X122" s="57">
        <f>IF('様式４報告書　拠１③'!$E$16="従来方式","",'様式４報告書　拠１③'!H132)</f>
        <v>0</v>
      </c>
      <c r="Y122" s="54" t="str">
        <f t="shared" si="7"/>
        <v/>
      </c>
      <c r="Z122" s="60">
        <v>113</v>
      </c>
      <c r="AA122" s="55">
        <f>IF('様式4報告書　拠１④'!$E$16="従来方式","",'様式4報告書　拠１④'!B132)</f>
        <v>0</v>
      </c>
      <c r="AB122" s="55">
        <f>IF('様式4報告書　拠１④'!$E$16="従来方式","",'様式4報告書　拠１④'!C132)</f>
        <v>0</v>
      </c>
      <c r="AC122" s="56" t="str">
        <f>IF('様式4報告書　拠１④'!$E$16="従来方式","",'様式4報告書　拠１④'!D132)</f>
        <v/>
      </c>
      <c r="AD122" s="55">
        <f>IF('様式4報告書　拠１④'!$E$16="従来方式","",'様式4報告書　拠１④'!E132)</f>
        <v>0</v>
      </c>
      <c r="AE122" s="55">
        <f>IF('様式4報告書　拠１④'!$E$16="従来方式","",'様式4報告書　拠１④'!X132)</f>
        <v>0</v>
      </c>
      <c r="AF122" s="58">
        <f>IF('様式4報告書　拠１④'!$E$16="従来方式","",'様式4報告書　拠１④'!H132)</f>
        <v>0</v>
      </c>
    </row>
    <row r="123" spans="1:32">
      <c r="A123" s="54" t="str">
        <f t="shared" si="4"/>
        <v/>
      </c>
      <c r="B123" s="60">
        <v>114</v>
      </c>
      <c r="C123" s="55">
        <f>IF('様式４報告書　拠１①'!$E$16="従来方式","",'様式４報告書　拠１①'!B133)</f>
        <v>0</v>
      </c>
      <c r="D123" s="55">
        <f>IF('様式４報告書　拠１①'!$E$16="従来方式","",'様式４報告書　拠１①'!C133)</f>
        <v>0</v>
      </c>
      <c r="E123" s="56" t="str">
        <f>IF('様式４報告書　拠１①'!$E$16="従来方式","",'様式４報告書　拠１①'!D133)</f>
        <v/>
      </c>
      <c r="F123" s="55">
        <f>IF('様式４報告書　拠１①'!$E$16="従来方式","",'様式４報告書　拠１①'!E133)</f>
        <v>0</v>
      </c>
      <c r="G123" s="55">
        <f>IF('様式４報告書　拠１①'!$E$16="従来方式","",'様式４報告書　拠１①'!X133)</f>
        <v>0</v>
      </c>
      <c r="H123" s="55">
        <f>IF('様式４報告書　拠１①'!$E$16="従来方式","",'様式４報告書　拠１①'!H133)</f>
        <v>0</v>
      </c>
      <c r="I123" s="54" t="str">
        <f t="shared" si="5"/>
        <v/>
      </c>
      <c r="J123" s="60">
        <v>114</v>
      </c>
      <c r="K123" s="55">
        <f>IF('様式４報告書　拠１②'!$E$16="従来方式","",'様式４報告書　拠１②'!B133)</f>
        <v>0</v>
      </c>
      <c r="L123" s="55">
        <f>IF('様式４報告書　拠１②'!$E$16="従来方式","",'様式４報告書　拠１②'!C133)</f>
        <v>0</v>
      </c>
      <c r="M123" s="56" t="str">
        <f>IF('様式４報告書　拠１②'!$E$16="従来方式","",'様式４報告書　拠１②'!D133)</f>
        <v/>
      </c>
      <c r="N123" s="55">
        <f>IF('様式４報告書　拠１②'!$E$16="従来方式","",'様式４報告書　拠１②'!E133)</f>
        <v>0</v>
      </c>
      <c r="O123" s="55">
        <f>IF('様式４報告書　拠１②'!$E$16="従来方式","",'様式４報告書　拠１②'!X133)</f>
        <v>0</v>
      </c>
      <c r="P123" s="57">
        <f>IF('様式４報告書　拠１②'!$E$16="従来方式","",'様式４報告書　拠１②'!H133)</f>
        <v>0</v>
      </c>
      <c r="Q123" s="54" t="str">
        <f t="shared" si="6"/>
        <v/>
      </c>
      <c r="R123" s="60">
        <v>114</v>
      </c>
      <c r="S123" s="55">
        <f>IF('様式４報告書　拠１③'!$E$16="従来方式","",'様式４報告書　拠１③'!B133)</f>
        <v>0</v>
      </c>
      <c r="T123" s="55">
        <f>IF('様式４報告書　拠１③'!$E$16="従来方式","",'様式４報告書　拠１③'!C133)</f>
        <v>0</v>
      </c>
      <c r="U123" s="56" t="str">
        <f>IF('様式４報告書　拠１③'!$E$16="従来方式","",'様式４報告書　拠１③'!D133)</f>
        <v/>
      </c>
      <c r="V123" s="55">
        <f>IF('様式４報告書　拠１③'!$E$16="従来方式","",'様式４報告書　拠１③'!E133)</f>
        <v>0</v>
      </c>
      <c r="W123" s="55">
        <f>IF('様式４報告書　拠１③'!$E$16="従来方式","",'様式４報告書　拠１③'!X133)</f>
        <v>0</v>
      </c>
      <c r="X123" s="57">
        <f>IF('様式４報告書　拠１③'!$E$16="従来方式","",'様式４報告書　拠１③'!H133)</f>
        <v>0</v>
      </c>
      <c r="Y123" s="54" t="str">
        <f t="shared" si="7"/>
        <v/>
      </c>
      <c r="Z123" s="60">
        <v>114</v>
      </c>
      <c r="AA123" s="55">
        <f>IF('様式4報告書　拠１④'!$E$16="従来方式","",'様式4報告書　拠１④'!B133)</f>
        <v>0</v>
      </c>
      <c r="AB123" s="55">
        <f>IF('様式4報告書　拠１④'!$E$16="従来方式","",'様式4報告書　拠１④'!C133)</f>
        <v>0</v>
      </c>
      <c r="AC123" s="56" t="str">
        <f>IF('様式4報告書　拠１④'!$E$16="従来方式","",'様式4報告書　拠１④'!D133)</f>
        <v/>
      </c>
      <c r="AD123" s="55">
        <f>IF('様式4報告書　拠１④'!$E$16="従来方式","",'様式4報告書　拠１④'!E133)</f>
        <v>0</v>
      </c>
      <c r="AE123" s="55">
        <f>IF('様式4報告書　拠１④'!$E$16="従来方式","",'様式4報告書　拠１④'!X133)</f>
        <v>0</v>
      </c>
      <c r="AF123" s="58">
        <f>IF('様式4報告書　拠１④'!$E$16="従来方式","",'様式4報告書　拠１④'!H133)</f>
        <v>0</v>
      </c>
    </row>
    <row r="124" spans="1:32">
      <c r="A124" s="54" t="str">
        <f t="shared" si="4"/>
        <v/>
      </c>
      <c r="B124" s="60">
        <v>115</v>
      </c>
      <c r="C124" s="55">
        <f>IF('様式４報告書　拠１①'!$E$16="従来方式","",'様式４報告書　拠１①'!B134)</f>
        <v>0</v>
      </c>
      <c r="D124" s="55">
        <f>IF('様式４報告書　拠１①'!$E$16="従来方式","",'様式４報告書　拠１①'!C134)</f>
        <v>0</v>
      </c>
      <c r="E124" s="56" t="str">
        <f>IF('様式４報告書　拠１①'!$E$16="従来方式","",'様式４報告書　拠１①'!D134)</f>
        <v/>
      </c>
      <c r="F124" s="55">
        <f>IF('様式４報告書　拠１①'!$E$16="従来方式","",'様式４報告書　拠１①'!E134)</f>
        <v>0</v>
      </c>
      <c r="G124" s="55">
        <f>IF('様式４報告書　拠１①'!$E$16="従来方式","",'様式４報告書　拠１①'!X134)</f>
        <v>0</v>
      </c>
      <c r="H124" s="55">
        <f>IF('様式４報告書　拠１①'!$E$16="従来方式","",'様式４報告書　拠１①'!H134)</f>
        <v>0</v>
      </c>
      <c r="I124" s="54" t="str">
        <f t="shared" si="5"/>
        <v/>
      </c>
      <c r="J124" s="60">
        <v>115</v>
      </c>
      <c r="K124" s="55">
        <f>IF('様式４報告書　拠１②'!$E$16="従来方式","",'様式４報告書　拠１②'!B134)</f>
        <v>0</v>
      </c>
      <c r="L124" s="55">
        <f>IF('様式４報告書　拠１②'!$E$16="従来方式","",'様式４報告書　拠１②'!C134)</f>
        <v>0</v>
      </c>
      <c r="M124" s="56" t="str">
        <f>IF('様式４報告書　拠１②'!$E$16="従来方式","",'様式４報告書　拠１②'!D134)</f>
        <v/>
      </c>
      <c r="N124" s="55">
        <f>IF('様式４報告書　拠１②'!$E$16="従来方式","",'様式４報告書　拠１②'!E134)</f>
        <v>0</v>
      </c>
      <c r="O124" s="55">
        <f>IF('様式４報告書　拠１②'!$E$16="従来方式","",'様式４報告書　拠１②'!X134)</f>
        <v>0</v>
      </c>
      <c r="P124" s="57">
        <f>IF('様式４報告書　拠１②'!$E$16="従来方式","",'様式４報告書　拠１②'!H134)</f>
        <v>0</v>
      </c>
      <c r="Q124" s="54" t="str">
        <f t="shared" si="6"/>
        <v/>
      </c>
      <c r="R124" s="60">
        <v>115</v>
      </c>
      <c r="S124" s="55">
        <f>IF('様式４報告書　拠１③'!$E$16="従来方式","",'様式４報告書　拠１③'!B134)</f>
        <v>0</v>
      </c>
      <c r="T124" s="55">
        <f>IF('様式４報告書　拠１③'!$E$16="従来方式","",'様式４報告書　拠１③'!C134)</f>
        <v>0</v>
      </c>
      <c r="U124" s="56" t="str">
        <f>IF('様式４報告書　拠１③'!$E$16="従来方式","",'様式４報告書　拠１③'!D134)</f>
        <v/>
      </c>
      <c r="V124" s="55">
        <f>IF('様式４報告書　拠１③'!$E$16="従来方式","",'様式４報告書　拠１③'!E134)</f>
        <v>0</v>
      </c>
      <c r="W124" s="55">
        <f>IF('様式４報告書　拠１③'!$E$16="従来方式","",'様式４報告書　拠１③'!X134)</f>
        <v>0</v>
      </c>
      <c r="X124" s="57">
        <f>IF('様式４報告書　拠１③'!$E$16="従来方式","",'様式４報告書　拠１③'!H134)</f>
        <v>0</v>
      </c>
      <c r="Y124" s="54" t="str">
        <f t="shared" si="7"/>
        <v/>
      </c>
      <c r="Z124" s="60">
        <v>115</v>
      </c>
      <c r="AA124" s="55">
        <f>IF('様式4報告書　拠１④'!$E$16="従来方式","",'様式4報告書　拠１④'!B134)</f>
        <v>0</v>
      </c>
      <c r="AB124" s="55">
        <f>IF('様式4報告書　拠１④'!$E$16="従来方式","",'様式4報告書　拠１④'!C134)</f>
        <v>0</v>
      </c>
      <c r="AC124" s="56" t="str">
        <f>IF('様式4報告書　拠１④'!$E$16="従来方式","",'様式4報告書　拠１④'!D134)</f>
        <v/>
      </c>
      <c r="AD124" s="55">
        <f>IF('様式4報告書　拠１④'!$E$16="従来方式","",'様式4報告書　拠１④'!E134)</f>
        <v>0</v>
      </c>
      <c r="AE124" s="55">
        <f>IF('様式4報告書　拠１④'!$E$16="従来方式","",'様式4報告書　拠１④'!X134)</f>
        <v>0</v>
      </c>
      <c r="AF124" s="58">
        <f>IF('様式4報告書　拠１④'!$E$16="従来方式","",'様式4報告書　拠１④'!H134)</f>
        <v>0</v>
      </c>
    </row>
    <row r="125" spans="1:32">
      <c r="A125" s="54" t="str">
        <f t="shared" si="4"/>
        <v/>
      </c>
      <c r="B125" s="60">
        <v>116</v>
      </c>
      <c r="C125" s="55">
        <f>IF('様式４報告書　拠１①'!$E$16="従来方式","",'様式４報告書　拠１①'!B135)</f>
        <v>0</v>
      </c>
      <c r="D125" s="55">
        <f>IF('様式４報告書　拠１①'!$E$16="従来方式","",'様式４報告書　拠１①'!C135)</f>
        <v>0</v>
      </c>
      <c r="E125" s="56" t="str">
        <f>IF('様式４報告書　拠１①'!$E$16="従来方式","",'様式４報告書　拠１①'!D135)</f>
        <v/>
      </c>
      <c r="F125" s="55">
        <f>IF('様式４報告書　拠１①'!$E$16="従来方式","",'様式４報告書　拠１①'!E135)</f>
        <v>0</v>
      </c>
      <c r="G125" s="55">
        <f>IF('様式４報告書　拠１①'!$E$16="従来方式","",'様式４報告書　拠１①'!X135)</f>
        <v>0</v>
      </c>
      <c r="H125" s="55">
        <f>IF('様式４報告書　拠１①'!$E$16="従来方式","",'様式４報告書　拠１①'!H135)</f>
        <v>0</v>
      </c>
      <c r="I125" s="54" t="str">
        <f t="shared" si="5"/>
        <v/>
      </c>
      <c r="J125" s="60">
        <v>116</v>
      </c>
      <c r="K125" s="55">
        <f>IF('様式４報告書　拠１②'!$E$16="従来方式","",'様式４報告書　拠１②'!B135)</f>
        <v>0</v>
      </c>
      <c r="L125" s="55">
        <f>IF('様式４報告書　拠１②'!$E$16="従来方式","",'様式４報告書　拠１②'!C135)</f>
        <v>0</v>
      </c>
      <c r="M125" s="56" t="str">
        <f>IF('様式４報告書　拠１②'!$E$16="従来方式","",'様式４報告書　拠１②'!D135)</f>
        <v/>
      </c>
      <c r="N125" s="55">
        <f>IF('様式４報告書　拠１②'!$E$16="従来方式","",'様式４報告書　拠１②'!E135)</f>
        <v>0</v>
      </c>
      <c r="O125" s="55">
        <f>IF('様式４報告書　拠１②'!$E$16="従来方式","",'様式４報告書　拠１②'!X135)</f>
        <v>0</v>
      </c>
      <c r="P125" s="57">
        <f>IF('様式４報告書　拠１②'!$E$16="従来方式","",'様式４報告書　拠１②'!H135)</f>
        <v>0</v>
      </c>
      <c r="Q125" s="54" t="str">
        <f t="shared" si="6"/>
        <v/>
      </c>
      <c r="R125" s="60">
        <v>116</v>
      </c>
      <c r="S125" s="55">
        <f>IF('様式４報告書　拠１③'!$E$16="従来方式","",'様式４報告書　拠１③'!B135)</f>
        <v>0</v>
      </c>
      <c r="T125" s="55">
        <f>IF('様式４報告書　拠１③'!$E$16="従来方式","",'様式４報告書　拠１③'!C135)</f>
        <v>0</v>
      </c>
      <c r="U125" s="56" t="str">
        <f>IF('様式４報告書　拠１③'!$E$16="従来方式","",'様式４報告書　拠１③'!D135)</f>
        <v/>
      </c>
      <c r="V125" s="55">
        <f>IF('様式４報告書　拠１③'!$E$16="従来方式","",'様式４報告書　拠１③'!E135)</f>
        <v>0</v>
      </c>
      <c r="W125" s="55">
        <f>IF('様式４報告書　拠１③'!$E$16="従来方式","",'様式４報告書　拠１③'!X135)</f>
        <v>0</v>
      </c>
      <c r="X125" s="57">
        <f>IF('様式４報告書　拠１③'!$E$16="従来方式","",'様式４報告書　拠１③'!H135)</f>
        <v>0</v>
      </c>
      <c r="Y125" s="54" t="str">
        <f t="shared" si="7"/>
        <v/>
      </c>
      <c r="Z125" s="60">
        <v>116</v>
      </c>
      <c r="AA125" s="55">
        <f>IF('様式4報告書　拠１④'!$E$16="従来方式","",'様式4報告書　拠１④'!B135)</f>
        <v>0</v>
      </c>
      <c r="AB125" s="55">
        <f>IF('様式4報告書　拠１④'!$E$16="従来方式","",'様式4報告書　拠１④'!C135)</f>
        <v>0</v>
      </c>
      <c r="AC125" s="56" t="str">
        <f>IF('様式4報告書　拠１④'!$E$16="従来方式","",'様式4報告書　拠１④'!D135)</f>
        <v/>
      </c>
      <c r="AD125" s="55">
        <f>IF('様式4報告書　拠１④'!$E$16="従来方式","",'様式4報告書　拠１④'!E135)</f>
        <v>0</v>
      </c>
      <c r="AE125" s="55">
        <f>IF('様式4報告書　拠１④'!$E$16="従来方式","",'様式4報告書　拠１④'!X135)</f>
        <v>0</v>
      </c>
      <c r="AF125" s="58">
        <f>IF('様式4報告書　拠１④'!$E$16="従来方式","",'様式4報告書　拠１④'!H135)</f>
        <v>0</v>
      </c>
    </row>
    <row r="126" spans="1:32">
      <c r="A126" s="54" t="str">
        <f t="shared" si="4"/>
        <v/>
      </c>
      <c r="B126" s="60">
        <v>117</v>
      </c>
      <c r="C126" s="55">
        <f>IF('様式４報告書　拠１①'!$E$16="従来方式","",'様式４報告書　拠１①'!B136)</f>
        <v>0</v>
      </c>
      <c r="D126" s="55">
        <f>IF('様式４報告書　拠１①'!$E$16="従来方式","",'様式４報告書　拠１①'!C136)</f>
        <v>0</v>
      </c>
      <c r="E126" s="56" t="str">
        <f>IF('様式４報告書　拠１①'!$E$16="従来方式","",'様式４報告書　拠１①'!D136)</f>
        <v/>
      </c>
      <c r="F126" s="55">
        <f>IF('様式４報告書　拠１①'!$E$16="従来方式","",'様式４報告書　拠１①'!E136)</f>
        <v>0</v>
      </c>
      <c r="G126" s="55">
        <f>IF('様式４報告書　拠１①'!$E$16="従来方式","",'様式４報告書　拠１①'!X136)</f>
        <v>0</v>
      </c>
      <c r="H126" s="55">
        <f>IF('様式４報告書　拠１①'!$E$16="従来方式","",'様式４報告書　拠１①'!H136)</f>
        <v>0</v>
      </c>
      <c r="I126" s="54" t="str">
        <f t="shared" si="5"/>
        <v/>
      </c>
      <c r="J126" s="60">
        <v>117</v>
      </c>
      <c r="K126" s="55">
        <f>IF('様式４報告書　拠１②'!$E$16="従来方式","",'様式４報告書　拠１②'!B136)</f>
        <v>0</v>
      </c>
      <c r="L126" s="55">
        <f>IF('様式４報告書　拠１②'!$E$16="従来方式","",'様式４報告書　拠１②'!C136)</f>
        <v>0</v>
      </c>
      <c r="M126" s="56" t="str">
        <f>IF('様式４報告書　拠１②'!$E$16="従来方式","",'様式４報告書　拠１②'!D136)</f>
        <v/>
      </c>
      <c r="N126" s="55">
        <f>IF('様式４報告書　拠１②'!$E$16="従来方式","",'様式４報告書　拠１②'!E136)</f>
        <v>0</v>
      </c>
      <c r="O126" s="55">
        <f>IF('様式４報告書　拠１②'!$E$16="従来方式","",'様式４報告書　拠１②'!X136)</f>
        <v>0</v>
      </c>
      <c r="P126" s="57">
        <f>IF('様式４報告書　拠１②'!$E$16="従来方式","",'様式４報告書　拠１②'!H136)</f>
        <v>0</v>
      </c>
      <c r="Q126" s="54" t="str">
        <f t="shared" si="6"/>
        <v/>
      </c>
      <c r="R126" s="60">
        <v>117</v>
      </c>
      <c r="S126" s="55">
        <f>IF('様式４報告書　拠１③'!$E$16="従来方式","",'様式４報告書　拠１③'!B136)</f>
        <v>0</v>
      </c>
      <c r="T126" s="55">
        <f>IF('様式４報告書　拠１③'!$E$16="従来方式","",'様式４報告書　拠１③'!C136)</f>
        <v>0</v>
      </c>
      <c r="U126" s="56" t="str">
        <f>IF('様式４報告書　拠１③'!$E$16="従来方式","",'様式４報告書　拠１③'!D136)</f>
        <v/>
      </c>
      <c r="V126" s="55">
        <f>IF('様式４報告書　拠１③'!$E$16="従来方式","",'様式４報告書　拠１③'!E136)</f>
        <v>0</v>
      </c>
      <c r="W126" s="55">
        <f>IF('様式４報告書　拠１③'!$E$16="従来方式","",'様式４報告書　拠１③'!X136)</f>
        <v>0</v>
      </c>
      <c r="X126" s="57">
        <f>IF('様式４報告書　拠１③'!$E$16="従来方式","",'様式４報告書　拠１③'!H136)</f>
        <v>0</v>
      </c>
      <c r="Y126" s="54" t="str">
        <f t="shared" si="7"/>
        <v/>
      </c>
      <c r="Z126" s="60">
        <v>117</v>
      </c>
      <c r="AA126" s="55">
        <f>IF('様式4報告書　拠１④'!$E$16="従来方式","",'様式4報告書　拠１④'!B136)</f>
        <v>0</v>
      </c>
      <c r="AB126" s="55">
        <f>IF('様式4報告書　拠１④'!$E$16="従来方式","",'様式4報告書　拠１④'!C136)</f>
        <v>0</v>
      </c>
      <c r="AC126" s="56" t="str">
        <f>IF('様式4報告書　拠１④'!$E$16="従来方式","",'様式4報告書　拠１④'!D136)</f>
        <v/>
      </c>
      <c r="AD126" s="55">
        <f>IF('様式4報告書　拠１④'!$E$16="従来方式","",'様式4報告書　拠１④'!E136)</f>
        <v>0</v>
      </c>
      <c r="AE126" s="55">
        <f>IF('様式4報告書　拠１④'!$E$16="従来方式","",'様式4報告書　拠１④'!X136)</f>
        <v>0</v>
      </c>
      <c r="AF126" s="58">
        <f>IF('様式4報告書　拠１④'!$E$16="従来方式","",'様式4報告書　拠１④'!H136)</f>
        <v>0</v>
      </c>
    </row>
    <row r="127" spans="1:32">
      <c r="A127" s="54" t="str">
        <f t="shared" si="4"/>
        <v/>
      </c>
      <c r="B127" s="60">
        <v>118</v>
      </c>
      <c r="C127" s="55">
        <f>IF('様式４報告書　拠１①'!$E$16="従来方式","",'様式４報告書　拠１①'!B137)</f>
        <v>0</v>
      </c>
      <c r="D127" s="55">
        <f>IF('様式４報告書　拠１①'!$E$16="従来方式","",'様式４報告書　拠１①'!C137)</f>
        <v>0</v>
      </c>
      <c r="E127" s="56" t="str">
        <f>IF('様式４報告書　拠１①'!$E$16="従来方式","",'様式４報告書　拠１①'!D137)</f>
        <v/>
      </c>
      <c r="F127" s="55">
        <f>IF('様式４報告書　拠１①'!$E$16="従来方式","",'様式４報告書　拠１①'!E137)</f>
        <v>0</v>
      </c>
      <c r="G127" s="55">
        <f>IF('様式４報告書　拠１①'!$E$16="従来方式","",'様式４報告書　拠１①'!X137)</f>
        <v>0</v>
      </c>
      <c r="H127" s="55">
        <f>IF('様式４報告書　拠１①'!$E$16="従来方式","",'様式４報告書　拠１①'!H137)</f>
        <v>0</v>
      </c>
      <c r="I127" s="54" t="str">
        <f t="shared" si="5"/>
        <v/>
      </c>
      <c r="J127" s="60">
        <v>118</v>
      </c>
      <c r="K127" s="55">
        <f>IF('様式４報告書　拠１②'!$E$16="従来方式","",'様式４報告書　拠１②'!B137)</f>
        <v>0</v>
      </c>
      <c r="L127" s="55">
        <f>IF('様式４報告書　拠１②'!$E$16="従来方式","",'様式４報告書　拠１②'!C137)</f>
        <v>0</v>
      </c>
      <c r="M127" s="56" t="str">
        <f>IF('様式４報告書　拠１②'!$E$16="従来方式","",'様式４報告書　拠１②'!D137)</f>
        <v/>
      </c>
      <c r="N127" s="55">
        <f>IF('様式４報告書　拠１②'!$E$16="従来方式","",'様式４報告書　拠１②'!E137)</f>
        <v>0</v>
      </c>
      <c r="O127" s="55">
        <f>IF('様式４報告書　拠１②'!$E$16="従来方式","",'様式４報告書　拠１②'!X137)</f>
        <v>0</v>
      </c>
      <c r="P127" s="57">
        <f>IF('様式４報告書　拠１②'!$E$16="従来方式","",'様式４報告書　拠１②'!H137)</f>
        <v>0</v>
      </c>
      <c r="Q127" s="54" t="str">
        <f t="shared" si="6"/>
        <v/>
      </c>
      <c r="R127" s="60">
        <v>118</v>
      </c>
      <c r="S127" s="55">
        <f>IF('様式４報告書　拠１③'!$E$16="従来方式","",'様式４報告書　拠１③'!B137)</f>
        <v>0</v>
      </c>
      <c r="T127" s="55">
        <f>IF('様式４報告書　拠１③'!$E$16="従来方式","",'様式４報告書　拠１③'!C137)</f>
        <v>0</v>
      </c>
      <c r="U127" s="56" t="str">
        <f>IF('様式４報告書　拠１③'!$E$16="従来方式","",'様式４報告書　拠１③'!D137)</f>
        <v/>
      </c>
      <c r="V127" s="55">
        <f>IF('様式４報告書　拠１③'!$E$16="従来方式","",'様式４報告書　拠１③'!E137)</f>
        <v>0</v>
      </c>
      <c r="W127" s="55">
        <f>IF('様式４報告書　拠１③'!$E$16="従来方式","",'様式４報告書　拠１③'!X137)</f>
        <v>0</v>
      </c>
      <c r="X127" s="57">
        <f>IF('様式４報告書　拠１③'!$E$16="従来方式","",'様式４報告書　拠１③'!H137)</f>
        <v>0</v>
      </c>
      <c r="Y127" s="54" t="str">
        <f t="shared" si="7"/>
        <v/>
      </c>
      <c r="Z127" s="60">
        <v>118</v>
      </c>
      <c r="AA127" s="55">
        <f>IF('様式4報告書　拠１④'!$E$16="従来方式","",'様式4報告書　拠１④'!B137)</f>
        <v>0</v>
      </c>
      <c r="AB127" s="55">
        <f>IF('様式4報告書　拠１④'!$E$16="従来方式","",'様式4報告書　拠１④'!C137)</f>
        <v>0</v>
      </c>
      <c r="AC127" s="56" t="str">
        <f>IF('様式4報告書　拠１④'!$E$16="従来方式","",'様式4報告書　拠１④'!D137)</f>
        <v/>
      </c>
      <c r="AD127" s="55">
        <f>IF('様式4報告書　拠１④'!$E$16="従来方式","",'様式4報告書　拠１④'!E137)</f>
        <v>0</v>
      </c>
      <c r="AE127" s="55">
        <f>IF('様式4報告書　拠１④'!$E$16="従来方式","",'様式4報告書　拠１④'!X137)</f>
        <v>0</v>
      </c>
      <c r="AF127" s="58">
        <f>IF('様式4報告書　拠１④'!$E$16="従来方式","",'様式4報告書　拠１④'!H137)</f>
        <v>0</v>
      </c>
    </row>
    <row r="128" spans="1:32">
      <c r="A128" s="54" t="str">
        <f t="shared" si="4"/>
        <v/>
      </c>
      <c r="B128" s="60">
        <v>119</v>
      </c>
      <c r="C128" s="55">
        <f>IF('様式４報告書　拠１①'!$E$16="従来方式","",'様式４報告書　拠１①'!B138)</f>
        <v>0</v>
      </c>
      <c r="D128" s="55">
        <f>IF('様式４報告書　拠１①'!$E$16="従来方式","",'様式４報告書　拠１①'!C138)</f>
        <v>0</v>
      </c>
      <c r="E128" s="56" t="str">
        <f>IF('様式４報告書　拠１①'!$E$16="従来方式","",'様式４報告書　拠１①'!D138)</f>
        <v/>
      </c>
      <c r="F128" s="55">
        <f>IF('様式４報告書　拠１①'!$E$16="従来方式","",'様式４報告書　拠１①'!E138)</f>
        <v>0</v>
      </c>
      <c r="G128" s="55">
        <f>IF('様式４報告書　拠１①'!$E$16="従来方式","",'様式４報告書　拠１①'!X138)</f>
        <v>0</v>
      </c>
      <c r="H128" s="55">
        <f>IF('様式４報告書　拠１①'!$E$16="従来方式","",'様式４報告書　拠１①'!H138)</f>
        <v>0</v>
      </c>
      <c r="I128" s="54" t="str">
        <f t="shared" si="5"/>
        <v/>
      </c>
      <c r="J128" s="60">
        <v>119</v>
      </c>
      <c r="K128" s="55">
        <f>IF('様式４報告書　拠１②'!$E$16="従来方式","",'様式４報告書　拠１②'!B138)</f>
        <v>0</v>
      </c>
      <c r="L128" s="55">
        <f>IF('様式４報告書　拠１②'!$E$16="従来方式","",'様式４報告書　拠１②'!C138)</f>
        <v>0</v>
      </c>
      <c r="M128" s="56" t="str">
        <f>IF('様式４報告書　拠１②'!$E$16="従来方式","",'様式４報告書　拠１②'!D138)</f>
        <v/>
      </c>
      <c r="N128" s="55">
        <f>IF('様式４報告書　拠１②'!$E$16="従来方式","",'様式４報告書　拠１②'!E138)</f>
        <v>0</v>
      </c>
      <c r="O128" s="55">
        <f>IF('様式４報告書　拠１②'!$E$16="従来方式","",'様式４報告書　拠１②'!X138)</f>
        <v>0</v>
      </c>
      <c r="P128" s="57">
        <f>IF('様式４報告書　拠１②'!$E$16="従来方式","",'様式４報告書　拠１②'!H138)</f>
        <v>0</v>
      </c>
      <c r="Q128" s="54" t="str">
        <f t="shared" si="6"/>
        <v/>
      </c>
      <c r="R128" s="60">
        <v>119</v>
      </c>
      <c r="S128" s="55">
        <f>IF('様式４報告書　拠１③'!$E$16="従来方式","",'様式４報告書　拠１③'!B138)</f>
        <v>0</v>
      </c>
      <c r="T128" s="55">
        <f>IF('様式４報告書　拠１③'!$E$16="従来方式","",'様式４報告書　拠１③'!C138)</f>
        <v>0</v>
      </c>
      <c r="U128" s="56" t="str">
        <f>IF('様式４報告書　拠１③'!$E$16="従来方式","",'様式４報告書　拠１③'!D138)</f>
        <v/>
      </c>
      <c r="V128" s="55">
        <f>IF('様式４報告書　拠１③'!$E$16="従来方式","",'様式４報告書　拠１③'!E138)</f>
        <v>0</v>
      </c>
      <c r="W128" s="55">
        <f>IF('様式４報告書　拠１③'!$E$16="従来方式","",'様式４報告書　拠１③'!X138)</f>
        <v>0</v>
      </c>
      <c r="X128" s="57">
        <f>IF('様式４報告書　拠１③'!$E$16="従来方式","",'様式４報告書　拠１③'!H138)</f>
        <v>0</v>
      </c>
      <c r="Y128" s="54" t="str">
        <f t="shared" si="7"/>
        <v/>
      </c>
      <c r="Z128" s="60">
        <v>119</v>
      </c>
      <c r="AA128" s="55">
        <f>IF('様式4報告書　拠１④'!$E$16="従来方式","",'様式4報告書　拠１④'!B138)</f>
        <v>0</v>
      </c>
      <c r="AB128" s="55">
        <f>IF('様式4報告書　拠１④'!$E$16="従来方式","",'様式4報告書　拠１④'!C138)</f>
        <v>0</v>
      </c>
      <c r="AC128" s="56" t="str">
        <f>IF('様式4報告書　拠１④'!$E$16="従来方式","",'様式4報告書　拠１④'!D138)</f>
        <v/>
      </c>
      <c r="AD128" s="55">
        <f>IF('様式4報告書　拠１④'!$E$16="従来方式","",'様式4報告書　拠１④'!E138)</f>
        <v>0</v>
      </c>
      <c r="AE128" s="55">
        <f>IF('様式4報告書　拠１④'!$E$16="従来方式","",'様式4報告書　拠１④'!X138)</f>
        <v>0</v>
      </c>
      <c r="AF128" s="58">
        <f>IF('様式4報告書　拠１④'!$E$16="従来方式","",'様式4報告書　拠１④'!H138)</f>
        <v>0</v>
      </c>
    </row>
    <row r="129" spans="1:32">
      <c r="A129" s="54" t="str">
        <f t="shared" si="4"/>
        <v/>
      </c>
      <c r="B129" s="60">
        <v>120</v>
      </c>
      <c r="C129" s="55">
        <f>IF('様式４報告書　拠１①'!$E$16="従来方式","",'様式４報告書　拠１①'!B139)</f>
        <v>0</v>
      </c>
      <c r="D129" s="55">
        <f>IF('様式４報告書　拠１①'!$E$16="従来方式","",'様式４報告書　拠１①'!C139)</f>
        <v>0</v>
      </c>
      <c r="E129" s="56" t="str">
        <f>IF('様式４報告書　拠１①'!$E$16="従来方式","",'様式４報告書　拠１①'!D139)</f>
        <v/>
      </c>
      <c r="F129" s="55">
        <f>IF('様式４報告書　拠１①'!$E$16="従来方式","",'様式４報告書　拠１①'!E139)</f>
        <v>0</v>
      </c>
      <c r="G129" s="55">
        <f>IF('様式４報告書　拠１①'!$E$16="従来方式","",'様式４報告書　拠１①'!X139)</f>
        <v>0</v>
      </c>
      <c r="H129" s="55">
        <f>IF('様式４報告書　拠１①'!$E$16="従来方式","",'様式４報告書　拠１①'!H139)</f>
        <v>0</v>
      </c>
      <c r="I129" s="54" t="str">
        <f t="shared" si="5"/>
        <v/>
      </c>
      <c r="J129" s="60">
        <v>120</v>
      </c>
      <c r="K129" s="55">
        <f>IF('様式４報告書　拠１②'!$E$16="従来方式","",'様式４報告書　拠１②'!B139)</f>
        <v>0</v>
      </c>
      <c r="L129" s="55">
        <f>IF('様式４報告書　拠１②'!$E$16="従来方式","",'様式４報告書　拠１②'!C139)</f>
        <v>0</v>
      </c>
      <c r="M129" s="56" t="str">
        <f>IF('様式４報告書　拠１②'!$E$16="従来方式","",'様式４報告書　拠１②'!D139)</f>
        <v/>
      </c>
      <c r="N129" s="55">
        <f>IF('様式４報告書　拠１②'!$E$16="従来方式","",'様式４報告書　拠１②'!E139)</f>
        <v>0</v>
      </c>
      <c r="O129" s="55">
        <f>IF('様式４報告書　拠１②'!$E$16="従来方式","",'様式４報告書　拠１②'!X139)</f>
        <v>0</v>
      </c>
      <c r="P129" s="57">
        <f>IF('様式４報告書　拠１②'!$E$16="従来方式","",'様式４報告書　拠１②'!H139)</f>
        <v>0</v>
      </c>
      <c r="Q129" s="54" t="str">
        <f t="shared" si="6"/>
        <v/>
      </c>
      <c r="R129" s="60">
        <v>120</v>
      </c>
      <c r="S129" s="55">
        <f>IF('様式４報告書　拠１③'!$E$16="従来方式","",'様式４報告書　拠１③'!B139)</f>
        <v>0</v>
      </c>
      <c r="T129" s="55">
        <f>IF('様式４報告書　拠１③'!$E$16="従来方式","",'様式４報告書　拠１③'!C139)</f>
        <v>0</v>
      </c>
      <c r="U129" s="56" t="str">
        <f>IF('様式４報告書　拠１③'!$E$16="従来方式","",'様式４報告書　拠１③'!D139)</f>
        <v/>
      </c>
      <c r="V129" s="55">
        <f>IF('様式４報告書　拠１③'!$E$16="従来方式","",'様式４報告書　拠１③'!E139)</f>
        <v>0</v>
      </c>
      <c r="W129" s="55">
        <f>IF('様式４報告書　拠１③'!$E$16="従来方式","",'様式４報告書　拠１③'!X139)</f>
        <v>0</v>
      </c>
      <c r="X129" s="57">
        <f>IF('様式４報告書　拠１③'!$E$16="従来方式","",'様式４報告書　拠１③'!H139)</f>
        <v>0</v>
      </c>
      <c r="Y129" s="54" t="str">
        <f t="shared" si="7"/>
        <v/>
      </c>
      <c r="Z129" s="60">
        <v>120</v>
      </c>
      <c r="AA129" s="55">
        <f>IF('様式4報告書　拠１④'!$E$16="従来方式","",'様式4報告書　拠１④'!B139)</f>
        <v>0</v>
      </c>
      <c r="AB129" s="55">
        <f>IF('様式4報告書　拠１④'!$E$16="従来方式","",'様式4報告書　拠１④'!C139)</f>
        <v>0</v>
      </c>
      <c r="AC129" s="56" t="str">
        <f>IF('様式4報告書　拠１④'!$E$16="従来方式","",'様式4報告書　拠１④'!D139)</f>
        <v/>
      </c>
      <c r="AD129" s="55">
        <f>IF('様式4報告書　拠１④'!$E$16="従来方式","",'様式4報告書　拠１④'!E139)</f>
        <v>0</v>
      </c>
      <c r="AE129" s="55">
        <f>IF('様式4報告書　拠１④'!$E$16="従来方式","",'様式4報告書　拠１④'!X139)</f>
        <v>0</v>
      </c>
      <c r="AF129" s="58">
        <f>IF('様式4報告書　拠１④'!$E$16="従来方式","",'様式4報告書　拠１④'!H139)</f>
        <v>0</v>
      </c>
    </row>
    <row r="130" spans="1:32">
      <c r="A130" s="54" t="str">
        <f t="shared" si="4"/>
        <v/>
      </c>
      <c r="B130" s="60">
        <v>121</v>
      </c>
      <c r="C130" s="55">
        <f>IF('様式４報告書　拠１①'!$E$16="従来方式","",'様式４報告書　拠１①'!B140)</f>
        <v>0</v>
      </c>
      <c r="D130" s="55">
        <f>IF('様式４報告書　拠１①'!$E$16="従来方式","",'様式４報告書　拠１①'!C140)</f>
        <v>0</v>
      </c>
      <c r="E130" s="56" t="str">
        <f>IF('様式４報告書　拠１①'!$E$16="従来方式","",'様式４報告書　拠１①'!D140)</f>
        <v/>
      </c>
      <c r="F130" s="55">
        <f>IF('様式４報告書　拠１①'!$E$16="従来方式","",'様式４報告書　拠１①'!E140)</f>
        <v>0</v>
      </c>
      <c r="G130" s="55">
        <f>IF('様式４報告書　拠１①'!$E$16="従来方式","",'様式４報告書　拠１①'!X140)</f>
        <v>0</v>
      </c>
      <c r="H130" s="55">
        <f>IF('様式４報告書　拠１①'!$E$16="従来方式","",'様式４報告書　拠１①'!H140)</f>
        <v>0</v>
      </c>
      <c r="I130" s="54" t="str">
        <f t="shared" si="5"/>
        <v/>
      </c>
      <c r="J130" s="60">
        <v>121</v>
      </c>
      <c r="K130" s="55">
        <f>IF('様式４報告書　拠１②'!$E$16="従来方式","",'様式４報告書　拠１②'!B140)</f>
        <v>0</v>
      </c>
      <c r="L130" s="55">
        <f>IF('様式４報告書　拠１②'!$E$16="従来方式","",'様式４報告書　拠１②'!C140)</f>
        <v>0</v>
      </c>
      <c r="M130" s="56" t="str">
        <f>IF('様式４報告書　拠１②'!$E$16="従来方式","",'様式４報告書　拠１②'!D140)</f>
        <v/>
      </c>
      <c r="N130" s="55">
        <f>IF('様式４報告書　拠１②'!$E$16="従来方式","",'様式４報告書　拠１②'!E140)</f>
        <v>0</v>
      </c>
      <c r="O130" s="55">
        <f>IF('様式４報告書　拠１②'!$E$16="従来方式","",'様式４報告書　拠１②'!X140)</f>
        <v>0</v>
      </c>
      <c r="P130" s="57">
        <f>IF('様式４報告書　拠１②'!$E$16="従来方式","",'様式４報告書　拠１②'!H140)</f>
        <v>0</v>
      </c>
      <c r="Q130" s="54" t="str">
        <f t="shared" si="6"/>
        <v/>
      </c>
      <c r="R130" s="60">
        <v>121</v>
      </c>
      <c r="S130" s="55">
        <f>IF('様式４報告書　拠１③'!$E$16="従来方式","",'様式４報告書　拠１③'!B140)</f>
        <v>0</v>
      </c>
      <c r="T130" s="55">
        <f>IF('様式４報告書　拠１③'!$E$16="従来方式","",'様式４報告書　拠１③'!C140)</f>
        <v>0</v>
      </c>
      <c r="U130" s="56" t="str">
        <f>IF('様式４報告書　拠１③'!$E$16="従来方式","",'様式４報告書　拠１③'!D140)</f>
        <v/>
      </c>
      <c r="V130" s="55">
        <f>IF('様式４報告書　拠１③'!$E$16="従来方式","",'様式４報告書　拠１③'!E140)</f>
        <v>0</v>
      </c>
      <c r="W130" s="55">
        <f>IF('様式４報告書　拠１③'!$E$16="従来方式","",'様式４報告書　拠１③'!X140)</f>
        <v>0</v>
      </c>
      <c r="X130" s="57">
        <f>IF('様式４報告書　拠１③'!$E$16="従来方式","",'様式４報告書　拠１③'!H140)</f>
        <v>0</v>
      </c>
      <c r="Y130" s="54" t="str">
        <f t="shared" si="7"/>
        <v/>
      </c>
      <c r="Z130" s="60">
        <v>121</v>
      </c>
      <c r="AA130" s="55">
        <f>IF('様式4報告書　拠１④'!$E$16="従来方式","",'様式4報告書　拠１④'!B140)</f>
        <v>0</v>
      </c>
      <c r="AB130" s="55">
        <f>IF('様式4報告書　拠１④'!$E$16="従来方式","",'様式4報告書　拠１④'!C140)</f>
        <v>0</v>
      </c>
      <c r="AC130" s="56" t="str">
        <f>IF('様式4報告書　拠１④'!$E$16="従来方式","",'様式4報告書　拠１④'!D140)</f>
        <v/>
      </c>
      <c r="AD130" s="55">
        <f>IF('様式4報告書　拠１④'!$E$16="従来方式","",'様式4報告書　拠１④'!E140)</f>
        <v>0</v>
      </c>
      <c r="AE130" s="55">
        <f>IF('様式4報告書　拠１④'!$E$16="従来方式","",'様式4報告書　拠１④'!X140)</f>
        <v>0</v>
      </c>
      <c r="AF130" s="58">
        <f>IF('様式4報告書　拠１④'!$E$16="従来方式","",'様式4報告書　拠１④'!H140)</f>
        <v>0</v>
      </c>
    </row>
    <row r="131" spans="1:32">
      <c r="A131" s="54" t="str">
        <f t="shared" si="4"/>
        <v/>
      </c>
      <c r="B131" s="60">
        <v>122</v>
      </c>
      <c r="C131" s="55">
        <f>IF('様式４報告書　拠１①'!$E$16="従来方式","",'様式４報告書　拠１①'!B141)</f>
        <v>0</v>
      </c>
      <c r="D131" s="55">
        <f>IF('様式４報告書　拠１①'!$E$16="従来方式","",'様式４報告書　拠１①'!C141)</f>
        <v>0</v>
      </c>
      <c r="E131" s="56" t="str">
        <f>IF('様式４報告書　拠１①'!$E$16="従来方式","",'様式４報告書　拠１①'!D141)</f>
        <v/>
      </c>
      <c r="F131" s="55">
        <f>IF('様式４報告書　拠１①'!$E$16="従来方式","",'様式４報告書　拠１①'!E141)</f>
        <v>0</v>
      </c>
      <c r="G131" s="55">
        <f>IF('様式４報告書　拠１①'!$E$16="従来方式","",'様式４報告書　拠１①'!X141)</f>
        <v>0</v>
      </c>
      <c r="H131" s="55">
        <f>IF('様式４報告書　拠１①'!$E$16="従来方式","",'様式４報告書　拠１①'!H141)</f>
        <v>0</v>
      </c>
      <c r="I131" s="54" t="str">
        <f t="shared" si="5"/>
        <v/>
      </c>
      <c r="J131" s="60">
        <v>122</v>
      </c>
      <c r="K131" s="55">
        <f>IF('様式４報告書　拠１②'!$E$16="従来方式","",'様式４報告書　拠１②'!B141)</f>
        <v>0</v>
      </c>
      <c r="L131" s="55">
        <f>IF('様式４報告書　拠１②'!$E$16="従来方式","",'様式４報告書　拠１②'!C141)</f>
        <v>0</v>
      </c>
      <c r="M131" s="56" t="str">
        <f>IF('様式４報告書　拠１②'!$E$16="従来方式","",'様式４報告書　拠１②'!D141)</f>
        <v/>
      </c>
      <c r="N131" s="55">
        <f>IF('様式４報告書　拠１②'!$E$16="従来方式","",'様式４報告書　拠１②'!E141)</f>
        <v>0</v>
      </c>
      <c r="O131" s="55">
        <f>IF('様式４報告書　拠１②'!$E$16="従来方式","",'様式４報告書　拠１②'!X141)</f>
        <v>0</v>
      </c>
      <c r="P131" s="57">
        <f>IF('様式４報告書　拠１②'!$E$16="従来方式","",'様式４報告書　拠１②'!H141)</f>
        <v>0</v>
      </c>
      <c r="Q131" s="54" t="str">
        <f t="shared" si="6"/>
        <v/>
      </c>
      <c r="R131" s="60">
        <v>122</v>
      </c>
      <c r="S131" s="55">
        <f>IF('様式４報告書　拠１③'!$E$16="従来方式","",'様式４報告書　拠１③'!B141)</f>
        <v>0</v>
      </c>
      <c r="T131" s="55">
        <f>IF('様式４報告書　拠１③'!$E$16="従来方式","",'様式４報告書　拠１③'!C141)</f>
        <v>0</v>
      </c>
      <c r="U131" s="56" t="str">
        <f>IF('様式４報告書　拠１③'!$E$16="従来方式","",'様式４報告書　拠１③'!D141)</f>
        <v/>
      </c>
      <c r="V131" s="55">
        <f>IF('様式４報告書　拠１③'!$E$16="従来方式","",'様式４報告書　拠１③'!E141)</f>
        <v>0</v>
      </c>
      <c r="W131" s="55">
        <f>IF('様式４報告書　拠１③'!$E$16="従来方式","",'様式４報告書　拠１③'!X141)</f>
        <v>0</v>
      </c>
      <c r="X131" s="57">
        <f>IF('様式４報告書　拠１③'!$E$16="従来方式","",'様式４報告書　拠１③'!H141)</f>
        <v>0</v>
      </c>
      <c r="Y131" s="54" t="str">
        <f t="shared" si="7"/>
        <v/>
      </c>
      <c r="Z131" s="60">
        <v>122</v>
      </c>
      <c r="AA131" s="55">
        <f>IF('様式4報告書　拠１④'!$E$16="従来方式","",'様式4報告書　拠１④'!B141)</f>
        <v>0</v>
      </c>
      <c r="AB131" s="55">
        <f>IF('様式4報告書　拠１④'!$E$16="従来方式","",'様式4報告書　拠１④'!C141)</f>
        <v>0</v>
      </c>
      <c r="AC131" s="56" t="str">
        <f>IF('様式4報告書　拠１④'!$E$16="従来方式","",'様式4報告書　拠１④'!D141)</f>
        <v/>
      </c>
      <c r="AD131" s="55">
        <f>IF('様式4報告書　拠１④'!$E$16="従来方式","",'様式4報告書　拠１④'!E141)</f>
        <v>0</v>
      </c>
      <c r="AE131" s="55">
        <f>IF('様式4報告書　拠１④'!$E$16="従来方式","",'様式4報告書　拠１④'!X141)</f>
        <v>0</v>
      </c>
      <c r="AF131" s="58">
        <f>IF('様式4報告書　拠１④'!$E$16="従来方式","",'様式4報告書　拠１④'!H141)</f>
        <v>0</v>
      </c>
    </row>
    <row r="132" spans="1:32">
      <c r="A132" s="54" t="str">
        <f t="shared" si="4"/>
        <v/>
      </c>
      <c r="B132" s="60">
        <v>123</v>
      </c>
      <c r="C132" s="55">
        <f>IF('様式４報告書　拠１①'!$E$16="従来方式","",'様式４報告書　拠１①'!B142)</f>
        <v>0</v>
      </c>
      <c r="D132" s="55">
        <f>IF('様式４報告書　拠１①'!$E$16="従来方式","",'様式４報告書　拠１①'!C142)</f>
        <v>0</v>
      </c>
      <c r="E132" s="56" t="str">
        <f>IF('様式４報告書　拠１①'!$E$16="従来方式","",'様式４報告書　拠１①'!D142)</f>
        <v/>
      </c>
      <c r="F132" s="55">
        <f>IF('様式４報告書　拠１①'!$E$16="従来方式","",'様式４報告書　拠１①'!E142)</f>
        <v>0</v>
      </c>
      <c r="G132" s="55">
        <f>IF('様式４報告書　拠１①'!$E$16="従来方式","",'様式４報告書　拠１①'!X142)</f>
        <v>0</v>
      </c>
      <c r="H132" s="55">
        <f>IF('様式４報告書　拠１①'!$E$16="従来方式","",'様式４報告書　拠１①'!H142)</f>
        <v>0</v>
      </c>
      <c r="I132" s="54" t="str">
        <f t="shared" si="5"/>
        <v/>
      </c>
      <c r="J132" s="60">
        <v>123</v>
      </c>
      <c r="K132" s="55">
        <f>IF('様式４報告書　拠１②'!$E$16="従来方式","",'様式４報告書　拠１②'!B142)</f>
        <v>0</v>
      </c>
      <c r="L132" s="55">
        <f>IF('様式４報告書　拠１②'!$E$16="従来方式","",'様式４報告書　拠１②'!C142)</f>
        <v>0</v>
      </c>
      <c r="M132" s="56" t="str">
        <f>IF('様式４報告書　拠１②'!$E$16="従来方式","",'様式４報告書　拠１②'!D142)</f>
        <v/>
      </c>
      <c r="N132" s="55">
        <f>IF('様式４報告書　拠１②'!$E$16="従来方式","",'様式４報告書　拠１②'!E142)</f>
        <v>0</v>
      </c>
      <c r="O132" s="55">
        <f>IF('様式４報告書　拠１②'!$E$16="従来方式","",'様式４報告書　拠１②'!X142)</f>
        <v>0</v>
      </c>
      <c r="P132" s="57">
        <f>IF('様式４報告書　拠１②'!$E$16="従来方式","",'様式４報告書　拠１②'!H142)</f>
        <v>0</v>
      </c>
      <c r="Q132" s="54" t="str">
        <f t="shared" si="6"/>
        <v/>
      </c>
      <c r="R132" s="60">
        <v>123</v>
      </c>
      <c r="S132" s="55">
        <f>IF('様式４報告書　拠１③'!$E$16="従来方式","",'様式４報告書　拠１③'!B142)</f>
        <v>0</v>
      </c>
      <c r="T132" s="55">
        <f>IF('様式４報告書　拠１③'!$E$16="従来方式","",'様式４報告書　拠１③'!C142)</f>
        <v>0</v>
      </c>
      <c r="U132" s="56" t="str">
        <f>IF('様式４報告書　拠１③'!$E$16="従来方式","",'様式４報告書　拠１③'!D142)</f>
        <v/>
      </c>
      <c r="V132" s="55">
        <f>IF('様式４報告書　拠１③'!$E$16="従来方式","",'様式４報告書　拠１③'!E142)</f>
        <v>0</v>
      </c>
      <c r="W132" s="55">
        <f>IF('様式４報告書　拠１③'!$E$16="従来方式","",'様式４報告書　拠１③'!X142)</f>
        <v>0</v>
      </c>
      <c r="X132" s="57">
        <f>IF('様式４報告書　拠１③'!$E$16="従来方式","",'様式４報告書　拠１③'!H142)</f>
        <v>0</v>
      </c>
      <c r="Y132" s="54" t="str">
        <f t="shared" si="7"/>
        <v/>
      </c>
      <c r="Z132" s="60">
        <v>123</v>
      </c>
      <c r="AA132" s="55">
        <f>IF('様式4報告書　拠１④'!$E$16="従来方式","",'様式4報告書　拠１④'!B142)</f>
        <v>0</v>
      </c>
      <c r="AB132" s="55">
        <f>IF('様式4報告書　拠１④'!$E$16="従来方式","",'様式4報告書　拠１④'!C142)</f>
        <v>0</v>
      </c>
      <c r="AC132" s="56" t="str">
        <f>IF('様式4報告書　拠１④'!$E$16="従来方式","",'様式4報告書　拠１④'!D142)</f>
        <v/>
      </c>
      <c r="AD132" s="55">
        <f>IF('様式4報告書　拠１④'!$E$16="従来方式","",'様式4報告書　拠１④'!E142)</f>
        <v>0</v>
      </c>
      <c r="AE132" s="55">
        <f>IF('様式4報告書　拠１④'!$E$16="従来方式","",'様式4報告書　拠１④'!X142)</f>
        <v>0</v>
      </c>
      <c r="AF132" s="58">
        <f>IF('様式4報告書　拠１④'!$E$16="従来方式","",'様式4報告書　拠１④'!H142)</f>
        <v>0</v>
      </c>
    </row>
    <row r="133" spans="1:32">
      <c r="A133" s="54" t="str">
        <f t="shared" si="4"/>
        <v/>
      </c>
      <c r="B133" s="60">
        <v>124</v>
      </c>
      <c r="C133" s="55">
        <f>IF('様式４報告書　拠１①'!$E$16="従来方式","",'様式４報告書　拠１①'!B143)</f>
        <v>0</v>
      </c>
      <c r="D133" s="55">
        <f>IF('様式４報告書　拠１①'!$E$16="従来方式","",'様式４報告書　拠１①'!C143)</f>
        <v>0</v>
      </c>
      <c r="E133" s="56" t="str">
        <f>IF('様式４報告書　拠１①'!$E$16="従来方式","",'様式４報告書　拠１①'!D143)</f>
        <v/>
      </c>
      <c r="F133" s="55">
        <f>IF('様式４報告書　拠１①'!$E$16="従来方式","",'様式４報告書　拠１①'!E143)</f>
        <v>0</v>
      </c>
      <c r="G133" s="55">
        <f>IF('様式４報告書　拠１①'!$E$16="従来方式","",'様式４報告書　拠１①'!X143)</f>
        <v>0</v>
      </c>
      <c r="H133" s="55">
        <f>IF('様式４報告書　拠１①'!$E$16="従来方式","",'様式４報告書　拠１①'!H143)</f>
        <v>0</v>
      </c>
      <c r="I133" s="54" t="str">
        <f t="shared" si="5"/>
        <v/>
      </c>
      <c r="J133" s="60">
        <v>124</v>
      </c>
      <c r="K133" s="55">
        <f>IF('様式４報告書　拠１②'!$E$16="従来方式","",'様式４報告書　拠１②'!B143)</f>
        <v>0</v>
      </c>
      <c r="L133" s="55">
        <f>IF('様式４報告書　拠１②'!$E$16="従来方式","",'様式４報告書　拠１②'!C143)</f>
        <v>0</v>
      </c>
      <c r="M133" s="56" t="str">
        <f>IF('様式４報告書　拠１②'!$E$16="従来方式","",'様式４報告書　拠１②'!D143)</f>
        <v/>
      </c>
      <c r="N133" s="55">
        <f>IF('様式４報告書　拠１②'!$E$16="従来方式","",'様式４報告書　拠１②'!E143)</f>
        <v>0</v>
      </c>
      <c r="O133" s="55">
        <f>IF('様式４報告書　拠１②'!$E$16="従来方式","",'様式４報告書　拠１②'!X143)</f>
        <v>0</v>
      </c>
      <c r="P133" s="57">
        <f>IF('様式４報告書　拠１②'!$E$16="従来方式","",'様式４報告書　拠１②'!H143)</f>
        <v>0</v>
      </c>
      <c r="Q133" s="54" t="str">
        <f t="shared" si="6"/>
        <v/>
      </c>
      <c r="R133" s="60">
        <v>124</v>
      </c>
      <c r="S133" s="55">
        <f>IF('様式４報告書　拠１③'!$E$16="従来方式","",'様式４報告書　拠１③'!B143)</f>
        <v>0</v>
      </c>
      <c r="T133" s="55">
        <f>IF('様式４報告書　拠１③'!$E$16="従来方式","",'様式４報告書　拠１③'!C143)</f>
        <v>0</v>
      </c>
      <c r="U133" s="56" t="str">
        <f>IF('様式４報告書　拠１③'!$E$16="従来方式","",'様式４報告書　拠１③'!D143)</f>
        <v/>
      </c>
      <c r="V133" s="55">
        <f>IF('様式４報告書　拠１③'!$E$16="従来方式","",'様式４報告書　拠１③'!E143)</f>
        <v>0</v>
      </c>
      <c r="W133" s="55">
        <f>IF('様式４報告書　拠１③'!$E$16="従来方式","",'様式４報告書　拠１③'!X143)</f>
        <v>0</v>
      </c>
      <c r="X133" s="57">
        <f>IF('様式４報告書　拠１③'!$E$16="従来方式","",'様式４報告書　拠１③'!H143)</f>
        <v>0</v>
      </c>
      <c r="Y133" s="54" t="str">
        <f t="shared" si="7"/>
        <v/>
      </c>
      <c r="Z133" s="60">
        <v>124</v>
      </c>
      <c r="AA133" s="55">
        <f>IF('様式4報告書　拠１④'!$E$16="従来方式","",'様式4報告書　拠１④'!B143)</f>
        <v>0</v>
      </c>
      <c r="AB133" s="55">
        <f>IF('様式4報告書　拠１④'!$E$16="従来方式","",'様式4報告書　拠１④'!C143)</f>
        <v>0</v>
      </c>
      <c r="AC133" s="56" t="str">
        <f>IF('様式4報告書　拠１④'!$E$16="従来方式","",'様式4報告書　拠１④'!D143)</f>
        <v/>
      </c>
      <c r="AD133" s="55">
        <f>IF('様式4報告書　拠１④'!$E$16="従来方式","",'様式4報告書　拠１④'!E143)</f>
        <v>0</v>
      </c>
      <c r="AE133" s="55">
        <f>IF('様式4報告書　拠１④'!$E$16="従来方式","",'様式4報告書　拠１④'!X143)</f>
        <v>0</v>
      </c>
      <c r="AF133" s="58">
        <f>IF('様式4報告書　拠１④'!$E$16="従来方式","",'様式4報告書　拠１④'!H143)</f>
        <v>0</v>
      </c>
    </row>
    <row r="134" spans="1:32">
      <c r="A134" s="54" t="str">
        <f t="shared" si="4"/>
        <v/>
      </c>
      <c r="B134" s="60">
        <v>125</v>
      </c>
      <c r="C134" s="55">
        <f>IF('様式４報告書　拠１①'!$E$16="従来方式","",'様式４報告書　拠１①'!B144)</f>
        <v>0</v>
      </c>
      <c r="D134" s="55">
        <f>IF('様式４報告書　拠１①'!$E$16="従来方式","",'様式４報告書　拠１①'!C144)</f>
        <v>0</v>
      </c>
      <c r="E134" s="56" t="str">
        <f>IF('様式４報告書　拠１①'!$E$16="従来方式","",'様式４報告書　拠１①'!D144)</f>
        <v/>
      </c>
      <c r="F134" s="55">
        <f>IF('様式４報告書　拠１①'!$E$16="従来方式","",'様式４報告書　拠１①'!E144)</f>
        <v>0</v>
      </c>
      <c r="G134" s="55">
        <f>IF('様式４報告書　拠１①'!$E$16="従来方式","",'様式４報告書　拠１①'!X144)</f>
        <v>0</v>
      </c>
      <c r="H134" s="55">
        <f>IF('様式４報告書　拠１①'!$E$16="従来方式","",'様式４報告書　拠１①'!H144)</f>
        <v>0</v>
      </c>
      <c r="I134" s="54" t="str">
        <f t="shared" si="5"/>
        <v/>
      </c>
      <c r="J134" s="60">
        <v>125</v>
      </c>
      <c r="K134" s="55">
        <f>IF('様式４報告書　拠１②'!$E$16="従来方式","",'様式４報告書　拠１②'!B144)</f>
        <v>0</v>
      </c>
      <c r="L134" s="55">
        <f>IF('様式４報告書　拠１②'!$E$16="従来方式","",'様式４報告書　拠１②'!C144)</f>
        <v>0</v>
      </c>
      <c r="M134" s="56" t="str">
        <f>IF('様式４報告書　拠１②'!$E$16="従来方式","",'様式４報告書　拠１②'!D144)</f>
        <v/>
      </c>
      <c r="N134" s="55">
        <f>IF('様式４報告書　拠１②'!$E$16="従来方式","",'様式４報告書　拠１②'!E144)</f>
        <v>0</v>
      </c>
      <c r="O134" s="55">
        <f>IF('様式４報告書　拠１②'!$E$16="従来方式","",'様式４報告書　拠１②'!X144)</f>
        <v>0</v>
      </c>
      <c r="P134" s="57">
        <f>IF('様式４報告書　拠１②'!$E$16="従来方式","",'様式４報告書　拠１②'!H144)</f>
        <v>0</v>
      </c>
      <c r="Q134" s="54" t="str">
        <f t="shared" si="6"/>
        <v/>
      </c>
      <c r="R134" s="60">
        <v>125</v>
      </c>
      <c r="S134" s="55">
        <f>IF('様式４報告書　拠１③'!$E$16="従来方式","",'様式４報告書　拠１③'!B144)</f>
        <v>0</v>
      </c>
      <c r="T134" s="55">
        <f>IF('様式４報告書　拠１③'!$E$16="従来方式","",'様式４報告書　拠１③'!C144)</f>
        <v>0</v>
      </c>
      <c r="U134" s="56" t="str">
        <f>IF('様式４報告書　拠１③'!$E$16="従来方式","",'様式４報告書　拠１③'!D144)</f>
        <v/>
      </c>
      <c r="V134" s="55">
        <f>IF('様式４報告書　拠１③'!$E$16="従来方式","",'様式４報告書　拠１③'!E144)</f>
        <v>0</v>
      </c>
      <c r="W134" s="55">
        <f>IF('様式４報告書　拠１③'!$E$16="従来方式","",'様式４報告書　拠１③'!X144)</f>
        <v>0</v>
      </c>
      <c r="X134" s="57">
        <f>IF('様式４報告書　拠１③'!$E$16="従来方式","",'様式４報告書　拠１③'!H144)</f>
        <v>0</v>
      </c>
      <c r="Y134" s="54" t="str">
        <f t="shared" si="7"/>
        <v/>
      </c>
      <c r="Z134" s="60">
        <v>125</v>
      </c>
      <c r="AA134" s="55">
        <f>IF('様式4報告書　拠１④'!$E$16="従来方式","",'様式4報告書　拠１④'!B144)</f>
        <v>0</v>
      </c>
      <c r="AB134" s="55">
        <f>IF('様式4報告書　拠１④'!$E$16="従来方式","",'様式4報告書　拠１④'!C144)</f>
        <v>0</v>
      </c>
      <c r="AC134" s="56" t="str">
        <f>IF('様式4報告書　拠１④'!$E$16="従来方式","",'様式4報告書　拠１④'!D144)</f>
        <v/>
      </c>
      <c r="AD134" s="55">
        <f>IF('様式4報告書　拠１④'!$E$16="従来方式","",'様式4報告書　拠１④'!E144)</f>
        <v>0</v>
      </c>
      <c r="AE134" s="55">
        <f>IF('様式4報告書　拠１④'!$E$16="従来方式","",'様式4報告書　拠１④'!X144)</f>
        <v>0</v>
      </c>
      <c r="AF134" s="58">
        <f>IF('様式4報告書　拠１④'!$E$16="従来方式","",'様式4報告書　拠１④'!H144)</f>
        <v>0</v>
      </c>
    </row>
    <row r="135" spans="1:32">
      <c r="A135" s="54" t="str">
        <f t="shared" si="4"/>
        <v/>
      </c>
      <c r="B135" s="60">
        <v>126</v>
      </c>
      <c r="C135" s="55">
        <f>IF('様式４報告書　拠１①'!$E$16="従来方式","",'様式４報告書　拠１①'!B145)</f>
        <v>0</v>
      </c>
      <c r="D135" s="55">
        <f>IF('様式４報告書　拠１①'!$E$16="従来方式","",'様式４報告書　拠１①'!C145)</f>
        <v>0</v>
      </c>
      <c r="E135" s="56" t="str">
        <f>IF('様式４報告書　拠１①'!$E$16="従来方式","",'様式４報告書　拠１①'!D145)</f>
        <v/>
      </c>
      <c r="F135" s="55">
        <f>IF('様式４報告書　拠１①'!$E$16="従来方式","",'様式４報告書　拠１①'!E145)</f>
        <v>0</v>
      </c>
      <c r="G135" s="55">
        <f>IF('様式４報告書　拠１①'!$E$16="従来方式","",'様式４報告書　拠１①'!X145)</f>
        <v>0</v>
      </c>
      <c r="H135" s="55">
        <f>IF('様式４報告書　拠１①'!$E$16="従来方式","",'様式４報告書　拠１①'!H145)</f>
        <v>0</v>
      </c>
      <c r="I135" s="54" t="str">
        <f t="shared" si="5"/>
        <v/>
      </c>
      <c r="J135" s="60">
        <v>126</v>
      </c>
      <c r="K135" s="55">
        <f>IF('様式４報告書　拠１②'!$E$16="従来方式","",'様式４報告書　拠１②'!B145)</f>
        <v>0</v>
      </c>
      <c r="L135" s="55">
        <f>IF('様式４報告書　拠１②'!$E$16="従来方式","",'様式４報告書　拠１②'!C145)</f>
        <v>0</v>
      </c>
      <c r="M135" s="56" t="str">
        <f>IF('様式４報告書　拠１②'!$E$16="従来方式","",'様式４報告書　拠１②'!D145)</f>
        <v/>
      </c>
      <c r="N135" s="55">
        <f>IF('様式４報告書　拠１②'!$E$16="従来方式","",'様式４報告書　拠１②'!E145)</f>
        <v>0</v>
      </c>
      <c r="O135" s="55">
        <f>IF('様式４報告書　拠１②'!$E$16="従来方式","",'様式４報告書　拠１②'!X145)</f>
        <v>0</v>
      </c>
      <c r="P135" s="57">
        <f>IF('様式４報告書　拠１②'!$E$16="従来方式","",'様式４報告書　拠１②'!H145)</f>
        <v>0</v>
      </c>
      <c r="Q135" s="54" t="str">
        <f t="shared" si="6"/>
        <v/>
      </c>
      <c r="R135" s="60">
        <v>126</v>
      </c>
      <c r="S135" s="55">
        <f>IF('様式４報告書　拠１③'!$E$16="従来方式","",'様式４報告書　拠１③'!B145)</f>
        <v>0</v>
      </c>
      <c r="T135" s="55">
        <f>IF('様式４報告書　拠１③'!$E$16="従来方式","",'様式４報告書　拠１③'!C145)</f>
        <v>0</v>
      </c>
      <c r="U135" s="56" t="str">
        <f>IF('様式４報告書　拠１③'!$E$16="従来方式","",'様式４報告書　拠１③'!D145)</f>
        <v/>
      </c>
      <c r="V135" s="55">
        <f>IF('様式４報告書　拠１③'!$E$16="従来方式","",'様式４報告書　拠１③'!E145)</f>
        <v>0</v>
      </c>
      <c r="W135" s="55">
        <f>IF('様式４報告書　拠１③'!$E$16="従来方式","",'様式４報告書　拠１③'!X145)</f>
        <v>0</v>
      </c>
      <c r="X135" s="57">
        <f>IF('様式４報告書　拠１③'!$E$16="従来方式","",'様式４報告書　拠１③'!H145)</f>
        <v>0</v>
      </c>
      <c r="Y135" s="54" t="str">
        <f t="shared" si="7"/>
        <v/>
      </c>
      <c r="Z135" s="60">
        <v>126</v>
      </c>
      <c r="AA135" s="55">
        <f>IF('様式4報告書　拠１④'!$E$16="従来方式","",'様式4報告書　拠１④'!B145)</f>
        <v>0</v>
      </c>
      <c r="AB135" s="55">
        <f>IF('様式4報告書　拠１④'!$E$16="従来方式","",'様式4報告書　拠１④'!C145)</f>
        <v>0</v>
      </c>
      <c r="AC135" s="56" t="str">
        <f>IF('様式4報告書　拠１④'!$E$16="従来方式","",'様式4報告書　拠１④'!D145)</f>
        <v/>
      </c>
      <c r="AD135" s="55">
        <f>IF('様式4報告書　拠１④'!$E$16="従来方式","",'様式4報告書　拠１④'!E145)</f>
        <v>0</v>
      </c>
      <c r="AE135" s="55">
        <f>IF('様式4報告書　拠１④'!$E$16="従来方式","",'様式4報告書　拠１④'!X145)</f>
        <v>0</v>
      </c>
      <c r="AF135" s="58">
        <f>IF('様式4報告書　拠１④'!$E$16="従来方式","",'様式4報告書　拠１④'!H145)</f>
        <v>0</v>
      </c>
    </row>
    <row r="136" spans="1:32">
      <c r="A136" s="54" t="str">
        <f t="shared" si="4"/>
        <v/>
      </c>
      <c r="B136" s="60">
        <v>127</v>
      </c>
      <c r="C136" s="55">
        <f>IF('様式４報告書　拠１①'!$E$16="従来方式","",'様式４報告書　拠１①'!B146)</f>
        <v>0</v>
      </c>
      <c r="D136" s="55">
        <f>IF('様式４報告書　拠１①'!$E$16="従来方式","",'様式４報告書　拠１①'!C146)</f>
        <v>0</v>
      </c>
      <c r="E136" s="56" t="str">
        <f>IF('様式４報告書　拠１①'!$E$16="従来方式","",'様式４報告書　拠１①'!D146)</f>
        <v/>
      </c>
      <c r="F136" s="55">
        <f>IF('様式４報告書　拠１①'!$E$16="従来方式","",'様式４報告書　拠１①'!E146)</f>
        <v>0</v>
      </c>
      <c r="G136" s="55">
        <f>IF('様式４報告書　拠１①'!$E$16="従来方式","",'様式４報告書　拠１①'!X146)</f>
        <v>0</v>
      </c>
      <c r="H136" s="55">
        <f>IF('様式４報告書　拠１①'!$E$16="従来方式","",'様式４報告書　拠１①'!H146)</f>
        <v>0</v>
      </c>
      <c r="I136" s="54" t="str">
        <f t="shared" si="5"/>
        <v/>
      </c>
      <c r="J136" s="60">
        <v>127</v>
      </c>
      <c r="K136" s="55">
        <f>IF('様式４報告書　拠１②'!$E$16="従来方式","",'様式４報告書　拠１②'!B146)</f>
        <v>0</v>
      </c>
      <c r="L136" s="55">
        <f>IF('様式４報告書　拠１②'!$E$16="従来方式","",'様式４報告書　拠１②'!C146)</f>
        <v>0</v>
      </c>
      <c r="M136" s="56" t="str">
        <f>IF('様式４報告書　拠１②'!$E$16="従来方式","",'様式４報告書　拠１②'!D146)</f>
        <v/>
      </c>
      <c r="N136" s="55">
        <f>IF('様式４報告書　拠１②'!$E$16="従来方式","",'様式４報告書　拠１②'!E146)</f>
        <v>0</v>
      </c>
      <c r="O136" s="55">
        <f>IF('様式４報告書　拠１②'!$E$16="従来方式","",'様式４報告書　拠１②'!X146)</f>
        <v>0</v>
      </c>
      <c r="P136" s="57">
        <f>IF('様式４報告書　拠１②'!$E$16="従来方式","",'様式４報告書　拠１②'!H146)</f>
        <v>0</v>
      </c>
      <c r="Q136" s="54" t="str">
        <f t="shared" si="6"/>
        <v/>
      </c>
      <c r="R136" s="60">
        <v>127</v>
      </c>
      <c r="S136" s="55">
        <f>IF('様式４報告書　拠１③'!$E$16="従来方式","",'様式４報告書　拠１③'!B146)</f>
        <v>0</v>
      </c>
      <c r="T136" s="55">
        <f>IF('様式４報告書　拠１③'!$E$16="従来方式","",'様式４報告書　拠１③'!C146)</f>
        <v>0</v>
      </c>
      <c r="U136" s="56" t="str">
        <f>IF('様式４報告書　拠１③'!$E$16="従来方式","",'様式４報告書　拠１③'!D146)</f>
        <v/>
      </c>
      <c r="V136" s="55">
        <f>IF('様式４報告書　拠１③'!$E$16="従来方式","",'様式４報告書　拠１③'!E146)</f>
        <v>0</v>
      </c>
      <c r="W136" s="55">
        <f>IF('様式４報告書　拠１③'!$E$16="従来方式","",'様式４報告書　拠１③'!X146)</f>
        <v>0</v>
      </c>
      <c r="X136" s="57">
        <f>IF('様式４報告書　拠１③'!$E$16="従来方式","",'様式４報告書　拠１③'!H146)</f>
        <v>0</v>
      </c>
      <c r="Y136" s="54" t="str">
        <f t="shared" si="7"/>
        <v/>
      </c>
      <c r="Z136" s="60">
        <v>127</v>
      </c>
      <c r="AA136" s="55">
        <f>IF('様式4報告書　拠１④'!$E$16="従来方式","",'様式4報告書　拠１④'!B146)</f>
        <v>0</v>
      </c>
      <c r="AB136" s="55">
        <f>IF('様式4報告書　拠１④'!$E$16="従来方式","",'様式4報告書　拠１④'!C146)</f>
        <v>0</v>
      </c>
      <c r="AC136" s="56" t="str">
        <f>IF('様式4報告書　拠１④'!$E$16="従来方式","",'様式4報告書　拠１④'!D146)</f>
        <v/>
      </c>
      <c r="AD136" s="55">
        <f>IF('様式4報告書　拠１④'!$E$16="従来方式","",'様式4報告書　拠１④'!E146)</f>
        <v>0</v>
      </c>
      <c r="AE136" s="55">
        <f>IF('様式4報告書　拠１④'!$E$16="従来方式","",'様式4報告書　拠１④'!X146)</f>
        <v>0</v>
      </c>
      <c r="AF136" s="58">
        <f>IF('様式4報告書　拠１④'!$E$16="従来方式","",'様式4報告書　拠１④'!H146)</f>
        <v>0</v>
      </c>
    </row>
    <row r="137" spans="1:32">
      <c r="A137" s="54" t="str">
        <f t="shared" si="4"/>
        <v/>
      </c>
      <c r="B137" s="60">
        <v>128</v>
      </c>
      <c r="C137" s="55">
        <f>IF('様式４報告書　拠１①'!$E$16="従来方式","",'様式４報告書　拠１①'!B147)</f>
        <v>0</v>
      </c>
      <c r="D137" s="55">
        <f>IF('様式４報告書　拠１①'!$E$16="従来方式","",'様式４報告書　拠１①'!C147)</f>
        <v>0</v>
      </c>
      <c r="E137" s="56" t="str">
        <f>IF('様式４報告書　拠１①'!$E$16="従来方式","",'様式４報告書　拠１①'!D147)</f>
        <v/>
      </c>
      <c r="F137" s="55">
        <f>IF('様式４報告書　拠１①'!$E$16="従来方式","",'様式４報告書　拠１①'!E147)</f>
        <v>0</v>
      </c>
      <c r="G137" s="55">
        <f>IF('様式４報告書　拠１①'!$E$16="従来方式","",'様式４報告書　拠１①'!X147)</f>
        <v>0</v>
      </c>
      <c r="H137" s="55">
        <f>IF('様式４報告書　拠１①'!$E$16="従来方式","",'様式４報告書　拠１①'!H147)</f>
        <v>0</v>
      </c>
      <c r="I137" s="54" t="str">
        <f t="shared" si="5"/>
        <v/>
      </c>
      <c r="J137" s="60">
        <v>128</v>
      </c>
      <c r="K137" s="55">
        <f>IF('様式４報告書　拠１②'!$E$16="従来方式","",'様式４報告書　拠１②'!B147)</f>
        <v>0</v>
      </c>
      <c r="L137" s="55">
        <f>IF('様式４報告書　拠１②'!$E$16="従来方式","",'様式４報告書　拠１②'!C147)</f>
        <v>0</v>
      </c>
      <c r="M137" s="56" t="str">
        <f>IF('様式４報告書　拠１②'!$E$16="従来方式","",'様式４報告書　拠１②'!D147)</f>
        <v/>
      </c>
      <c r="N137" s="55">
        <f>IF('様式４報告書　拠１②'!$E$16="従来方式","",'様式４報告書　拠１②'!E147)</f>
        <v>0</v>
      </c>
      <c r="O137" s="55">
        <f>IF('様式４報告書　拠１②'!$E$16="従来方式","",'様式４報告書　拠１②'!X147)</f>
        <v>0</v>
      </c>
      <c r="P137" s="57">
        <f>IF('様式４報告書　拠１②'!$E$16="従来方式","",'様式４報告書　拠１②'!H147)</f>
        <v>0</v>
      </c>
      <c r="Q137" s="54" t="str">
        <f t="shared" si="6"/>
        <v/>
      </c>
      <c r="R137" s="60">
        <v>128</v>
      </c>
      <c r="S137" s="55">
        <f>IF('様式４報告書　拠１③'!$E$16="従来方式","",'様式４報告書　拠１③'!B147)</f>
        <v>0</v>
      </c>
      <c r="T137" s="55">
        <f>IF('様式４報告書　拠１③'!$E$16="従来方式","",'様式４報告書　拠１③'!C147)</f>
        <v>0</v>
      </c>
      <c r="U137" s="56" t="str">
        <f>IF('様式４報告書　拠１③'!$E$16="従来方式","",'様式４報告書　拠１③'!D147)</f>
        <v/>
      </c>
      <c r="V137" s="55">
        <f>IF('様式４報告書　拠１③'!$E$16="従来方式","",'様式４報告書　拠１③'!E147)</f>
        <v>0</v>
      </c>
      <c r="W137" s="55">
        <f>IF('様式４報告書　拠１③'!$E$16="従来方式","",'様式４報告書　拠１③'!X147)</f>
        <v>0</v>
      </c>
      <c r="X137" s="57">
        <f>IF('様式４報告書　拠１③'!$E$16="従来方式","",'様式４報告書　拠１③'!H147)</f>
        <v>0</v>
      </c>
      <c r="Y137" s="54" t="str">
        <f t="shared" si="7"/>
        <v/>
      </c>
      <c r="Z137" s="60">
        <v>128</v>
      </c>
      <c r="AA137" s="55">
        <f>IF('様式4報告書　拠１④'!$E$16="従来方式","",'様式4報告書　拠１④'!B147)</f>
        <v>0</v>
      </c>
      <c r="AB137" s="55">
        <f>IF('様式4報告書　拠１④'!$E$16="従来方式","",'様式4報告書　拠１④'!C147)</f>
        <v>0</v>
      </c>
      <c r="AC137" s="56" t="str">
        <f>IF('様式4報告書　拠１④'!$E$16="従来方式","",'様式4報告書　拠１④'!D147)</f>
        <v/>
      </c>
      <c r="AD137" s="55">
        <f>IF('様式4報告書　拠１④'!$E$16="従来方式","",'様式4報告書　拠１④'!E147)</f>
        <v>0</v>
      </c>
      <c r="AE137" s="55">
        <f>IF('様式4報告書　拠１④'!$E$16="従来方式","",'様式4報告書　拠１④'!X147)</f>
        <v>0</v>
      </c>
      <c r="AF137" s="58">
        <f>IF('様式4報告書　拠１④'!$E$16="従来方式","",'様式4報告書　拠１④'!H147)</f>
        <v>0</v>
      </c>
    </row>
    <row r="138" spans="1:32">
      <c r="A138" s="54" t="str">
        <f t="shared" si="4"/>
        <v/>
      </c>
      <c r="B138" s="60">
        <v>129</v>
      </c>
      <c r="C138" s="55">
        <f>IF('様式４報告書　拠１①'!$E$16="従来方式","",'様式４報告書　拠１①'!B148)</f>
        <v>0</v>
      </c>
      <c r="D138" s="55">
        <f>IF('様式４報告書　拠１①'!$E$16="従来方式","",'様式４報告書　拠１①'!C148)</f>
        <v>0</v>
      </c>
      <c r="E138" s="56" t="str">
        <f>IF('様式４報告書　拠１①'!$E$16="従来方式","",'様式４報告書　拠１①'!D148)</f>
        <v/>
      </c>
      <c r="F138" s="55">
        <f>IF('様式４報告書　拠１①'!$E$16="従来方式","",'様式４報告書　拠１①'!E148)</f>
        <v>0</v>
      </c>
      <c r="G138" s="55">
        <f>IF('様式４報告書　拠１①'!$E$16="従来方式","",'様式４報告書　拠１①'!X148)</f>
        <v>0</v>
      </c>
      <c r="H138" s="55">
        <f>IF('様式４報告書　拠１①'!$E$16="従来方式","",'様式４報告書　拠１①'!H148)</f>
        <v>0</v>
      </c>
      <c r="I138" s="54" t="str">
        <f t="shared" si="5"/>
        <v/>
      </c>
      <c r="J138" s="60">
        <v>129</v>
      </c>
      <c r="K138" s="55">
        <f>IF('様式４報告書　拠１②'!$E$16="従来方式","",'様式４報告書　拠１②'!B148)</f>
        <v>0</v>
      </c>
      <c r="L138" s="55">
        <f>IF('様式４報告書　拠１②'!$E$16="従来方式","",'様式４報告書　拠１②'!C148)</f>
        <v>0</v>
      </c>
      <c r="M138" s="56" t="str">
        <f>IF('様式４報告書　拠１②'!$E$16="従来方式","",'様式４報告書　拠１②'!D148)</f>
        <v/>
      </c>
      <c r="N138" s="55">
        <f>IF('様式４報告書　拠１②'!$E$16="従来方式","",'様式４報告書　拠１②'!E148)</f>
        <v>0</v>
      </c>
      <c r="O138" s="55">
        <f>IF('様式４報告書　拠１②'!$E$16="従来方式","",'様式４報告書　拠１②'!X148)</f>
        <v>0</v>
      </c>
      <c r="P138" s="57">
        <f>IF('様式４報告書　拠１②'!$E$16="従来方式","",'様式４報告書　拠１②'!H148)</f>
        <v>0</v>
      </c>
      <c r="Q138" s="54" t="str">
        <f t="shared" si="6"/>
        <v/>
      </c>
      <c r="R138" s="60">
        <v>129</v>
      </c>
      <c r="S138" s="55">
        <f>IF('様式４報告書　拠１③'!$E$16="従来方式","",'様式４報告書　拠１③'!B148)</f>
        <v>0</v>
      </c>
      <c r="T138" s="55">
        <f>IF('様式４報告書　拠１③'!$E$16="従来方式","",'様式４報告書　拠１③'!C148)</f>
        <v>0</v>
      </c>
      <c r="U138" s="56" t="str">
        <f>IF('様式４報告書　拠１③'!$E$16="従来方式","",'様式４報告書　拠１③'!D148)</f>
        <v/>
      </c>
      <c r="V138" s="55">
        <f>IF('様式４報告書　拠１③'!$E$16="従来方式","",'様式４報告書　拠１③'!E148)</f>
        <v>0</v>
      </c>
      <c r="W138" s="55">
        <f>IF('様式４報告書　拠１③'!$E$16="従来方式","",'様式４報告書　拠１③'!X148)</f>
        <v>0</v>
      </c>
      <c r="X138" s="57">
        <f>IF('様式４報告書　拠１③'!$E$16="従来方式","",'様式４報告書　拠１③'!H148)</f>
        <v>0</v>
      </c>
      <c r="Y138" s="54" t="str">
        <f t="shared" si="7"/>
        <v/>
      </c>
      <c r="Z138" s="60">
        <v>129</v>
      </c>
      <c r="AA138" s="55">
        <f>IF('様式4報告書　拠１④'!$E$16="従来方式","",'様式4報告書　拠１④'!B148)</f>
        <v>0</v>
      </c>
      <c r="AB138" s="55">
        <f>IF('様式4報告書　拠１④'!$E$16="従来方式","",'様式4報告書　拠１④'!C148)</f>
        <v>0</v>
      </c>
      <c r="AC138" s="56" t="str">
        <f>IF('様式4報告書　拠１④'!$E$16="従来方式","",'様式4報告書　拠１④'!D148)</f>
        <v/>
      </c>
      <c r="AD138" s="55">
        <f>IF('様式4報告書　拠１④'!$E$16="従来方式","",'様式4報告書　拠１④'!E148)</f>
        <v>0</v>
      </c>
      <c r="AE138" s="55">
        <f>IF('様式4報告書　拠１④'!$E$16="従来方式","",'様式4報告書　拠１④'!X148)</f>
        <v>0</v>
      </c>
      <c r="AF138" s="58">
        <f>IF('様式4報告書　拠１④'!$E$16="従来方式","",'様式4報告書　拠１④'!H148)</f>
        <v>0</v>
      </c>
    </row>
    <row r="139" spans="1:32">
      <c r="A139" s="54" t="str">
        <f t="shared" ref="A139:A202" si="8">IF(E139="","",IF(COUNTIFS($M$10:$M$219,E139,$N$10:$N$219,F139)&gt;=1,"確認",IF(COUNTIFS($U$10:$U$219,E139,$V$10:$V$219,F139)&gt;=1,"確認",IF(COUNTIFS($AC$10:$AC$219,E139,$AD$10:$AD$219,F139)&gt;=1,"確認",""))))</f>
        <v/>
      </c>
      <c r="B139" s="60">
        <v>130</v>
      </c>
      <c r="C139" s="55">
        <f>IF('様式４報告書　拠１①'!$E$16="従来方式","",'様式４報告書　拠１①'!B149)</f>
        <v>0</v>
      </c>
      <c r="D139" s="55">
        <f>IF('様式４報告書　拠１①'!$E$16="従来方式","",'様式４報告書　拠１①'!C149)</f>
        <v>0</v>
      </c>
      <c r="E139" s="56" t="str">
        <f>IF('様式４報告書　拠１①'!$E$16="従来方式","",'様式４報告書　拠１①'!D149)</f>
        <v/>
      </c>
      <c r="F139" s="55">
        <f>IF('様式４報告書　拠１①'!$E$16="従来方式","",'様式４報告書　拠１①'!E149)</f>
        <v>0</v>
      </c>
      <c r="G139" s="55">
        <f>IF('様式４報告書　拠１①'!$E$16="従来方式","",'様式４報告書　拠１①'!X149)</f>
        <v>0</v>
      </c>
      <c r="H139" s="55">
        <f>IF('様式４報告書　拠１①'!$E$16="従来方式","",'様式４報告書　拠１①'!H149)</f>
        <v>0</v>
      </c>
      <c r="I139" s="54" t="str">
        <f t="shared" ref="I139:I202" si="9">IF(M139="","",IF(COUNTIFS($E$10:$E$219,M139,$F$10:$F$219,N139)&gt;=1,"確認",IF(COUNTIFS($U$10:$U$219,M139,$V$10:$V$219,N139)&gt;=1,"確認",IF(COUNTIFS($AC$10:$AC$219,M139,$AD$10:$AD$219,N139)&gt;=1,"確認",""))))</f>
        <v/>
      </c>
      <c r="J139" s="60">
        <v>130</v>
      </c>
      <c r="K139" s="55">
        <f>IF('様式４報告書　拠１②'!$E$16="従来方式","",'様式４報告書　拠１②'!B149)</f>
        <v>0</v>
      </c>
      <c r="L139" s="55">
        <f>IF('様式４報告書　拠１②'!$E$16="従来方式","",'様式４報告書　拠１②'!C149)</f>
        <v>0</v>
      </c>
      <c r="M139" s="56" t="str">
        <f>IF('様式４報告書　拠１②'!$E$16="従来方式","",'様式４報告書　拠１②'!D149)</f>
        <v/>
      </c>
      <c r="N139" s="55">
        <f>IF('様式４報告書　拠１②'!$E$16="従来方式","",'様式４報告書　拠１②'!E149)</f>
        <v>0</v>
      </c>
      <c r="O139" s="55">
        <f>IF('様式４報告書　拠１②'!$E$16="従来方式","",'様式４報告書　拠１②'!X149)</f>
        <v>0</v>
      </c>
      <c r="P139" s="57">
        <f>IF('様式４報告書　拠１②'!$E$16="従来方式","",'様式４報告書　拠１②'!H149)</f>
        <v>0</v>
      </c>
      <c r="Q139" s="54" t="str">
        <f t="shared" ref="Q139:Q202" si="10">IF(U139="","",IF(COUNTIFS($M$10:$M$219,U139,$N$10:$N$219,V139)&gt;=1,"確認",IF(COUNTIFS($E$10:$E$219,U139,$F$10:$F$219,V139)&gt;=1,"確認",IF(COUNTIFS($AC$10:$AC$219,U139,$AD$10:$AD$219,V139)&gt;=1,"確認",""))))</f>
        <v/>
      </c>
      <c r="R139" s="60">
        <v>130</v>
      </c>
      <c r="S139" s="55">
        <f>IF('様式４報告書　拠１③'!$E$16="従来方式","",'様式４報告書　拠１③'!B149)</f>
        <v>0</v>
      </c>
      <c r="T139" s="55">
        <f>IF('様式４報告書　拠１③'!$E$16="従来方式","",'様式４報告書　拠１③'!C149)</f>
        <v>0</v>
      </c>
      <c r="U139" s="56" t="str">
        <f>IF('様式４報告書　拠１③'!$E$16="従来方式","",'様式４報告書　拠１③'!D149)</f>
        <v/>
      </c>
      <c r="V139" s="55">
        <f>IF('様式４報告書　拠１③'!$E$16="従来方式","",'様式４報告書　拠１③'!E149)</f>
        <v>0</v>
      </c>
      <c r="W139" s="55">
        <f>IF('様式４報告書　拠１③'!$E$16="従来方式","",'様式４報告書　拠１③'!X149)</f>
        <v>0</v>
      </c>
      <c r="X139" s="57">
        <f>IF('様式４報告書　拠１③'!$E$16="従来方式","",'様式４報告書　拠１③'!H149)</f>
        <v>0</v>
      </c>
      <c r="Y139" s="54" t="str">
        <f t="shared" ref="Y139:Y202" si="11">IF(AC139="","",IF(COUNTIFS($M$10:$M$219,AC139,$N$10:$N$219,AD139)&gt;=1,"確認",IF(COUNTIFS($U$10:$U$219,AC139,$V$10:$V$219,AD139)&gt;=1,"確認",IF(COUNTIFS($E$10:$E$219,AC139,$F$10:$F$219,AD139)&gt;=1,"確認",""))))</f>
        <v/>
      </c>
      <c r="Z139" s="60">
        <v>130</v>
      </c>
      <c r="AA139" s="55">
        <f>IF('様式4報告書　拠１④'!$E$16="従来方式","",'様式4報告書　拠１④'!B149)</f>
        <v>0</v>
      </c>
      <c r="AB139" s="55">
        <f>IF('様式4報告書　拠１④'!$E$16="従来方式","",'様式4報告書　拠１④'!C149)</f>
        <v>0</v>
      </c>
      <c r="AC139" s="56" t="str">
        <f>IF('様式4報告書　拠１④'!$E$16="従来方式","",'様式4報告書　拠１④'!D149)</f>
        <v/>
      </c>
      <c r="AD139" s="55">
        <f>IF('様式4報告書　拠１④'!$E$16="従来方式","",'様式4報告書　拠１④'!E149)</f>
        <v>0</v>
      </c>
      <c r="AE139" s="55">
        <f>IF('様式4報告書　拠１④'!$E$16="従来方式","",'様式4報告書　拠１④'!X149)</f>
        <v>0</v>
      </c>
      <c r="AF139" s="58">
        <f>IF('様式4報告書　拠１④'!$E$16="従来方式","",'様式4報告書　拠１④'!H149)</f>
        <v>0</v>
      </c>
    </row>
    <row r="140" spans="1:32">
      <c r="A140" s="54" t="str">
        <f t="shared" si="8"/>
        <v/>
      </c>
      <c r="B140" s="60">
        <v>131</v>
      </c>
      <c r="C140" s="55">
        <f>IF('様式４報告書　拠１①'!$E$16="従来方式","",'様式４報告書　拠１①'!B150)</f>
        <v>0</v>
      </c>
      <c r="D140" s="55">
        <f>IF('様式４報告書　拠１①'!$E$16="従来方式","",'様式４報告書　拠１①'!C150)</f>
        <v>0</v>
      </c>
      <c r="E140" s="56" t="str">
        <f>IF('様式４報告書　拠１①'!$E$16="従来方式","",'様式４報告書　拠１①'!D150)</f>
        <v/>
      </c>
      <c r="F140" s="55">
        <f>IF('様式４報告書　拠１①'!$E$16="従来方式","",'様式４報告書　拠１①'!E150)</f>
        <v>0</v>
      </c>
      <c r="G140" s="55">
        <f>IF('様式４報告書　拠１①'!$E$16="従来方式","",'様式４報告書　拠１①'!X150)</f>
        <v>0</v>
      </c>
      <c r="H140" s="55">
        <f>IF('様式４報告書　拠１①'!$E$16="従来方式","",'様式４報告書　拠１①'!H150)</f>
        <v>0</v>
      </c>
      <c r="I140" s="54" t="str">
        <f t="shared" si="9"/>
        <v/>
      </c>
      <c r="J140" s="60">
        <v>131</v>
      </c>
      <c r="K140" s="55">
        <f>IF('様式４報告書　拠１②'!$E$16="従来方式","",'様式４報告書　拠１②'!B150)</f>
        <v>0</v>
      </c>
      <c r="L140" s="55">
        <f>IF('様式４報告書　拠１②'!$E$16="従来方式","",'様式４報告書　拠１②'!C150)</f>
        <v>0</v>
      </c>
      <c r="M140" s="56" t="str">
        <f>IF('様式４報告書　拠１②'!$E$16="従来方式","",'様式４報告書　拠１②'!D150)</f>
        <v/>
      </c>
      <c r="N140" s="55">
        <f>IF('様式４報告書　拠１②'!$E$16="従来方式","",'様式４報告書　拠１②'!E150)</f>
        <v>0</v>
      </c>
      <c r="O140" s="55">
        <f>IF('様式４報告書　拠１②'!$E$16="従来方式","",'様式４報告書　拠１②'!X150)</f>
        <v>0</v>
      </c>
      <c r="P140" s="57">
        <f>IF('様式４報告書　拠１②'!$E$16="従来方式","",'様式４報告書　拠１②'!H150)</f>
        <v>0</v>
      </c>
      <c r="Q140" s="54" t="str">
        <f t="shared" si="10"/>
        <v/>
      </c>
      <c r="R140" s="60">
        <v>131</v>
      </c>
      <c r="S140" s="55">
        <f>IF('様式４報告書　拠１③'!$E$16="従来方式","",'様式４報告書　拠１③'!B150)</f>
        <v>0</v>
      </c>
      <c r="T140" s="55">
        <f>IF('様式４報告書　拠１③'!$E$16="従来方式","",'様式４報告書　拠１③'!C150)</f>
        <v>0</v>
      </c>
      <c r="U140" s="56" t="str">
        <f>IF('様式４報告書　拠１③'!$E$16="従来方式","",'様式４報告書　拠１③'!D150)</f>
        <v/>
      </c>
      <c r="V140" s="55">
        <f>IF('様式４報告書　拠１③'!$E$16="従来方式","",'様式４報告書　拠１③'!E150)</f>
        <v>0</v>
      </c>
      <c r="W140" s="55">
        <f>IF('様式４報告書　拠１③'!$E$16="従来方式","",'様式４報告書　拠１③'!X150)</f>
        <v>0</v>
      </c>
      <c r="X140" s="57">
        <f>IF('様式４報告書　拠１③'!$E$16="従来方式","",'様式４報告書　拠１③'!H150)</f>
        <v>0</v>
      </c>
      <c r="Y140" s="54" t="str">
        <f t="shared" si="11"/>
        <v/>
      </c>
      <c r="Z140" s="60">
        <v>131</v>
      </c>
      <c r="AA140" s="55">
        <f>IF('様式4報告書　拠１④'!$E$16="従来方式","",'様式4報告書　拠１④'!B150)</f>
        <v>0</v>
      </c>
      <c r="AB140" s="55">
        <f>IF('様式4報告書　拠１④'!$E$16="従来方式","",'様式4報告書　拠１④'!C150)</f>
        <v>0</v>
      </c>
      <c r="AC140" s="56" t="str">
        <f>IF('様式4報告書　拠１④'!$E$16="従来方式","",'様式4報告書　拠１④'!D150)</f>
        <v/>
      </c>
      <c r="AD140" s="55">
        <f>IF('様式4報告書　拠１④'!$E$16="従来方式","",'様式4報告書　拠１④'!E150)</f>
        <v>0</v>
      </c>
      <c r="AE140" s="55">
        <f>IF('様式4報告書　拠１④'!$E$16="従来方式","",'様式4報告書　拠１④'!X150)</f>
        <v>0</v>
      </c>
      <c r="AF140" s="58">
        <f>IF('様式4報告書　拠１④'!$E$16="従来方式","",'様式4報告書　拠１④'!H150)</f>
        <v>0</v>
      </c>
    </row>
    <row r="141" spans="1:32">
      <c r="A141" s="54" t="str">
        <f t="shared" si="8"/>
        <v/>
      </c>
      <c r="B141" s="60">
        <v>132</v>
      </c>
      <c r="C141" s="55">
        <f>IF('様式４報告書　拠１①'!$E$16="従来方式","",'様式４報告書　拠１①'!B151)</f>
        <v>0</v>
      </c>
      <c r="D141" s="55">
        <f>IF('様式４報告書　拠１①'!$E$16="従来方式","",'様式４報告書　拠１①'!C151)</f>
        <v>0</v>
      </c>
      <c r="E141" s="56" t="str">
        <f>IF('様式４報告書　拠１①'!$E$16="従来方式","",'様式４報告書　拠１①'!D151)</f>
        <v/>
      </c>
      <c r="F141" s="55">
        <f>IF('様式４報告書　拠１①'!$E$16="従来方式","",'様式４報告書　拠１①'!E151)</f>
        <v>0</v>
      </c>
      <c r="G141" s="55">
        <f>IF('様式４報告書　拠１①'!$E$16="従来方式","",'様式４報告書　拠１①'!X151)</f>
        <v>0</v>
      </c>
      <c r="H141" s="55">
        <f>IF('様式４報告書　拠１①'!$E$16="従来方式","",'様式４報告書　拠１①'!H151)</f>
        <v>0</v>
      </c>
      <c r="I141" s="54" t="str">
        <f t="shared" si="9"/>
        <v/>
      </c>
      <c r="J141" s="60">
        <v>132</v>
      </c>
      <c r="K141" s="55">
        <f>IF('様式４報告書　拠１②'!$E$16="従来方式","",'様式４報告書　拠１②'!B151)</f>
        <v>0</v>
      </c>
      <c r="L141" s="55">
        <f>IF('様式４報告書　拠１②'!$E$16="従来方式","",'様式４報告書　拠１②'!C151)</f>
        <v>0</v>
      </c>
      <c r="M141" s="56" t="str">
        <f>IF('様式４報告書　拠１②'!$E$16="従来方式","",'様式４報告書　拠１②'!D151)</f>
        <v/>
      </c>
      <c r="N141" s="55">
        <f>IF('様式４報告書　拠１②'!$E$16="従来方式","",'様式４報告書　拠１②'!E151)</f>
        <v>0</v>
      </c>
      <c r="O141" s="55">
        <f>IF('様式４報告書　拠１②'!$E$16="従来方式","",'様式４報告書　拠１②'!X151)</f>
        <v>0</v>
      </c>
      <c r="P141" s="57">
        <f>IF('様式４報告書　拠１②'!$E$16="従来方式","",'様式４報告書　拠１②'!H151)</f>
        <v>0</v>
      </c>
      <c r="Q141" s="54" t="str">
        <f t="shared" si="10"/>
        <v/>
      </c>
      <c r="R141" s="60">
        <v>132</v>
      </c>
      <c r="S141" s="55">
        <f>IF('様式４報告書　拠１③'!$E$16="従来方式","",'様式４報告書　拠１③'!B151)</f>
        <v>0</v>
      </c>
      <c r="T141" s="55">
        <f>IF('様式４報告書　拠１③'!$E$16="従来方式","",'様式４報告書　拠１③'!C151)</f>
        <v>0</v>
      </c>
      <c r="U141" s="56" t="str">
        <f>IF('様式４報告書　拠１③'!$E$16="従来方式","",'様式４報告書　拠１③'!D151)</f>
        <v/>
      </c>
      <c r="V141" s="55">
        <f>IF('様式４報告書　拠１③'!$E$16="従来方式","",'様式４報告書　拠１③'!E151)</f>
        <v>0</v>
      </c>
      <c r="W141" s="55">
        <f>IF('様式４報告書　拠１③'!$E$16="従来方式","",'様式４報告書　拠１③'!X151)</f>
        <v>0</v>
      </c>
      <c r="X141" s="57">
        <f>IF('様式４報告書　拠１③'!$E$16="従来方式","",'様式４報告書　拠１③'!H151)</f>
        <v>0</v>
      </c>
      <c r="Y141" s="54" t="str">
        <f t="shared" si="11"/>
        <v/>
      </c>
      <c r="Z141" s="60">
        <v>132</v>
      </c>
      <c r="AA141" s="55">
        <f>IF('様式4報告書　拠１④'!$E$16="従来方式","",'様式4報告書　拠１④'!B151)</f>
        <v>0</v>
      </c>
      <c r="AB141" s="55">
        <f>IF('様式4報告書　拠１④'!$E$16="従来方式","",'様式4報告書　拠１④'!C151)</f>
        <v>0</v>
      </c>
      <c r="AC141" s="56" t="str">
        <f>IF('様式4報告書　拠１④'!$E$16="従来方式","",'様式4報告書　拠１④'!D151)</f>
        <v/>
      </c>
      <c r="AD141" s="55">
        <f>IF('様式4報告書　拠１④'!$E$16="従来方式","",'様式4報告書　拠１④'!E151)</f>
        <v>0</v>
      </c>
      <c r="AE141" s="55">
        <f>IF('様式4報告書　拠１④'!$E$16="従来方式","",'様式4報告書　拠１④'!X151)</f>
        <v>0</v>
      </c>
      <c r="AF141" s="58">
        <f>IF('様式4報告書　拠１④'!$E$16="従来方式","",'様式4報告書　拠１④'!H151)</f>
        <v>0</v>
      </c>
    </row>
    <row r="142" spans="1:32">
      <c r="A142" s="54" t="str">
        <f t="shared" si="8"/>
        <v/>
      </c>
      <c r="B142" s="60">
        <v>133</v>
      </c>
      <c r="C142" s="55">
        <f>IF('様式４報告書　拠１①'!$E$16="従来方式","",'様式４報告書　拠１①'!B152)</f>
        <v>0</v>
      </c>
      <c r="D142" s="55">
        <f>IF('様式４報告書　拠１①'!$E$16="従来方式","",'様式４報告書　拠１①'!C152)</f>
        <v>0</v>
      </c>
      <c r="E142" s="56" t="str">
        <f>IF('様式４報告書　拠１①'!$E$16="従来方式","",'様式４報告書　拠１①'!D152)</f>
        <v/>
      </c>
      <c r="F142" s="55">
        <f>IF('様式４報告書　拠１①'!$E$16="従来方式","",'様式４報告書　拠１①'!E152)</f>
        <v>0</v>
      </c>
      <c r="G142" s="55">
        <f>IF('様式４報告書　拠１①'!$E$16="従来方式","",'様式４報告書　拠１①'!X152)</f>
        <v>0</v>
      </c>
      <c r="H142" s="55">
        <f>IF('様式４報告書　拠１①'!$E$16="従来方式","",'様式４報告書　拠１①'!H152)</f>
        <v>0</v>
      </c>
      <c r="I142" s="54" t="str">
        <f t="shared" si="9"/>
        <v/>
      </c>
      <c r="J142" s="60">
        <v>133</v>
      </c>
      <c r="K142" s="55">
        <f>IF('様式４報告書　拠１②'!$E$16="従来方式","",'様式４報告書　拠１②'!B152)</f>
        <v>0</v>
      </c>
      <c r="L142" s="55">
        <f>IF('様式４報告書　拠１②'!$E$16="従来方式","",'様式４報告書　拠１②'!C152)</f>
        <v>0</v>
      </c>
      <c r="M142" s="56" t="str">
        <f>IF('様式４報告書　拠１②'!$E$16="従来方式","",'様式４報告書　拠１②'!D152)</f>
        <v/>
      </c>
      <c r="N142" s="55">
        <f>IF('様式４報告書　拠１②'!$E$16="従来方式","",'様式４報告書　拠１②'!E152)</f>
        <v>0</v>
      </c>
      <c r="O142" s="55">
        <f>IF('様式４報告書　拠１②'!$E$16="従来方式","",'様式４報告書　拠１②'!X152)</f>
        <v>0</v>
      </c>
      <c r="P142" s="57">
        <f>IF('様式４報告書　拠１②'!$E$16="従来方式","",'様式４報告書　拠１②'!H152)</f>
        <v>0</v>
      </c>
      <c r="Q142" s="54" t="str">
        <f t="shared" si="10"/>
        <v/>
      </c>
      <c r="R142" s="60">
        <v>133</v>
      </c>
      <c r="S142" s="55">
        <f>IF('様式４報告書　拠１③'!$E$16="従来方式","",'様式４報告書　拠１③'!B152)</f>
        <v>0</v>
      </c>
      <c r="T142" s="55">
        <f>IF('様式４報告書　拠１③'!$E$16="従来方式","",'様式４報告書　拠１③'!C152)</f>
        <v>0</v>
      </c>
      <c r="U142" s="56" t="str">
        <f>IF('様式４報告書　拠１③'!$E$16="従来方式","",'様式４報告書　拠１③'!D152)</f>
        <v/>
      </c>
      <c r="V142" s="55">
        <f>IF('様式４報告書　拠１③'!$E$16="従来方式","",'様式４報告書　拠１③'!E152)</f>
        <v>0</v>
      </c>
      <c r="W142" s="55">
        <f>IF('様式４報告書　拠１③'!$E$16="従来方式","",'様式４報告書　拠１③'!X152)</f>
        <v>0</v>
      </c>
      <c r="X142" s="57">
        <f>IF('様式４報告書　拠１③'!$E$16="従来方式","",'様式４報告書　拠１③'!H152)</f>
        <v>0</v>
      </c>
      <c r="Y142" s="54" t="str">
        <f t="shared" si="11"/>
        <v/>
      </c>
      <c r="Z142" s="60">
        <v>133</v>
      </c>
      <c r="AA142" s="55">
        <f>IF('様式4報告書　拠１④'!$E$16="従来方式","",'様式4報告書　拠１④'!B152)</f>
        <v>0</v>
      </c>
      <c r="AB142" s="55">
        <f>IF('様式4報告書　拠１④'!$E$16="従来方式","",'様式4報告書　拠１④'!C152)</f>
        <v>0</v>
      </c>
      <c r="AC142" s="56" t="str">
        <f>IF('様式4報告書　拠１④'!$E$16="従来方式","",'様式4報告書　拠１④'!D152)</f>
        <v/>
      </c>
      <c r="AD142" s="55">
        <f>IF('様式4報告書　拠１④'!$E$16="従来方式","",'様式4報告書　拠１④'!E152)</f>
        <v>0</v>
      </c>
      <c r="AE142" s="55">
        <f>IF('様式4報告書　拠１④'!$E$16="従来方式","",'様式4報告書　拠１④'!X152)</f>
        <v>0</v>
      </c>
      <c r="AF142" s="58">
        <f>IF('様式4報告書　拠１④'!$E$16="従来方式","",'様式4報告書　拠１④'!H152)</f>
        <v>0</v>
      </c>
    </row>
    <row r="143" spans="1:32">
      <c r="A143" s="54" t="str">
        <f t="shared" si="8"/>
        <v/>
      </c>
      <c r="B143" s="60">
        <v>134</v>
      </c>
      <c r="C143" s="55">
        <f>IF('様式４報告書　拠１①'!$E$16="従来方式","",'様式４報告書　拠１①'!B153)</f>
        <v>0</v>
      </c>
      <c r="D143" s="55">
        <f>IF('様式４報告書　拠１①'!$E$16="従来方式","",'様式４報告書　拠１①'!C153)</f>
        <v>0</v>
      </c>
      <c r="E143" s="56" t="str">
        <f>IF('様式４報告書　拠１①'!$E$16="従来方式","",'様式４報告書　拠１①'!D153)</f>
        <v/>
      </c>
      <c r="F143" s="55">
        <f>IF('様式４報告書　拠１①'!$E$16="従来方式","",'様式４報告書　拠１①'!E153)</f>
        <v>0</v>
      </c>
      <c r="G143" s="55">
        <f>IF('様式４報告書　拠１①'!$E$16="従来方式","",'様式４報告書　拠１①'!X153)</f>
        <v>0</v>
      </c>
      <c r="H143" s="55">
        <f>IF('様式４報告書　拠１①'!$E$16="従来方式","",'様式４報告書　拠１①'!H153)</f>
        <v>0</v>
      </c>
      <c r="I143" s="54" t="str">
        <f t="shared" si="9"/>
        <v/>
      </c>
      <c r="J143" s="60">
        <v>134</v>
      </c>
      <c r="K143" s="55">
        <f>IF('様式４報告書　拠１②'!$E$16="従来方式","",'様式４報告書　拠１②'!B153)</f>
        <v>0</v>
      </c>
      <c r="L143" s="55">
        <f>IF('様式４報告書　拠１②'!$E$16="従来方式","",'様式４報告書　拠１②'!C153)</f>
        <v>0</v>
      </c>
      <c r="M143" s="56" t="str">
        <f>IF('様式４報告書　拠１②'!$E$16="従来方式","",'様式４報告書　拠１②'!D153)</f>
        <v/>
      </c>
      <c r="N143" s="55">
        <f>IF('様式４報告書　拠１②'!$E$16="従来方式","",'様式４報告書　拠１②'!E153)</f>
        <v>0</v>
      </c>
      <c r="O143" s="55">
        <f>IF('様式４報告書　拠１②'!$E$16="従来方式","",'様式４報告書　拠１②'!X153)</f>
        <v>0</v>
      </c>
      <c r="P143" s="57">
        <f>IF('様式４報告書　拠１②'!$E$16="従来方式","",'様式４報告書　拠１②'!H153)</f>
        <v>0</v>
      </c>
      <c r="Q143" s="54" t="str">
        <f t="shared" si="10"/>
        <v/>
      </c>
      <c r="R143" s="60">
        <v>134</v>
      </c>
      <c r="S143" s="55">
        <f>IF('様式４報告書　拠１③'!$E$16="従来方式","",'様式４報告書　拠１③'!B153)</f>
        <v>0</v>
      </c>
      <c r="T143" s="55">
        <f>IF('様式４報告書　拠１③'!$E$16="従来方式","",'様式４報告書　拠１③'!C153)</f>
        <v>0</v>
      </c>
      <c r="U143" s="56" t="str">
        <f>IF('様式４報告書　拠１③'!$E$16="従来方式","",'様式４報告書　拠１③'!D153)</f>
        <v/>
      </c>
      <c r="V143" s="55">
        <f>IF('様式４報告書　拠１③'!$E$16="従来方式","",'様式４報告書　拠１③'!E153)</f>
        <v>0</v>
      </c>
      <c r="W143" s="55">
        <f>IF('様式４報告書　拠１③'!$E$16="従来方式","",'様式４報告書　拠１③'!X153)</f>
        <v>0</v>
      </c>
      <c r="X143" s="57">
        <f>IF('様式４報告書　拠１③'!$E$16="従来方式","",'様式４報告書　拠１③'!H153)</f>
        <v>0</v>
      </c>
      <c r="Y143" s="54" t="str">
        <f t="shared" si="11"/>
        <v/>
      </c>
      <c r="Z143" s="60">
        <v>134</v>
      </c>
      <c r="AA143" s="55">
        <f>IF('様式4報告書　拠１④'!$E$16="従来方式","",'様式4報告書　拠１④'!B153)</f>
        <v>0</v>
      </c>
      <c r="AB143" s="55">
        <f>IF('様式4報告書　拠１④'!$E$16="従来方式","",'様式4報告書　拠１④'!C153)</f>
        <v>0</v>
      </c>
      <c r="AC143" s="56" t="str">
        <f>IF('様式4報告書　拠１④'!$E$16="従来方式","",'様式4報告書　拠１④'!D153)</f>
        <v/>
      </c>
      <c r="AD143" s="55">
        <f>IF('様式4報告書　拠１④'!$E$16="従来方式","",'様式4報告書　拠１④'!E153)</f>
        <v>0</v>
      </c>
      <c r="AE143" s="55">
        <f>IF('様式4報告書　拠１④'!$E$16="従来方式","",'様式4報告書　拠１④'!X153)</f>
        <v>0</v>
      </c>
      <c r="AF143" s="58">
        <f>IF('様式4報告書　拠１④'!$E$16="従来方式","",'様式4報告書　拠１④'!H153)</f>
        <v>0</v>
      </c>
    </row>
    <row r="144" spans="1:32">
      <c r="A144" s="54" t="str">
        <f t="shared" si="8"/>
        <v/>
      </c>
      <c r="B144" s="60">
        <v>135</v>
      </c>
      <c r="C144" s="55">
        <f>IF('様式４報告書　拠１①'!$E$16="従来方式","",'様式４報告書　拠１①'!B154)</f>
        <v>0</v>
      </c>
      <c r="D144" s="55">
        <f>IF('様式４報告書　拠１①'!$E$16="従来方式","",'様式４報告書　拠１①'!C154)</f>
        <v>0</v>
      </c>
      <c r="E144" s="56" t="str">
        <f>IF('様式４報告書　拠１①'!$E$16="従来方式","",'様式４報告書　拠１①'!D154)</f>
        <v/>
      </c>
      <c r="F144" s="55">
        <f>IF('様式４報告書　拠１①'!$E$16="従来方式","",'様式４報告書　拠１①'!E154)</f>
        <v>0</v>
      </c>
      <c r="G144" s="55">
        <f>IF('様式４報告書　拠１①'!$E$16="従来方式","",'様式４報告書　拠１①'!X154)</f>
        <v>0</v>
      </c>
      <c r="H144" s="55">
        <f>IF('様式４報告書　拠１①'!$E$16="従来方式","",'様式４報告書　拠１①'!H154)</f>
        <v>0</v>
      </c>
      <c r="I144" s="54" t="str">
        <f t="shared" si="9"/>
        <v/>
      </c>
      <c r="J144" s="60">
        <v>135</v>
      </c>
      <c r="K144" s="55">
        <f>IF('様式４報告書　拠１②'!$E$16="従来方式","",'様式４報告書　拠１②'!B154)</f>
        <v>0</v>
      </c>
      <c r="L144" s="55">
        <f>IF('様式４報告書　拠１②'!$E$16="従来方式","",'様式４報告書　拠１②'!C154)</f>
        <v>0</v>
      </c>
      <c r="M144" s="56" t="str">
        <f>IF('様式４報告書　拠１②'!$E$16="従来方式","",'様式４報告書　拠１②'!D154)</f>
        <v/>
      </c>
      <c r="N144" s="55">
        <f>IF('様式４報告書　拠１②'!$E$16="従来方式","",'様式４報告書　拠１②'!E154)</f>
        <v>0</v>
      </c>
      <c r="O144" s="55">
        <f>IF('様式４報告書　拠１②'!$E$16="従来方式","",'様式４報告書　拠１②'!X154)</f>
        <v>0</v>
      </c>
      <c r="P144" s="57">
        <f>IF('様式４報告書　拠１②'!$E$16="従来方式","",'様式４報告書　拠１②'!H154)</f>
        <v>0</v>
      </c>
      <c r="Q144" s="54" t="str">
        <f t="shared" si="10"/>
        <v/>
      </c>
      <c r="R144" s="60">
        <v>135</v>
      </c>
      <c r="S144" s="55">
        <f>IF('様式４報告書　拠１③'!$E$16="従来方式","",'様式４報告書　拠１③'!B154)</f>
        <v>0</v>
      </c>
      <c r="T144" s="55">
        <f>IF('様式４報告書　拠１③'!$E$16="従来方式","",'様式４報告書　拠１③'!C154)</f>
        <v>0</v>
      </c>
      <c r="U144" s="56" t="str">
        <f>IF('様式４報告書　拠１③'!$E$16="従来方式","",'様式４報告書　拠１③'!D154)</f>
        <v/>
      </c>
      <c r="V144" s="55">
        <f>IF('様式４報告書　拠１③'!$E$16="従来方式","",'様式４報告書　拠１③'!E154)</f>
        <v>0</v>
      </c>
      <c r="W144" s="55">
        <f>IF('様式４報告書　拠１③'!$E$16="従来方式","",'様式４報告書　拠１③'!X154)</f>
        <v>0</v>
      </c>
      <c r="X144" s="57">
        <f>IF('様式４報告書　拠１③'!$E$16="従来方式","",'様式４報告書　拠１③'!H154)</f>
        <v>0</v>
      </c>
      <c r="Y144" s="54" t="str">
        <f t="shared" si="11"/>
        <v/>
      </c>
      <c r="Z144" s="60">
        <v>135</v>
      </c>
      <c r="AA144" s="55">
        <f>IF('様式4報告書　拠１④'!$E$16="従来方式","",'様式4報告書　拠１④'!B154)</f>
        <v>0</v>
      </c>
      <c r="AB144" s="55">
        <f>IF('様式4報告書　拠１④'!$E$16="従来方式","",'様式4報告書　拠１④'!C154)</f>
        <v>0</v>
      </c>
      <c r="AC144" s="56" t="str">
        <f>IF('様式4報告書　拠１④'!$E$16="従来方式","",'様式4報告書　拠１④'!D154)</f>
        <v/>
      </c>
      <c r="AD144" s="55">
        <f>IF('様式4報告書　拠１④'!$E$16="従来方式","",'様式4報告書　拠１④'!E154)</f>
        <v>0</v>
      </c>
      <c r="AE144" s="55">
        <f>IF('様式4報告書　拠１④'!$E$16="従来方式","",'様式4報告書　拠１④'!X154)</f>
        <v>0</v>
      </c>
      <c r="AF144" s="58">
        <f>IF('様式4報告書　拠１④'!$E$16="従来方式","",'様式4報告書　拠１④'!H154)</f>
        <v>0</v>
      </c>
    </row>
    <row r="145" spans="1:32">
      <c r="A145" s="54" t="str">
        <f t="shared" si="8"/>
        <v/>
      </c>
      <c r="B145" s="60">
        <v>136</v>
      </c>
      <c r="C145" s="55">
        <f>IF('様式４報告書　拠１①'!$E$16="従来方式","",'様式４報告書　拠１①'!B155)</f>
        <v>0</v>
      </c>
      <c r="D145" s="55">
        <f>IF('様式４報告書　拠１①'!$E$16="従来方式","",'様式４報告書　拠１①'!C155)</f>
        <v>0</v>
      </c>
      <c r="E145" s="56" t="str">
        <f>IF('様式４報告書　拠１①'!$E$16="従来方式","",'様式４報告書　拠１①'!D155)</f>
        <v/>
      </c>
      <c r="F145" s="55">
        <f>IF('様式４報告書　拠１①'!$E$16="従来方式","",'様式４報告書　拠１①'!E155)</f>
        <v>0</v>
      </c>
      <c r="G145" s="55">
        <f>IF('様式４報告書　拠１①'!$E$16="従来方式","",'様式４報告書　拠１①'!X155)</f>
        <v>0</v>
      </c>
      <c r="H145" s="55">
        <f>IF('様式４報告書　拠１①'!$E$16="従来方式","",'様式４報告書　拠１①'!H155)</f>
        <v>0</v>
      </c>
      <c r="I145" s="54" t="str">
        <f t="shared" si="9"/>
        <v/>
      </c>
      <c r="J145" s="60">
        <v>136</v>
      </c>
      <c r="K145" s="55">
        <f>IF('様式４報告書　拠１②'!$E$16="従来方式","",'様式４報告書　拠１②'!B155)</f>
        <v>0</v>
      </c>
      <c r="L145" s="55">
        <f>IF('様式４報告書　拠１②'!$E$16="従来方式","",'様式４報告書　拠１②'!C155)</f>
        <v>0</v>
      </c>
      <c r="M145" s="56" t="str">
        <f>IF('様式４報告書　拠１②'!$E$16="従来方式","",'様式４報告書　拠１②'!D155)</f>
        <v/>
      </c>
      <c r="N145" s="55">
        <f>IF('様式４報告書　拠１②'!$E$16="従来方式","",'様式４報告書　拠１②'!E155)</f>
        <v>0</v>
      </c>
      <c r="O145" s="55">
        <f>IF('様式４報告書　拠１②'!$E$16="従来方式","",'様式４報告書　拠１②'!X155)</f>
        <v>0</v>
      </c>
      <c r="P145" s="57">
        <f>IF('様式４報告書　拠１②'!$E$16="従来方式","",'様式４報告書　拠１②'!H155)</f>
        <v>0</v>
      </c>
      <c r="Q145" s="54" t="str">
        <f t="shared" si="10"/>
        <v/>
      </c>
      <c r="R145" s="60">
        <v>136</v>
      </c>
      <c r="S145" s="55">
        <f>IF('様式４報告書　拠１③'!$E$16="従来方式","",'様式４報告書　拠１③'!B155)</f>
        <v>0</v>
      </c>
      <c r="T145" s="55">
        <f>IF('様式４報告書　拠１③'!$E$16="従来方式","",'様式４報告書　拠１③'!C155)</f>
        <v>0</v>
      </c>
      <c r="U145" s="56" t="str">
        <f>IF('様式４報告書　拠１③'!$E$16="従来方式","",'様式４報告書　拠１③'!D155)</f>
        <v/>
      </c>
      <c r="V145" s="55">
        <f>IF('様式４報告書　拠１③'!$E$16="従来方式","",'様式４報告書　拠１③'!E155)</f>
        <v>0</v>
      </c>
      <c r="W145" s="55">
        <f>IF('様式４報告書　拠１③'!$E$16="従来方式","",'様式４報告書　拠１③'!X155)</f>
        <v>0</v>
      </c>
      <c r="X145" s="57">
        <f>IF('様式４報告書　拠１③'!$E$16="従来方式","",'様式４報告書　拠１③'!H155)</f>
        <v>0</v>
      </c>
      <c r="Y145" s="54" t="str">
        <f t="shared" si="11"/>
        <v/>
      </c>
      <c r="Z145" s="60">
        <v>136</v>
      </c>
      <c r="AA145" s="55">
        <f>IF('様式4報告書　拠１④'!$E$16="従来方式","",'様式4報告書　拠１④'!B155)</f>
        <v>0</v>
      </c>
      <c r="AB145" s="55">
        <f>IF('様式4報告書　拠１④'!$E$16="従来方式","",'様式4報告書　拠１④'!C155)</f>
        <v>0</v>
      </c>
      <c r="AC145" s="56" t="str">
        <f>IF('様式4報告書　拠１④'!$E$16="従来方式","",'様式4報告書　拠１④'!D155)</f>
        <v/>
      </c>
      <c r="AD145" s="55">
        <f>IF('様式4報告書　拠１④'!$E$16="従来方式","",'様式4報告書　拠１④'!E155)</f>
        <v>0</v>
      </c>
      <c r="AE145" s="55">
        <f>IF('様式4報告書　拠１④'!$E$16="従来方式","",'様式4報告書　拠１④'!X155)</f>
        <v>0</v>
      </c>
      <c r="AF145" s="58">
        <f>IF('様式4報告書　拠１④'!$E$16="従来方式","",'様式4報告書　拠１④'!H155)</f>
        <v>0</v>
      </c>
    </row>
    <row r="146" spans="1:32">
      <c r="A146" s="54" t="str">
        <f t="shared" si="8"/>
        <v/>
      </c>
      <c r="B146" s="60">
        <v>137</v>
      </c>
      <c r="C146" s="55">
        <f>IF('様式４報告書　拠１①'!$E$16="従来方式","",'様式４報告書　拠１①'!B156)</f>
        <v>0</v>
      </c>
      <c r="D146" s="55">
        <f>IF('様式４報告書　拠１①'!$E$16="従来方式","",'様式４報告書　拠１①'!C156)</f>
        <v>0</v>
      </c>
      <c r="E146" s="56" t="str">
        <f>IF('様式４報告書　拠１①'!$E$16="従来方式","",'様式４報告書　拠１①'!D156)</f>
        <v/>
      </c>
      <c r="F146" s="55">
        <f>IF('様式４報告書　拠１①'!$E$16="従来方式","",'様式４報告書　拠１①'!E156)</f>
        <v>0</v>
      </c>
      <c r="G146" s="55">
        <f>IF('様式４報告書　拠１①'!$E$16="従来方式","",'様式４報告書　拠１①'!X156)</f>
        <v>0</v>
      </c>
      <c r="H146" s="55">
        <f>IF('様式４報告書　拠１①'!$E$16="従来方式","",'様式４報告書　拠１①'!H156)</f>
        <v>0</v>
      </c>
      <c r="I146" s="54" t="str">
        <f t="shared" si="9"/>
        <v/>
      </c>
      <c r="J146" s="60">
        <v>137</v>
      </c>
      <c r="K146" s="55">
        <f>IF('様式４報告書　拠１②'!$E$16="従来方式","",'様式４報告書　拠１②'!B156)</f>
        <v>0</v>
      </c>
      <c r="L146" s="55">
        <f>IF('様式４報告書　拠１②'!$E$16="従来方式","",'様式４報告書　拠１②'!C156)</f>
        <v>0</v>
      </c>
      <c r="M146" s="56" t="str">
        <f>IF('様式４報告書　拠１②'!$E$16="従来方式","",'様式４報告書　拠１②'!D156)</f>
        <v/>
      </c>
      <c r="N146" s="55">
        <f>IF('様式４報告書　拠１②'!$E$16="従来方式","",'様式４報告書　拠１②'!E156)</f>
        <v>0</v>
      </c>
      <c r="O146" s="55">
        <f>IF('様式４報告書　拠１②'!$E$16="従来方式","",'様式４報告書　拠１②'!X156)</f>
        <v>0</v>
      </c>
      <c r="P146" s="57">
        <f>IF('様式４報告書　拠１②'!$E$16="従来方式","",'様式４報告書　拠１②'!H156)</f>
        <v>0</v>
      </c>
      <c r="Q146" s="54" t="str">
        <f t="shared" si="10"/>
        <v/>
      </c>
      <c r="R146" s="60">
        <v>137</v>
      </c>
      <c r="S146" s="55">
        <f>IF('様式４報告書　拠１③'!$E$16="従来方式","",'様式４報告書　拠１③'!B156)</f>
        <v>0</v>
      </c>
      <c r="T146" s="55">
        <f>IF('様式４報告書　拠１③'!$E$16="従来方式","",'様式４報告書　拠１③'!C156)</f>
        <v>0</v>
      </c>
      <c r="U146" s="56" t="str">
        <f>IF('様式４報告書　拠１③'!$E$16="従来方式","",'様式４報告書　拠１③'!D156)</f>
        <v/>
      </c>
      <c r="V146" s="55">
        <f>IF('様式４報告書　拠１③'!$E$16="従来方式","",'様式４報告書　拠１③'!E156)</f>
        <v>0</v>
      </c>
      <c r="W146" s="55">
        <f>IF('様式４報告書　拠１③'!$E$16="従来方式","",'様式４報告書　拠１③'!X156)</f>
        <v>0</v>
      </c>
      <c r="X146" s="57">
        <f>IF('様式４報告書　拠１③'!$E$16="従来方式","",'様式４報告書　拠１③'!H156)</f>
        <v>0</v>
      </c>
      <c r="Y146" s="54" t="str">
        <f t="shared" si="11"/>
        <v/>
      </c>
      <c r="Z146" s="60">
        <v>137</v>
      </c>
      <c r="AA146" s="55">
        <f>IF('様式4報告書　拠１④'!$E$16="従来方式","",'様式4報告書　拠１④'!B156)</f>
        <v>0</v>
      </c>
      <c r="AB146" s="55">
        <f>IF('様式4報告書　拠１④'!$E$16="従来方式","",'様式4報告書　拠１④'!C156)</f>
        <v>0</v>
      </c>
      <c r="AC146" s="56" t="str">
        <f>IF('様式4報告書　拠１④'!$E$16="従来方式","",'様式4報告書　拠１④'!D156)</f>
        <v/>
      </c>
      <c r="AD146" s="55">
        <f>IF('様式4報告書　拠１④'!$E$16="従来方式","",'様式4報告書　拠１④'!E156)</f>
        <v>0</v>
      </c>
      <c r="AE146" s="55">
        <f>IF('様式4報告書　拠１④'!$E$16="従来方式","",'様式4報告書　拠１④'!X156)</f>
        <v>0</v>
      </c>
      <c r="AF146" s="58">
        <f>IF('様式4報告書　拠１④'!$E$16="従来方式","",'様式4報告書　拠１④'!H156)</f>
        <v>0</v>
      </c>
    </row>
    <row r="147" spans="1:32">
      <c r="A147" s="54" t="str">
        <f t="shared" si="8"/>
        <v/>
      </c>
      <c r="B147" s="60">
        <v>138</v>
      </c>
      <c r="C147" s="55">
        <f>IF('様式４報告書　拠１①'!$E$16="従来方式","",'様式４報告書　拠１①'!B157)</f>
        <v>0</v>
      </c>
      <c r="D147" s="55">
        <f>IF('様式４報告書　拠１①'!$E$16="従来方式","",'様式４報告書　拠１①'!C157)</f>
        <v>0</v>
      </c>
      <c r="E147" s="56" t="str">
        <f>IF('様式４報告書　拠１①'!$E$16="従来方式","",'様式４報告書　拠１①'!D157)</f>
        <v/>
      </c>
      <c r="F147" s="55">
        <f>IF('様式４報告書　拠１①'!$E$16="従来方式","",'様式４報告書　拠１①'!E157)</f>
        <v>0</v>
      </c>
      <c r="G147" s="55">
        <f>IF('様式４報告書　拠１①'!$E$16="従来方式","",'様式４報告書　拠１①'!X157)</f>
        <v>0</v>
      </c>
      <c r="H147" s="55">
        <f>IF('様式４報告書　拠１①'!$E$16="従来方式","",'様式４報告書　拠１①'!H157)</f>
        <v>0</v>
      </c>
      <c r="I147" s="54" t="str">
        <f t="shared" si="9"/>
        <v/>
      </c>
      <c r="J147" s="60">
        <v>138</v>
      </c>
      <c r="K147" s="55">
        <f>IF('様式４報告書　拠１②'!$E$16="従来方式","",'様式４報告書　拠１②'!B157)</f>
        <v>0</v>
      </c>
      <c r="L147" s="55">
        <f>IF('様式４報告書　拠１②'!$E$16="従来方式","",'様式４報告書　拠１②'!C157)</f>
        <v>0</v>
      </c>
      <c r="M147" s="56" t="str">
        <f>IF('様式４報告書　拠１②'!$E$16="従来方式","",'様式４報告書　拠１②'!D157)</f>
        <v/>
      </c>
      <c r="N147" s="55">
        <f>IF('様式４報告書　拠１②'!$E$16="従来方式","",'様式４報告書　拠１②'!E157)</f>
        <v>0</v>
      </c>
      <c r="O147" s="55">
        <f>IF('様式４報告書　拠１②'!$E$16="従来方式","",'様式４報告書　拠１②'!X157)</f>
        <v>0</v>
      </c>
      <c r="P147" s="57">
        <f>IF('様式４報告書　拠１②'!$E$16="従来方式","",'様式４報告書　拠１②'!H157)</f>
        <v>0</v>
      </c>
      <c r="Q147" s="54" t="str">
        <f t="shared" si="10"/>
        <v/>
      </c>
      <c r="R147" s="60">
        <v>138</v>
      </c>
      <c r="S147" s="55">
        <f>IF('様式４報告書　拠１③'!$E$16="従来方式","",'様式４報告書　拠１③'!B157)</f>
        <v>0</v>
      </c>
      <c r="T147" s="55">
        <f>IF('様式４報告書　拠１③'!$E$16="従来方式","",'様式４報告書　拠１③'!C157)</f>
        <v>0</v>
      </c>
      <c r="U147" s="56" t="str">
        <f>IF('様式４報告書　拠１③'!$E$16="従来方式","",'様式４報告書　拠１③'!D157)</f>
        <v/>
      </c>
      <c r="V147" s="55">
        <f>IF('様式４報告書　拠１③'!$E$16="従来方式","",'様式４報告書　拠１③'!E157)</f>
        <v>0</v>
      </c>
      <c r="W147" s="55">
        <f>IF('様式４報告書　拠１③'!$E$16="従来方式","",'様式４報告書　拠１③'!X157)</f>
        <v>0</v>
      </c>
      <c r="X147" s="57">
        <f>IF('様式４報告書　拠１③'!$E$16="従来方式","",'様式４報告書　拠１③'!H157)</f>
        <v>0</v>
      </c>
      <c r="Y147" s="54" t="str">
        <f t="shared" si="11"/>
        <v/>
      </c>
      <c r="Z147" s="60">
        <v>138</v>
      </c>
      <c r="AA147" s="55">
        <f>IF('様式4報告書　拠１④'!$E$16="従来方式","",'様式4報告書　拠１④'!B157)</f>
        <v>0</v>
      </c>
      <c r="AB147" s="55">
        <f>IF('様式4報告書　拠１④'!$E$16="従来方式","",'様式4報告書　拠１④'!C157)</f>
        <v>0</v>
      </c>
      <c r="AC147" s="56" t="str">
        <f>IF('様式4報告書　拠１④'!$E$16="従来方式","",'様式4報告書　拠１④'!D157)</f>
        <v/>
      </c>
      <c r="AD147" s="55">
        <f>IF('様式4報告書　拠１④'!$E$16="従来方式","",'様式4報告書　拠１④'!E157)</f>
        <v>0</v>
      </c>
      <c r="AE147" s="55">
        <f>IF('様式4報告書　拠１④'!$E$16="従来方式","",'様式4報告書　拠１④'!X157)</f>
        <v>0</v>
      </c>
      <c r="AF147" s="58">
        <f>IF('様式4報告書　拠１④'!$E$16="従来方式","",'様式4報告書　拠１④'!H157)</f>
        <v>0</v>
      </c>
    </row>
    <row r="148" spans="1:32">
      <c r="A148" s="54" t="str">
        <f t="shared" si="8"/>
        <v/>
      </c>
      <c r="B148" s="60">
        <v>139</v>
      </c>
      <c r="C148" s="55">
        <f>IF('様式４報告書　拠１①'!$E$16="従来方式","",'様式４報告書　拠１①'!B158)</f>
        <v>0</v>
      </c>
      <c r="D148" s="55">
        <f>IF('様式４報告書　拠１①'!$E$16="従来方式","",'様式４報告書　拠１①'!C158)</f>
        <v>0</v>
      </c>
      <c r="E148" s="56" t="str">
        <f>IF('様式４報告書　拠１①'!$E$16="従来方式","",'様式４報告書　拠１①'!D158)</f>
        <v/>
      </c>
      <c r="F148" s="55">
        <f>IF('様式４報告書　拠１①'!$E$16="従来方式","",'様式４報告書　拠１①'!E158)</f>
        <v>0</v>
      </c>
      <c r="G148" s="55">
        <f>IF('様式４報告書　拠１①'!$E$16="従来方式","",'様式４報告書　拠１①'!X158)</f>
        <v>0</v>
      </c>
      <c r="H148" s="55">
        <f>IF('様式４報告書　拠１①'!$E$16="従来方式","",'様式４報告書　拠１①'!H158)</f>
        <v>0</v>
      </c>
      <c r="I148" s="54" t="str">
        <f t="shared" si="9"/>
        <v/>
      </c>
      <c r="J148" s="60">
        <v>139</v>
      </c>
      <c r="K148" s="55">
        <f>IF('様式４報告書　拠１②'!$E$16="従来方式","",'様式４報告書　拠１②'!B158)</f>
        <v>0</v>
      </c>
      <c r="L148" s="55">
        <f>IF('様式４報告書　拠１②'!$E$16="従来方式","",'様式４報告書　拠１②'!C158)</f>
        <v>0</v>
      </c>
      <c r="M148" s="56" t="str">
        <f>IF('様式４報告書　拠１②'!$E$16="従来方式","",'様式４報告書　拠１②'!D158)</f>
        <v/>
      </c>
      <c r="N148" s="55">
        <f>IF('様式４報告書　拠１②'!$E$16="従来方式","",'様式４報告書　拠１②'!E158)</f>
        <v>0</v>
      </c>
      <c r="O148" s="55">
        <f>IF('様式４報告書　拠１②'!$E$16="従来方式","",'様式４報告書　拠１②'!X158)</f>
        <v>0</v>
      </c>
      <c r="P148" s="57">
        <f>IF('様式４報告書　拠１②'!$E$16="従来方式","",'様式４報告書　拠１②'!H158)</f>
        <v>0</v>
      </c>
      <c r="Q148" s="54" t="str">
        <f t="shared" si="10"/>
        <v/>
      </c>
      <c r="R148" s="60">
        <v>139</v>
      </c>
      <c r="S148" s="55">
        <f>IF('様式４報告書　拠１③'!$E$16="従来方式","",'様式４報告書　拠１③'!B158)</f>
        <v>0</v>
      </c>
      <c r="T148" s="55">
        <f>IF('様式４報告書　拠１③'!$E$16="従来方式","",'様式４報告書　拠１③'!C158)</f>
        <v>0</v>
      </c>
      <c r="U148" s="56" t="str">
        <f>IF('様式４報告書　拠１③'!$E$16="従来方式","",'様式４報告書　拠１③'!D158)</f>
        <v/>
      </c>
      <c r="V148" s="55">
        <f>IF('様式４報告書　拠１③'!$E$16="従来方式","",'様式４報告書　拠１③'!E158)</f>
        <v>0</v>
      </c>
      <c r="W148" s="55">
        <f>IF('様式４報告書　拠１③'!$E$16="従来方式","",'様式４報告書　拠１③'!X158)</f>
        <v>0</v>
      </c>
      <c r="X148" s="57">
        <f>IF('様式４報告書　拠１③'!$E$16="従来方式","",'様式４報告書　拠１③'!H158)</f>
        <v>0</v>
      </c>
      <c r="Y148" s="54" t="str">
        <f t="shared" si="11"/>
        <v/>
      </c>
      <c r="Z148" s="60">
        <v>139</v>
      </c>
      <c r="AA148" s="55">
        <f>IF('様式4報告書　拠１④'!$E$16="従来方式","",'様式4報告書　拠１④'!B158)</f>
        <v>0</v>
      </c>
      <c r="AB148" s="55">
        <f>IF('様式4報告書　拠１④'!$E$16="従来方式","",'様式4報告書　拠１④'!C158)</f>
        <v>0</v>
      </c>
      <c r="AC148" s="56" t="str">
        <f>IF('様式4報告書　拠１④'!$E$16="従来方式","",'様式4報告書　拠１④'!D158)</f>
        <v/>
      </c>
      <c r="AD148" s="55">
        <f>IF('様式4報告書　拠１④'!$E$16="従来方式","",'様式4報告書　拠１④'!E158)</f>
        <v>0</v>
      </c>
      <c r="AE148" s="55">
        <f>IF('様式4報告書　拠１④'!$E$16="従来方式","",'様式4報告書　拠１④'!X158)</f>
        <v>0</v>
      </c>
      <c r="AF148" s="58">
        <f>IF('様式4報告書　拠１④'!$E$16="従来方式","",'様式4報告書　拠１④'!H158)</f>
        <v>0</v>
      </c>
    </row>
    <row r="149" spans="1:32">
      <c r="A149" s="54" t="str">
        <f t="shared" si="8"/>
        <v/>
      </c>
      <c r="B149" s="60">
        <v>140</v>
      </c>
      <c r="C149" s="55">
        <f>IF('様式４報告書　拠１①'!$E$16="従来方式","",'様式４報告書　拠１①'!B159)</f>
        <v>0</v>
      </c>
      <c r="D149" s="55">
        <f>IF('様式４報告書　拠１①'!$E$16="従来方式","",'様式４報告書　拠１①'!C159)</f>
        <v>0</v>
      </c>
      <c r="E149" s="56" t="str">
        <f>IF('様式４報告書　拠１①'!$E$16="従来方式","",'様式４報告書　拠１①'!D159)</f>
        <v/>
      </c>
      <c r="F149" s="55">
        <f>IF('様式４報告書　拠１①'!$E$16="従来方式","",'様式４報告書　拠１①'!E159)</f>
        <v>0</v>
      </c>
      <c r="G149" s="55">
        <f>IF('様式４報告書　拠１①'!$E$16="従来方式","",'様式４報告書　拠１①'!X159)</f>
        <v>0</v>
      </c>
      <c r="H149" s="55">
        <f>IF('様式４報告書　拠１①'!$E$16="従来方式","",'様式４報告書　拠１①'!H159)</f>
        <v>0</v>
      </c>
      <c r="I149" s="54" t="str">
        <f t="shared" si="9"/>
        <v/>
      </c>
      <c r="J149" s="60">
        <v>140</v>
      </c>
      <c r="K149" s="55">
        <f>IF('様式４報告書　拠１②'!$E$16="従来方式","",'様式４報告書　拠１②'!B159)</f>
        <v>0</v>
      </c>
      <c r="L149" s="55">
        <f>IF('様式４報告書　拠１②'!$E$16="従来方式","",'様式４報告書　拠１②'!C159)</f>
        <v>0</v>
      </c>
      <c r="M149" s="56" t="str">
        <f>IF('様式４報告書　拠１②'!$E$16="従来方式","",'様式４報告書　拠１②'!D159)</f>
        <v/>
      </c>
      <c r="N149" s="55">
        <f>IF('様式４報告書　拠１②'!$E$16="従来方式","",'様式４報告書　拠１②'!E159)</f>
        <v>0</v>
      </c>
      <c r="O149" s="55">
        <f>IF('様式４報告書　拠１②'!$E$16="従来方式","",'様式４報告書　拠１②'!X159)</f>
        <v>0</v>
      </c>
      <c r="P149" s="57">
        <f>IF('様式４報告書　拠１②'!$E$16="従来方式","",'様式４報告書　拠１②'!H159)</f>
        <v>0</v>
      </c>
      <c r="Q149" s="54" t="str">
        <f t="shared" si="10"/>
        <v/>
      </c>
      <c r="R149" s="60">
        <v>140</v>
      </c>
      <c r="S149" s="55">
        <f>IF('様式４報告書　拠１③'!$E$16="従来方式","",'様式４報告書　拠１③'!B159)</f>
        <v>0</v>
      </c>
      <c r="T149" s="55">
        <f>IF('様式４報告書　拠１③'!$E$16="従来方式","",'様式４報告書　拠１③'!C159)</f>
        <v>0</v>
      </c>
      <c r="U149" s="56" t="str">
        <f>IF('様式４報告書　拠１③'!$E$16="従来方式","",'様式４報告書　拠１③'!D159)</f>
        <v/>
      </c>
      <c r="V149" s="55">
        <f>IF('様式４報告書　拠１③'!$E$16="従来方式","",'様式４報告書　拠１③'!E159)</f>
        <v>0</v>
      </c>
      <c r="W149" s="55">
        <f>IF('様式４報告書　拠１③'!$E$16="従来方式","",'様式４報告書　拠１③'!X159)</f>
        <v>0</v>
      </c>
      <c r="X149" s="57">
        <f>IF('様式４報告書　拠１③'!$E$16="従来方式","",'様式４報告書　拠１③'!H159)</f>
        <v>0</v>
      </c>
      <c r="Y149" s="54" t="str">
        <f t="shared" si="11"/>
        <v/>
      </c>
      <c r="Z149" s="60">
        <v>140</v>
      </c>
      <c r="AA149" s="55">
        <f>IF('様式4報告書　拠１④'!$E$16="従来方式","",'様式4報告書　拠１④'!B159)</f>
        <v>0</v>
      </c>
      <c r="AB149" s="55">
        <f>IF('様式4報告書　拠１④'!$E$16="従来方式","",'様式4報告書　拠１④'!C159)</f>
        <v>0</v>
      </c>
      <c r="AC149" s="56" t="str">
        <f>IF('様式4報告書　拠１④'!$E$16="従来方式","",'様式4報告書　拠１④'!D159)</f>
        <v/>
      </c>
      <c r="AD149" s="55">
        <f>IF('様式4報告書　拠１④'!$E$16="従来方式","",'様式4報告書　拠１④'!E159)</f>
        <v>0</v>
      </c>
      <c r="AE149" s="55">
        <f>IF('様式4報告書　拠１④'!$E$16="従来方式","",'様式4報告書　拠１④'!X159)</f>
        <v>0</v>
      </c>
      <c r="AF149" s="58">
        <f>IF('様式4報告書　拠１④'!$E$16="従来方式","",'様式4報告書　拠１④'!H159)</f>
        <v>0</v>
      </c>
    </row>
    <row r="150" spans="1:32">
      <c r="A150" s="54" t="str">
        <f t="shared" si="8"/>
        <v/>
      </c>
      <c r="B150" s="60">
        <v>141</v>
      </c>
      <c r="C150" s="55">
        <f>IF('様式４報告書　拠１①'!$E$16="従来方式","",'様式４報告書　拠１①'!B160)</f>
        <v>0</v>
      </c>
      <c r="D150" s="55">
        <f>IF('様式４報告書　拠１①'!$E$16="従来方式","",'様式４報告書　拠１①'!C160)</f>
        <v>0</v>
      </c>
      <c r="E150" s="56" t="str">
        <f>IF('様式４報告書　拠１①'!$E$16="従来方式","",'様式４報告書　拠１①'!D160)</f>
        <v/>
      </c>
      <c r="F150" s="55">
        <f>IF('様式４報告書　拠１①'!$E$16="従来方式","",'様式４報告書　拠１①'!E160)</f>
        <v>0</v>
      </c>
      <c r="G150" s="55">
        <f>IF('様式４報告書　拠１①'!$E$16="従来方式","",'様式４報告書　拠１①'!X160)</f>
        <v>0</v>
      </c>
      <c r="H150" s="55">
        <f>IF('様式４報告書　拠１①'!$E$16="従来方式","",'様式４報告書　拠１①'!H160)</f>
        <v>0</v>
      </c>
      <c r="I150" s="54" t="str">
        <f t="shared" si="9"/>
        <v/>
      </c>
      <c r="J150" s="60">
        <v>141</v>
      </c>
      <c r="K150" s="55">
        <f>IF('様式４報告書　拠１②'!$E$16="従来方式","",'様式４報告書　拠１②'!B160)</f>
        <v>0</v>
      </c>
      <c r="L150" s="55">
        <f>IF('様式４報告書　拠１②'!$E$16="従来方式","",'様式４報告書　拠１②'!C160)</f>
        <v>0</v>
      </c>
      <c r="M150" s="56" t="str">
        <f>IF('様式４報告書　拠１②'!$E$16="従来方式","",'様式４報告書　拠１②'!D160)</f>
        <v/>
      </c>
      <c r="N150" s="55">
        <f>IF('様式４報告書　拠１②'!$E$16="従来方式","",'様式４報告書　拠１②'!E160)</f>
        <v>0</v>
      </c>
      <c r="O150" s="55">
        <f>IF('様式４報告書　拠１②'!$E$16="従来方式","",'様式４報告書　拠１②'!X160)</f>
        <v>0</v>
      </c>
      <c r="P150" s="57">
        <f>IF('様式４報告書　拠１②'!$E$16="従来方式","",'様式４報告書　拠１②'!H160)</f>
        <v>0</v>
      </c>
      <c r="Q150" s="54" t="str">
        <f t="shared" si="10"/>
        <v/>
      </c>
      <c r="R150" s="60">
        <v>141</v>
      </c>
      <c r="S150" s="55">
        <f>IF('様式４報告書　拠１③'!$E$16="従来方式","",'様式４報告書　拠１③'!B160)</f>
        <v>0</v>
      </c>
      <c r="T150" s="55">
        <f>IF('様式４報告書　拠１③'!$E$16="従来方式","",'様式４報告書　拠１③'!C160)</f>
        <v>0</v>
      </c>
      <c r="U150" s="56" t="str">
        <f>IF('様式４報告書　拠１③'!$E$16="従来方式","",'様式４報告書　拠１③'!D160)</f>
        <v/>
      </c>
      <c r="V150" s="55">
        <f>IF('様式４報告書　拠１③'!$E$16="従来方式","",'様式４報告書　拠１③'!E160)</f>
        <v>0</v>
      </c>
      <c r="W150" s="55">
        <f>IF('様式４報告書　拠１③'!$E$16="従来方式","",'様式４報告書　拠１③'!X160)</f>
        <v>0</v>
      </c>
      <c r="X150" s="57">
        <f>IF('様式４報告書　拠１③'!$E$16="従来方式","",'様式４報告書　拠１③'!H160)</f>
        <v>0</v>
      </c>
      <c r="Y150" s="54" t="str">
        <f t="shared" si="11"/>
        <v/>
      </c>
      <c r="Z150" s="60">
        <v>141</v>
      </c>
      <c r="AA150" s="55">
        <f>IF('様式4報告書　拠１④'!$E$16="従来方式","",'様式4報告書　拠１④'!B160)</f>
        <v>0</v>
      </c>
      <c r="AB150" s="55">
        <f>IF('様式4報告書　拠１④'!$E$16="従来方式","",'様式4報告書　拠１④'!C160)</f>
        <v>0</v>
      </c>
      <c r="AC150" s="56" t="str">
        <f>IF('様式4報告書　拠１④'!$E$16="従来方式","",'様式4報告書　拠１④'!D160)</f>
        <v/>
      </c>
      <c r="AD150" s="55">
        <f>IF('様式4報告書　拠１④'!$E$16="従来方式","",'様式4報告書　拠１④'!E160)</f>
        <v>0</v>
      </c>
      <c r="AE150" s="55">
        <f>IF('様式4報告書　拠１④'!$E$16="従来方式","",'様式4報告書　拠１④'!X160)</f>
        <v>0</v>
      </c>
      <c r="AF150" s="58">
        <f>IF('様式4報告書　拠１④'!$E$16="従来方式","",'様式4報告書　拠１④'!H160)</f>
        <v>0</v>
      </c>
    </row>
    <row r="151" spans="1:32">
      <c r="A151" s="54" t="str">
        <f t="shared" si="8"/>
        <v/>
      </c>
      <c r="B151" s="60">
        <v>142</v>
      </c>
      <c r="C151" s="55">
        <f>IF('様式４報告書　拠１①'!$E$16="従来方式","",'様式４報告書　拠１①'!B161)</f>
        <v>0</v>
      </c>
      <c r="D151" s="55">
        <f>IF('様式４報告書　拠１①'!$E$16="従来方式","",'様式４報告書　拠１①'!C161)</f>
        <v>0</v>
      </c>
      <c r="E151" s="56" t="str">
        <f>IF('様式４報告書　拠１①'!$E$16="従来方式","",'様式４報告書　拠１①'!D161)</f>
        <v/>
      </c>
      <c r="F151" s="55">
        <f>IF('様式４報告書　拠１①'!$E$16="従来方式","",'様式４報告書　拠１①'!E161)</f>
        <v>0</v>
      </c>
      <c r="G151" s="55">
        <f>IF('様式４報告書　拠１①'!$E$16="従来方式","",'様式４報告書　拠１①'!X161)</f>
        <v>0</v>
      </c>
      <c r="H151" s="55">
        <f>IF('様式４報告書　拠１①'!$E$16="従来方式","",'様式４報告書　拠１①'!H161)</f>
        <v>0</v>
      </c>
      <c r="I151" s="54" t="str">
        <f t="shared" si="9"/>
        <v/>
      </c>
      <c r="J151" s="60">
        <v>142</v>
      </c>
      <c r="K151" s="55">
        <f>IF('様式４報告書　拠１②'!$E$16="従来方式","",'様式４報告書　拠１②'!B161)</f>
        <v>0</v>
      </c>
      <c r="L151" s="55">
        <f>IF('様式４報告書　拠１②'!$E$16="従来方式","",'様式４報告書　拠１②'!C161)</f>
        <v>0</v>
      </c>
      <c r="M151" s="56" t="str">
        <f>IF('様式４報告書　拠１②'!$E$16="従来方式","",'様式４報告書　拠１②'!D161)</f>
        <v/>
      </c>
      <c r="N151" s="55">
        <f>IF('様式４報告書　拠１②'!$E$16="従来方式","",'様式４報告書　拠１②'!E161)</f>
        <v>0</v>
      </c>
      <c r="O151" s="55">
        <f>IF('様式４報告書　拠１②'!$E$16="従来方式","",'様式４報告書　拠１②'!X161)</f>
        <v>0</v>
      </c>
      <c r="P151" s="57">
        <f>IF('様式４報告書　拠１②'!$E$16="従来方式","",'様式４報告書　拠１②'!H161)</f>
        <v>0</v>
      </c>
      <c r="Q151" s="54" t="str">
        <f t="shared" si="10"/>
        <v/>
      </c>
      <c r="R151" s="60">
        <v>142</v>
      </c>
      <c r="S151" s="55">
        <f>IF('様式４報告書　拠１③'!$E$16="従来方式","",'様式４報告書　拠１③'!B161)</f>
        <v>0</v>
      </c>
      <c r="T151" s="55">
        <f>IF('様式４報告書　拠１③'!$E$16="従来方式","",'様式４報告書　拠１③'!C161)</f>
        <v>0</v>
      </c>
      <c r="U151" s="56" t="str">
        <f>IF('様式４報告書　拠１③'!$E$16="従来方式","",'様式４報告書　拠１③'!D161)</f>
        <v/>
      </c>
      <c r="V151" s="55">
        <f>IF('様式４報告書　拠１③'!$E$16="従来方式","",'様式４報告書　拠１③'!E161)</f>
        <v>0</v>
      </c>
      <c r="W151" s="55">
        <f>IF('様式４報告書　拠１③'!$E$16="従来方式","",'様式４報告書　拠１③'!X161)</f>
        <v>0</v>
      </c>
      <c r="X151" s="57">
        <f>IF('様式４報告書　拠１③'!$E$16="従来方式","",'様式４報告書　拠１③'!H161)</f>
        <v>0</v>
      </c>
      <c r="Y151" s="54" t="str">
        <f t="shared" si="11"/>
        <v/>
      </c>
      <c r="Z151" s="60">
        <v>142</v>
      </c>
      <c r="AA151" s="55">
        <f>IF('様式4報告書　拠１④'!$E$16="従来方式","",'様式4報告書　拠１④'!B161)</f>
        <v>0</v>
      </c>
      <c r="AB151" s="55">
        <f>IF('様式4報告書　拠１④'!$E$16="従来方式","",'様式4報告書　拠１④'!C161)</f>
        <v>0</v>
      </c>
      <c r="AC151" s="56" t="str">
        <f>IF('様式4報告書　拠１④'!$E$16="従来方式","",'様式4報告書　拠１④'!D161)</f>
        <v/>
      </c>
      <c r="AD151" s="55">
        <f>IF('様式4報告書　拠１④'!$E$16="従来方式","",'様式4報告書　拠１④'!E161)</f>
        <v>0</v>
      </c>
      <c r="AE151" s="55">
        <f>IF('様式4報告書　拠１④'!$E$16="従来方式","",'様式4報告書　拠１④'!X161)</f>
        <v>0</v>
      </c>
      <c r="AF151" s="58">
        <f>IF('様式4報告書　拠１④'!$E$16="従来方式","",'様式4報告書　拠１④'!H161)</f>
        <v>0</v>
      </c>
    </row>
    <row r="152" spans="1:32">
      <c r="A152" s="54" t="str">
        <f t="shared" si="8"/>
        <v/>
      </c>
      <c r="B152" s="60">
        <v>143</v>
      </c>
      <c r="C152" s="55">
        <f>IF('様式４報告書　拠１①'!$E$16="従来方式","",'様式４報告書　拠１①'!B162)</f>
        <v>0</v>
      </c>
      <c r="D152" s="55">
        <f>IF('様式４報告書　拠１①'!$E$16="従来方式","",'様式４報告書　拠１①'!C162)</f>
        <v>0</v>
      </c>
      <c r="E152" s="56" t="str">
        <f>IF('様式４報告書　拠１①'!$E$16="従来方式","",'様式４報告書　拠１①'!D162)</f>
        <v/>
      </c>
      <c r="F152" s="55">
        <f>IF('様式４報告書　拠１①'!$E$16="従来方式","",'様式４報告書　拠１①'!E162)</f>
        <v>0</v>
      </c>
      <c r="G152" s="55">
        <f>IF('様式４報告書　拠１①'!$E$16="従来方式","",'様式４報告書　拠１①'!X162)</f>
        <v>0</v>
      </c>
      <c r="H152" s="55">
        <f>IF('様式４報告書　拠１①'!$E$16="従来方式","",'様式４報告書　拠１①'!H162)</f>
        <v>0</v>
      </c>
      <c r="I152" s="54" t="str">
        <f t="shared" si="9"/>
        <v/>
      </c>
      <c r="J152" s="60">
        <v>143</v>
      </c>
      <c r="K152" s="55">
        <f>IF('様式４報告書　拠１②'!$E$16="従来方式","",'様式４報告書　拠１②'!B162)</f>
        <v>0</v>
      </c>
      <c r="L152" s="55">
        <f>IF('様式４報告書　拠１②'!$E$16="従来方式","",'様式４報告書　拠１②'!C162)</f>
        <v>0</v>
      </c>
      <c r="M152" s="56" t="str">
        <f>IF('様式４報告書　拠１②'!$E$16="従来方式","",'様式４報告書　拠１②'!D162)</f>
        <v/>
      </c>
      <c r="N152" s="55">
        <f>IF('様式４報告書　拠１②'!$E$16="従来方式","",'様式４報告書　拠１②'!E162)</f>
        <v>0</v>
      </c>
      <c r="O152" s="55">
        <f>IF('様式４報告書　拠１②'!$E$16="従来方式","",'様式４報告書　拠１②'!X162)</f>
        <v>0</v>
      </c>
      <c r="P152" s="57">
        <f>IF('様式４報告書　拠１②'!$E$16="従来方式","",'様式４報告書　拠１②'!H162)</f>
        <v>0</v>
      </c>
      <c r="Q152" s="54" t="str">
        <f t="shared" si="10"/>
        <v/>
      </c>
      <c r="R152" s="60">
        <v>143</v>
      </c>
      <c r="S152" s="55">
        <f>IF('様式４報告書　拠１③'!$E$16="従来方式","",'様式４報告書　拠１③'!B162)</f>
        <v>0</v>
      </c>
      <c r="T152" s="55">
        <f>IF('様式４報告書　拠１③'!$E$16="従来方式","",'様式４報告書　拠１③'!C162)</f>
        <v>0</v>
      </c>
      <c r="U152" s="56" t="str">
        <f>IF('様式４報告書　拠１③'!$E$16="従来方式","",'様式４報告書　拠１③'!D162)</f>
        <v/>
      </c>
      <c r="V152" s="55">
        <f>IF('様式４報告書　拠１③'!$E$16="従来方式","",'様式４報告書　拠１③'!E162)</f>
        <v>0</v>
      </c>
      <c r="W152" s="55">
        <f>IF('様式４報告書　拠１③'!$E$16="従来方式","",'様式４報告書　拠１③'!X162)</f>
        <v>0</v>
      </c>
      <c r="X152" s="57">
        <f>IF('様式４報告書　拠１③'!$E$16="従来方式","",'様式４報告書　拠１③'!H162)</f>
        <v>0</v>
      </c>
      <c r="Y152" s="54" t="str">
        <f t="shared" si="11"/>
        <v/>
      </c>
      <c r="Z152" s="60">
        <v>143</v>
      </c>
      <c r="AA152" s="55">
        <f>IF('様式4報告書　拠１④'!$E$16="従来方式","",'様式4報告書　拠１④'!B162)</f>
        <v>0</v>
      </c>
      <c r="AB152" s="55">
        <f>IF('様式4報告書　拠１④'!$E$16="従来方式","",'様式4報告書　拠１④'!C162)</f>
        <v>0</v>
      </c>
      <c r="AC152" s="56" t="str">
        <f>IF('様式4報告書　拠１④'!$E$16="従来方式","",'様式4報告書　拠１④'!D162)</f>
        <v/>
      </c>
      <c r="AD152" s="55">
        <f>IF('様式4報告書　拠１④'!$E$16="従来方式","",'様式4報告書　拠１④'!E162)</f>
        <v>0</v>
      </c>
      <c r="AE152" s="55">
        <f>IF('様式4報告書　拠１④'!$E$16="従来方式","",'様式4報告書　拠１④'!X162)</f>
        <v>0</v>
      </c>
      <c r="AF152" s="58">
        <f>IF('様式4報告書　拠１④'!$E$16="従来方式","",'様式4報告書　拠１④'!H162)</f>
        <v>0</v>
      </c>
    </row>
    <row r="153" spans="1:32">
      <c r="A153" s="54" t="str">
        <f t="shared" si="8"/>
        <v/>
      </c>
      <c r="B153" s="60">
        <v>144</v>
      </c>
      <c r="C153" s="55">
        <f>IF('様式４報告書　拠１①'!$E$16="従来方式","",'様式４報告書　拠１①'!B163)</f>
        <v>0</v>
      </c>
      <c r="D153" s="55">
        <f>IF('様式４報告書　拠１①'!$E$16="従来方式","",'様式４報告書　拠１①'!C163)</f>
        <v>0</v>
      </c>
      <c r="E153" s="56" t="str">
        <f>IF('様式４報告書　拠１①'!$E$16="従来方式","",'様式４報告書　拠１①'!D163)</f>
        <v/>
      </c>
      <c r="F153" s="55">
        <f>IF('様式４報告書　拠１①'!$E$16="従来方式","",'様式４報告書　拠１①'!E163)</f>
        <v>0</v>
      </c>
      <c r="G153" s="55">
        <f>IF('様式４報告書　拠１①'!$E$16="従来方式","",'様式４報告書　拠１①'!X163)</f>
        <v>0</v>
      </c>
      <c r="H153" s="55">
        <f>IF('様式４報告書　拠１①'!$E$16="従来方式","",'様式４報告書　拠１①'!H163)</f>
        <v>0</v>
      </c>
      <c r="I153" s="54" t="str">
        <f t="shared" si="9"/>
        <v/>
      </c>
      <c r="J153" s="60">
        <v>144</v>
      </c>
      <c r="K153" s="55">
        <f>IF('様式４報告書　拠１②'!$E$16="従来方式","",'様式４報告書　拠１②'!B163)</f>
        <v>0</v>
      </c>
      <c r="L153" s="55">
        <f>IF('様式４報告書　拠１②'!$E$16="従来方式","",'様式４報告書　拠１②'!C163)</f>
        <v>0</v>
      </c>
      <c r="M153" s="56" t="str">
        <f>IF('様式４報告書　拠１②'!$E$16="従来方式","",'様式４報告書　拠１②'!D163)</f>
        <v/>
      </c>
      <c r="N153" s="55">
        <f>IF('様式４報告書　拠１②'!$E$16="従来方式","",'様式４報告書　拠１②'!E163)</f>
        <v>0</v>
      </c>
      <c r="O153" s="55">
        <f>IF('様式４報告書　拠１②'!$E$16="従来方式","",'様式４報告書　拠１②'!X163)</f>
        <v>0</v>
      </c>
      <c r="P153" s="57">
        <f>IF('様式４報告書　拠１②'!$E$16="従来方式","",'様式４報告書　拠１②'!H163)</f>
        <v>0</v>
      </c>
      <c r="Q153" s="54" t="str">
        <f t="shared" si="10"/>
        <v/>
      </c>
      <c r="R153" s="60">
        <v>144</v>
      </c>
      <c r="S153" s="55">
        <f>IF('様式４報告書　拠１③'!$E$16="従来方式","",'様式４報告書　拠１③'!B163)</f>
        <v>0</v>
      </c>
      <c r="T153" s="55">
        <f>IF('様式４報告書　拠１③'!$E$16="従来方式","",'様式４報告書　拠１③'!C163)</f>
        <v>0</v>
      </c>
      <c r="U153" s="56" t="str">
        <f>IF('様式４報告書　拠１③'!$E$16="従来方式","",'様式４報告書　拠１③'!D163)</f>
        <v/>
      </c>
      <c r="V153" s="55">
        <f>IF('様式４報告書　拠１③'!$E$16="従来方式","",'様式４報告書　拠１③'!E163)</f>
        <v>0</v>
      </c>
      <c r="W153" s="55">
        <f>IF('様式４報告書　拠１③'!$E$16="従来方式","",'様式４報告書　拠１③'!X163)</f>
        <v>0</v>
      </c>
      <c r="X153" s="57">
        <f>IF('様式４報告書　拠１③'!$E$16="従来方式","",'様式４報告書　拠１③'!H163)</f>
        <v>0</v>
      </c>
      <c r="Y153" s="54" t="str">
        <f t="shared" si="11"/>
        <v/>
      </c>
      <c r="Z153" s="60">
        <v>144</v>
      </c>
      <c r="AA153" s="55">
        <f>IF('様式4報告書　拠１④'!$E$16="従来方式","",'様式4報告書　拠１④'!B163)</f>
        <v>0</v>
      </c>
      <c r="AB153" s="55">
        <f>IF('様式4報告書　拠１④'!$E$16="従来方式","",'様式4報告書　拠１④'!C163)</f>
        <v>0</v>
      </c>
      <c r="AC153" s="56" t="str">
        <f>IF('様式4報告書　拠１④'!$E$16="従来方式","",'様式4報告書　拠１④'!D163)</f>
        <v/>
      </c>
      <c r="AD153" s="55">
        <f>IF('様式4報告書　拠１④'!$E$16="従来方式","",'様式4報告書　拠１④'!E163)</f>
        <v>0</v>
      </c>
      <c r="AE153" s="55">
        <f>IF('様式4報告書　拠１④'!$E$16="従来方式","",'様式4報告書　拠１④'!X163)</f>
        <v>0</v>
      </c>
      <c r="AF153" s="58">
        <f>IF('様式4報告書　拠１④'!$E$16="従来方式","",'様式4報告書　拠１④'!H163)</f>
        <v>0</v>
      </c>
    </row>
    <row r="154" spans="1:32">
      <c r="A154" s="54" t="str">
        <f t="shared" si="8"/>
        <v/>
      </c>
      <c r="B154" s="60">
        <v>145</v>
      </c>
      <c r="C154" s="55">
        <f>IF('様式４報告書　拠１①'!$E$16="従来方式","",'様式４報告書　拠１①'!B164)</f>
        <v>0</v>
      </c>
      <c r="D154" s="55">
        <f>IF('様式４報告書　拠１①'!$E$16="従来方式","",'様式４報告書　拠１①'!C164)</f>
        <v>0</v>
      </c>
      <c r="E154" s="56" t="str">
        <f>IF('様式４報告書　拠１①'!$E$16="従来方式","",'様式４報告書　拠１①'!D164)</f>
        <v/>
      </c>
      <c r="F154" s="55">
        <f>IF('様式４報告書　拠１①'!$E$16="従来方式","",'様式４報告書　拠１①'!E164)</f>
        <v>0</v>
      </c>
      <c r="G154" s="55">
        <f>IF('様式４報告書　拠１①'!$E$16="従来方式","",'様式４報告書　拠１①'!X164)</f>
        <v>0</v>
      </c>
      <c r="H154" s="55">
        <f>IF('様式４報告書　拠１①'!$E$16="従来方式","",'様式４報告書　拠１①'!H164)</f>
        <v>0</v>
      </c>
      <c r="I154" s="54" t="str">
        <f t="shared" si="9"/>
        <v/>
      </c>
      <c r="J154" s="60">
        <v>145</v>
      </c>
      <c r="K154" s="55">
        <f>IF('様式４報告書　拠１②'!$E$16="従来方式","",'様式４報告書　拠１②'!B164)</f>
        <v>0</v>
      </c>
      <c r="L154" s="55">
        <f>IF('様式４報告書　拠１②'!$E$16="従来方式","",'様式４報告書　拠１②'!C164)</f>
        <v>0</v>
      </c>
      <c r="M154" s="56" t="str">
        <f>IF('様式４報告書　拠１②'!$E$16="従来方式","",'様式４報告書　拠１②'!D164)</f>
        <v/>
      </c>
      <c r="N154" s="55">
        <f>IF('様式４報告書　拠１②'!$E$16="従来方式","",'様式４報告書　拠１②'!E164)</f>
        <v>0</v>
      </c>
      <c r="O154" s="55">
        <f>IF('様式４報告書　拠１②'!$E$16="従来方式","",'様式４報告書　拠１②'!X164)</f>
        <v>0</v>
      </c>
      <c r="P154" s="57">
        <f>IF('様式４報告書　拠１②'!$E$16="従来方式","",'様式４報告書　拠１②'!H164)</f>
        <v>0</v>
      </c>
      <c r="Q154" s="54" t="str">
        <f t="shared" si="10"/>
        <v/>
      </c>
      <c r="R154" s="60">
        <v>145</v>
      </c>
      <c r="S154" s="55">
        <f>IF('様式４報告書　拠１③'!$E$16="従来方式","",'様式４報告書　拠１③'!B164)</f>
        <v>0</v>
      </c>
      <c r="T154" s="55">
        <f>IF('様式４報告書　拠１③'!$E$16="従来方式","",'様式４報告書　拠１③'!C164)</f>
        <v>0</v>
      </c>
      <c r="U154" s="56" t="str">
        <f>IF('様式４報告書　拠１③'!$E$16="従来方式","",'様式４報告書　拠１③'!D164)</f>
        <v/>
      </c>
      <c r="V154" s="55">
        <f>IF('様式４報告書　拠１③'!$E$16="従来方式","",'様式４報告書　拠１③'!E164)</f>
        <v>0</v>
      </c>
      <c r="W154" s="55">
        <f>IF('様式４報告書　拠１③'!$E$16="従来方式","",'様式４報告書　拠１③'!X164)</f>
        <v>0</v>
      </c>
      <c r="X154" s="57">
        <f>IF('様式４報告書　拠１③'!$E$16="従来方式","",'様式４報告書　拠１③'!H164)</f>
        <v>0</v>
      </c>
      <c r="Y154" s="54" t="str">
        <f t="shared" si="11"/>
        <v/>
      </c>
      <c r="Z154" s="60">
        <v>145</v>
      </c>
      <c r="AA154" s="55">
        <f>IF('様式4報告書　拠１④'!$E$16="従来方式","",'様式4報告書　拠１④'!B164)</f>
        <v>0</v>
      </c>
      <c r="AB154" s="55">
        <f>IF('様式4報告書　拠１④'!$E$16="従来方式","",'様式4報告書　拠１④'!C164)</f>
        <v>0</v>
      </c>
      <c r="AC154" s="56" t="str">
        <f>IF('様式4報告書　拠１④'!$E$16="従来方式","",'様式4報告書　拠１④'!D164)</f>
        <v/>
      </c>
      <c r="AD154" s="55">
        <f>IF('様式4報告書　拠１④'!$E$16="従来方式","",'様式4報告書　拠１④'!E164)</f>
        <v>0</v>
      </c>
      <c r="AE154" s="55">
        <f>IF('様式4報告書　拠１④'!$E$16="従来方式","",'様式4報告書　拠１④'!X164)</f>
        <v>0</v>
      </c>
      <c r="AF154" s="58">
        <f>IF('様式4報告書　拠１④'!$E$16="従来方式","",'様式4報告書　拠１④'!H164)</f>
        <v>0</v>
      </c>
    </row>
    <row r="155" spans="1:32">
      <c r="A155" s="54" t="str">
        <f t="shared" si="8"/>
        <v/>
      </c>
      <c r="B155" s="60">
        <v>146</v>
      </c>
      <c r="C155" s="55">
        <f>IF('様式４報告書　拠１①'!$E$16="従来方式","",'様式４報告書　拠１①'!B165)</f>
        <v>0</v>
      </c>
      <c r="D155" s="55">
        <f>IF('様式４報告書　拠１①'!$E$16="従来方式","",'様式４報告書　拠１①'!C165)</f>
        <v>0</v>
      </c>
      <c r="E155" s="56" t="str">
        <f>IF('様式４報告書　拠１①'!$E$16="従来方式","",'様式４報告書　拠１①'!D165)</f>
        <v/>
      </c>
      <c r="F155" s="55">
        <f>IF('様式４報告書　拠１①'!$E$16="従来方式","",'様式４報告書　拠１①'!E165)</f>
        <v>0</v>
      </c>
      <c r="G155" s="55">
        <f>IF('様式４報告書　拠１①'!$E$16="従来方式","",'様式４報告書　拠１①'!X165)</f>
        <v>0</v>
      </c>
      <c r="H155" s="55">
        <f>IF('様式４報告書　拠１①'!$E$16="従来方式","",'様式４報告書　拠１①'!H165)</f>
        <v>0</v>
      </c>
      <c r="I155" s="54" t="str">
        <f t="shared" si="9"/>
        <v/>
      </c>
      <c r="J155" s="60">
        <v>146</v>
      </c>
      <c r="K155" s="55">
        <f>IF('様式４報告書　拠１②'!$E$16="従来方式","",'様式４報告書　拠１②'!B165)</f>
        <v>0</v>
      </c>
      <c r="L155" s="55">
        <f>IF('様式４報告書　拠１②'!$E$16="従来方式","",'様式４報告書　拠１②'!C165)</f>
        <v>0</v>
      </c>
      <c r="M155" s="56" t="str">
        <f>IF('様式４報告書　拠１②'!$E$16="従来方式","",'様式４報告書　拠１②'!D165)</f>
        <v/>
      </c>
      <c r="N155" s="55">
        <f>IF('様式４報告書　拠１②'!$E$16="従来方式","",'様式４報告書　拠１②'!E165)</f>
        <v>0</v>
      </c>
      <c r="O155" s="55">
        <f>IF('様式４報告書　拠１②'!$E$16="従来方式","",'様式４報告書　拠１②'!X165)</f>
        <v>0</v>
      </c>
      <c r="P155" s="57">
        <f>IF('様式４報告書　拠１②'!$E$16="従来方式","",'様式４報告書　拠１②'!H165)</f>
        <v>0</v>
      </c>
      <c r="Q155" s="54" t="str">
        <f t="shared" si="10"/>
        <v/>
      </c>
      <c r="R155" s="60">
        <v>146</v>
      </c>
      <c r="S155" s="55">
        <f>IF('様式４報告書　拠１③'!$E$16="従来方式","",'様式４報告書　拠１③'!B165)</f>
        <v>0</v>
      </c>
      <c r="T155" s="55">
        <f>IF('様式４報告書　拠１③'!$E$16="従来方式","",'様式４報告書　拠１③'!C165)</f>
        <v>0</v>
      </c>
      <c r="U155" s="56" t="str">
        <f>IF('様式４報告書　拠１③'!$E$16="従来方式","",'様式４報告書　拠１③'!D165)</f>
        <v/>
      </c>
      <c r="V155" s="55">
        <f>IF('様式４報告書　拠１③'!$E$16="従来方式","",'様式４報告書　拠１③'!E165)</f>
        <v>0</v>
      </c>
      <c r="W155" s="55">
        <f>IF('様式４報告書　拠１③'!$E$16="従来方式","",'様式４報告書　拠１③'!X165)</f>
        <v>0</v>
      </c>
      <c r="X155" s="57">
        <f>IF('様式４報告書　拠１③'!$E$16="従来方式","",'様式４報告書　拠１③'!H165)</f>
        <v>0</v>
      </c>
      <c r="Y155" s="54" t="str">
        <f t="shared" si="11"/>
        <v/>
      </c>
      <c r="Z155" s="60">
        <v>146</v>
      </c>
      <c r="AA155" s="55">
        <f>IF('様式4報告書　拠１④'!$E$16="従来方式","",'様式4報告書　拠１④'!B165)</f>
        <v>0</v>
      </c>
      <c r="AB155" s="55">
        <f>IF('様式4報告書　拠１④'!$E$16="従来方式","",'様式4報告書　拠１④'!C165)</f>
        <v>0</v>
      </c>
      <c r="AC155" s="56" t="str">
        <f>IF('様式4報告書　拠１④'!$E$16="従来方式","",'様式4報告書　拠１④'!D165)</f>
        <v/>
      </c>
      <c r="AD155" s="55">
        <f>IF('様式4報告書　拠１④'!$E$16="従来方式","",'様式4報告書　拠１④'!E165)</f>
        <v>0</v>
      </c>
      <c r="AE155" s="55">
        <f>IF('様式4報告書　拠１④'!$E$16="従来方式","",'様式4報告書　拠１④'!X165)</f>
        <v>0</v>
      </c>
      <c r="AF155" s="58">
        <f>IF('様式4報告書　拠１④'!$E$16="従来方式","",'様式4報告書　拠１④'!H165)</f>
        <v>0</v>
      </c>
    </row>
    <row r="156" spans="1:32">
      <c r="A156" s="54" t="str">
        <f t="shared" si="8"/>
        <v/>
      </c>
      <c r="B156" s="60">
        <v>147</v>
      </c>
      <c r="C156" s="55">
        <f>IF('様式４報告書　拠１①'!$E$16="従来方式","",'様式４報告書　拠１①'!B166)</f>
        <v>0</v>
      </c>
      <c r="D156" s="55">
        <f>IF('様式４報告書　拠１①'!$E$16="従来方式","",'様式４報告書　拠１①'!C166)</f>
        <v>0</v>
      </c>
      <c r="E156" s="56" t="str">
        <f>IF('様式４報告書　拠１①'!$E$16="従来方式","",'様式４報告書　拠１①'!D166)</f>
        <v/>
      </c>
      <c r="F156" s="55">
        <f>IF('様式４報告書　拠１①'!$E$16="従来方式","",'様式４報告書　拠１①'!E166)</f>
        <v>0</v>
      </c>
      <c r="G156" s="55">
        <f>IF('様式４報告書　拠１①'!$E$16="従来方式","",'様式４報告書　拠１①'!X166)</f>
        <v>0</v>
      </c>
      <c r="H156" s="55">
        <f>IF('様式４報告書　拠１①'!$E$16="従来方式","",'様式４報告書　拠１①'!H166)</f>
        <v>0</v>
      </c>
      <c r="I156" s="54" t="str">
        <f t="shared" si="9"/>
        <v/>
      </c>
      <c r="J156" s="60">
        <v>147</v>
      </c>
      <c r="K156" s="55">
        <f>IF('様式４報告書　拠１②'!$E$16="従来方式","",'様式４報告書　拠１②'!B166)</f>
        <v>0</v>
      </c>
      <c r="L156" s="55">
        <f>IF('様式４報告書　拠１②'!$E$16="従来方式","",'様式４報告書　拠１②'!C166)</f>
        <v>0</v>
      </c>
      <c r="M156" s="56" t="str">
        <f>IF('様式４報告書　拠１②'!$E$16="従来方式","",'様式４報告書　拠１②'!D166)</f>
        <v/>
      </c>
      <c r="N156" s="55">
        <f>IF('様式４報告書　拠１②'!$E$16="従来方式","",'様式４報告書　拠１②'!E166)</f>
        <v>0</v>
      </c>
      <c r="O156" s="55">
        <f>IF('様式４報告書　拠１②'!$E$16="従来方式","",'様式４報告書　拠１②'!X166)</f>
        <v>0</v>
      </c>
      <c r="P156" s="57">
        <f>IF('様式４報告書　拠１②'!$E$16="従来方式","",'様式４報告書　拠１②'!H166)</f>
        <v>0</v>
      </c>
      <c r="Q156" s="54" t="str">
        <f t="shared" si="10"/>
        <v/>
      </c>
      <c r="R156" s="60">
        <v>147</v>
      </c>
      <c r="S156" s="55">
        <f>IF('様式４報告書　拠１③'!$E$16="従来方式","",'様式４報告書　拠１③'!B166)</f>
        <v>0</v>
      </c>
      <c r="T156" s="55">
        <f>IF('様式４報告書　拠１③'!$E$16="従来方式","",'様式４報告書　拠１③'!C166)</f>
        <v>0</v>
      </c>
      <c r="U156" s="56" t="str">
        <f>IF('様式４報告書　拠１③'!$E$16="従来方式","",'様式４報告書　拠１③'!D166)</f>
        <v/>
      </c>
      <c r="V156" s="55">
        <f>IF('様式４報告書　拠１③'!$E$16="従来方式","",'様式４報告書　拠１③'!E166)</f>
        <v>0</v>
      </c>
      <c r="W156" s="55">
        <f>IF('様式４報告書　拠１③'!$E$16="従来方式","",'様式４報告書　拠１③'!X166)</f>
        <v>0</v>
      </c>
      <c r="X156" s="57">
        <f>IF('様式４報告書　拠１③'!$E$16="従来方式","",'様式４報告書　拠１③'!H166)</f>
        <v>0</v>
      </c>
      <c r="Y156" s="54" t="str">
        <f t="shared" si="11"/>
        <v/>
      </c>
      <c r="Z156" s="60">
        <v>147</v>
      </c>
      <c r="AA156" s="55">
        <f>IF('様式4報告書　拠１④'!$E$16="従来方式","",'様式4報告書　拠１④'!B166)</f>
        <v>0</v>
      </c>
      <c r="AB156" s="55">
        <f>IF('様式4報告書　拠１④'!$E$16="従来方式","",'様式4報告書　拠１④'!C166)</f>
        <v>0</v>
      </c>
      <c r="AC156" s="56" t="str">
        <f>IF('様式4報告書　拠１④'!$E$16="従来方式","",'様式4報告書　拠１④'!D166)</f>
        <v/>
      </c>
      <c r="AD156" s="55">
        <f>IF('様式4報告書　拠１④'!$E$16="従来方式","",'様式4報告書　拠１④'!E166)</f>
        <v>0</v>
      </c>
      <c r="AE156" s="55">
        <f>IF('様式4報告書　拠１④'!$E$16="従来方式","",'様式4報告書　拠１④'!X166)</f>
        <v>0</v>
      </c>
      <c r="AF156" s="58">
        <f>IF('様式4報告書　拠１④'!$E$16="従来方式","",'様式4報告書　拠１④'!H166)</f>
        <v>0</v>
      </c>
    </row>
    <row r="157" spans="1:32">
      <c r="A157" s="54" t="str">
        <f t="shared" si="8"/>
        <v/>
      </c>
      <c r="B157" s="60">
        <v>148</v>
      </c>
      <c r="C157" s="55">
        <f>IF('様式４報告書　拠１①'!$E$16="従来方式","",'様式４報告書　拠１①'!B167)</f>
        <v>0</v>
      </c>
      <c r="D157" s="55">
        <f>IF('様式４報告書　拠１①'!$E$16="従来方式","",'様式４報告書　拠１①'!C167)</f>
        <v>0</v>
      </c>
      <c r="E157" s="56" t="str">
        <f>IF('様式４報告書　拠１①'!$E$16="従来方式","",'様式４報告書　拠１①'!D167)</f>
        <v/>
      </c>
      <c r="F157" s="55">
        <f>IF('様式４報告書　拠１①'!$E$16="従来方式","",'様式４報告書　拠１①'!E167)</f>
        <v>0</v>
      </c>
      <c r="G157" s="55">
        <f>IF('様式４報告書　拠１①'!$E$16="従来方式","",'様式４報告書　拠１①'!X167)</f>
        <v>0</v>
      </c>
      <c r="H157" s="55">
        <f>IF('様式４報告書　拠１①'!$E$16="従来方式","",'様式４報告書　拠１①'!H167)</f>
        <v>0</v>
      </c>
      <c r="I157" s="54" t="str">
        <f t="shared" si="9"/>
        <v/>
      </c>
      <c r="J157" s="60">
        <v>148</v>
      </c>
      <c r="K157" s="55">
        <f>IF('様式４報告書　拠１②'!$E$16="従来方式","",'様式４報告書　拠１②'!B167)</f>
        <v>0</v>
      </c>
      <c r="L157" s="55">
        <f>IF('様式４報告書　拠１②'!$E$16="従来方式","",'様式４報告書　拠１②'!C167)</f>
        <v>0</v>
      </c>
      <c r="M157" s="56" t="str">
        <f>IF('様式４報告書　拠１②'!$E$16="従来方式","",'様式４報告書　拠１②'!D167)</f>
        <v/>
      </c>
      <c r="N157" s="55">
        <f>IF('様式４報告書　拠１②'!$E$16="従来方式","",'様式４報告書　拠１②'!E167)</f>
        <v>0</v>
      </c>
      <c r="O157" s="55">
        <f>IF('様式４報告書　拠１②'!$E$16="従来方式","",'様式４報告書　拠１②'!X167)</f>
        <v>0</v>
      </c>
      <c r="P157" s="57">
        <f>IF('様式４報告書　拠１②'!$E$16="従来方式","",'様式４報告書　拠１②'!H167)</f>
        <v>0</v>
      </c>
      <c r="Q157" s="54" t="str">
        <f t="shared" si="10"/>
        <v/>
      </c>
      <c r="R157" s="60">
        <v>148</v>
      </c>
      <c r="S157" s="55">
        <f>IF('様式４報告書　拠１③'!$E$16="従来方式","",'様式４報告書　拠１③'!B167)</f>
        <v>0</v>
      </c>
      <c r="T157" s="55">
        <f>IF('様式４報告書　拠１③'!$E$16="従来方式","",'様式４報告書　拠１③'!C167)</f>
        <v>0</v>
      </c>
      <c r="U157" s="56" t="str">
        <f>IF('様式４報告書　拠１③'!$E$16="従来方式","",'様式４報告書　拠１③'!D167)</f>
        <v/>
      </c>
      <c r="V157" s="55">
        <f>IF('様式４報告書　拠１③'!$E$16="従来方式","",'様式４報告書　拠１③'!E167)</f>
        <v>0</v>
      </c>
      <c r="W157" s="55">
        <f>IF('様式４報告書　拠１③'!$E$16="従来方式","",'様式４報告書　拠１③'!X167)</f>
        <v>0</v>
      </c>
      <c r="X157" s="57">
        <f>IF('様式４報告書　拠１③'!$E$16="従来方式","",'様式４報告書　拠１③'!H167)</f>
        <v>0</v>
      </c>
      <c r="Y157" s="54" t="str">
        <f t="shared" si="11"/>
        <v/>
      </c>
      <c r="Z157" s="60">
        <v>148</v>
      </c>
      <c r="AA157" s="55">
        <f>IF('様式4報告書　拠１④'!$E$16="従来方式","",'様式4報告書　拠１④'!B167)</f>
        <v>0</v>
      </c>
      <c r="AB157" s="55">
        <f>IF('様式4報告書　拠１④'!$E$16="従来方式","",'様式4報告書　拠１④'!C167)</f>
        <v>0</v>
      </c>
      <c r="AC157" s="56" t="str">
        <f>IF('様式4報告書　拠１④'!$E$16="従来方式","",'様式4報告書　拠１④'!D167)</f>
        <v/>
      </c>
      <c r="AD157" s="55">
        <f>IF('様式4報告書　拠１④'!$E$16="従来方式","",'様式4報告書　拠１④'!E167)</f>
        <v>0</v>
      </c>
      <c r="AE157" s="55">
        <f>IF('様式4報告書　拠１④'!$E$16="従来方式","",'様式4報告書　拠１④'!X167)</f>
        <v>0</v>
      </c>
      <c r="AF157" s="58">
        <f>IF('様式4報告書　拠１④'!$E$16="従来方式","",'様式4報告書　拠１④'!H167)</f>
        <v>0</v>
      </c>
    </row>
    <row r="158" spans="1:32">
      <c r="A158" s="54" t="str">
        <f t="shared" si="8"/>
        <v/>
      </c>
      <c r="B158" s="60">
        <v>149</v>
      </c>
      <c r="C158" s="55">
        <f>IF('様式４報告書　拠１①'!$E$16="従来方式","",'様式４報告書　拠１①'!B168)</f>
        <v>0</v>
      </c>
      <c r="D158" s="55">
        <f>IF('様式４報告書　拠１①'!$E$16="従来方式","",'様式４報告書　拠１①'!C168)</f>
        <v>0</v>
      </c>
      <c r="E158" s="56" t="str">
        <f>IF('様式４報告書　拠１①'!$E$16="従来方式","",'様式４報告書　拠１①'!D168)</f>
        <v/>
      </c>
      <c r="F158" s="55">
        <f>IF('様式４報告書　拠１①'!$E$16="従来方式","",'様式４報告書　拠１①'!E168)</f>
        <v>0</v>
      </c>
      <c r="G158" s="55">
        <f>IF('様式４報告書　拠１①'!$E$16="従来方式","",'様式４報告書　拠１①'!X168)</f>
        <v>0</v>
      </c>
      <c r="H158" s="55">
        <f>IF('様式４報告書　拠１①'!$E$16="従来方式","",'様式４報告書　拠１①'!H168)</f>
        <v>0</v>
      </c>
      <c r="I158" s="54" t="str">
        <f t="shared" si="9"/>
        <v/>
      </c>
      <c r="J158" s="60">
        <v>149</v>
      </c>
      <c r="K158" s="55">
        <f>IF('様式４報告書　拠１②'!$E$16="従来方式","",'様式４報告書　拠１②'!B168)</f>
        <v>0</v>
      </c>
      <c r="L158" s="55">
        <f>IF('様式４報告書　拠１②'!$E$16="従来方式","",'様式４報告書　拠１②'!C168)</f>
        <v>0</v>
      </c>
      <c r="M158" s="56" t="str">
        <f>IF('様式４報告書　拠１②'!$E$16="従来方式","",'様式４報告書　拠１②'!D168)</f>
        <v/>
      </c>
      <c r="N158" s="55">
        <f>IF('様式４報告書　拠１②'!$E$16="従来方式","",'様式４報告書　拠１②'!E168)</f>
        <v>0</v>
      </c>
      <c r="O158" s="55">
        <f>IF('様式４報告書　拠１②'!$E$16="従来方式","",'様式４報告書　拠１②'!X168)</f>
        <v>0</v>
      </c>
      <c r="P158" s="57">
        <f>IF('様式４報告書　拠１②'!$E$16="従来方式","",'様式４報告書　拠１②'!H168)</f>
        <v>0</v>
      </c>
      <c r="Q158" s="54" t="str">
        <f t="shared" si="10"/>
        <v/>
      </c>
      <c r="R158" s="60">
        <v>149</v>
      </c>
      <c r="S158" s="55">
        <f>IF('様式４報告書　拠１③'!$E$16="従来方式","",'様式４報告書　拠１③'!B168)</f>
        <v>0</v>
      </c>
      <c r="T158" s="55">
        <f>IF('様式４報告書　拠１③'!$E$16="従来方式","",'様式４報告書　拠１③'!C168)</f>
        <v>0</v>
      </c>
      <c r="U158" s="56" t="str">
        <f>IF('様式４報告書　拠１③'!$E$16="従来方式","",'様式４報告書　拠１③'!D168)</f>
        <v/>
      </c>
      <c r="V158" s="55">
        <f>IF('様式４報告書　拠１③'!$E$16="従来方式","",'様式４報告書　拠１③'!E168)</f>
        <v>0</v>
      </c>
      <c r="W158" s="55">
        <f>IF('様式４報告書　拠１③'!$E$16="従来方式","",'様式４報告書　拠１③'!X168)</f>
        <v>0</v>
      </c>
      <c r="X158" s="57">
        <f>IF('様式４報告書　拠１③'!$E$16="従来方式","",'様式４報告書　拠１③'!H168)</f>
        <v>0</v>
      </c>
      <c r="Y158" s="54" t="str">
        <f t="shared" si="11"/>
        <v/>
      </c>
      <c r="Z158" s="60">
        <v>149</v>
      </c>
      <c r="AA158" s="55">
        <f>IF('様式4報告書　拠１④'!$E$16="従来方式","",'様式4報告書　拠１④'!B168)</f>
        <v>0</v>
      </c>
      <c r="AB158" s="55">
        <f>IF('様式4報告書　拠１④'!$E$16="従来方式","",'様式4報告書　拠１④'!C168)</f>
        <v>0</v>
      </c>
      <c r="AC158" s="56" t="str">
        <f>IF('様式4報告書　拠１④'!$E$16="従来方式","",'様式4報告書　拠１④'!D168)</f>
        <v/>
      </c>
      <c r="AD158" s="55">
        <f>IF('様式4報告書　拠１④'!$E$16="従来方式","",'様式4報告書　拠１④'!E168)</f>
        <v>0</v>
      </c>
      <c r="AE158" s="55">
        <f>IF('様式4報告書　拠１④'!$E$16="従来方式","",'様式4報告書　拠１④'!X168)</f>
        <v>0</v>
      </c>
      <c r="AF158" s="58">
        <f>IF('様式4報告書　拠１④'!$E$16="従来方式","",'様式4報告書　拠１④'!H168)</f>
        <v>0</v>
      </c>
    </row>
    <row r="159" spans="1:32">
      <c r="A159" s="54" t="str">
        <f t="shared" si="8"/>
        <v/>
      </c>
      <c r="B159" s="60">
        <v>150</v>
      </c>
      <c r="C159" s="55">
        <f>IF('様式４報告書　拠１①'!$E$16="従来方式","",'様式４報告書　拠１①'!B169)</f>
        <v>0</v>
      </c>
      <c r="D159" s="55">
        <f>IF('様式４報告書　拠１①'!$E$16="従来方式","",'様式４報告書　拠１①'!C169)</f>
        <v>0</v>
      </c>
      <c r="E159" s="56" t="str">
        <f>IF('様式４報告書　拠１①'!$E$16="従来方式","",'様式４報告書　拠１①'!D169)</f>
        <v/>
      </c>
      <c r="F159" s="55">
        <f>IF('様式４報告書　拠１①'!$E$16="従来方式","",'様式４報告書　拠１①'!E169)</f>
        <v>0</v>
      </c>
      <c r="G159" s="55">
        <f>IF('様式４報告書　拠１①'!$E$16="従来方式","",'様式４報告書　拠１①'!X169)</f>
        <v>0</v>
      </c>
      <c r="H159" s="55">
        <f>IF('様式４報告書　拠１①'!$E$16="従来方式","",'様式４報告書　拠１①'!H169)</f>
        <v>0</v>
      </c>
      <c r="I159" s="54" t="str">
        <f t="shared" si="9"/>
        <v/>
      </c>
      <c r="J159" s="60">
        <v>150</v>
      </c>
      <c r="K159" s="55">
        <f>IF('様式４報告書　拠１②'!$E$16="従来方式","",'様式４報告書　拠１②'!B169)</f>
        <v>0</v>
      </c>
      <c r="L159" s="55">
        <f>IF('様式４報告書　拠１②'!$E$16="従来方式","",'様式４報告書　拠１②'!C169)</f>
        <v>0</v>
      </c>
      <c r="M159" s="56" t="str">
        <f>IF('様式４報告書　拠１②'!$E$16="従来方式","",'様式４報告書　拠１②'!D169)</f>
        <v/>
      </c>
      <c r="N159" s="55">
        <f>IF('様式４報告書　拠１②'!$E$16="従来方式","",'様式４報告書　拠１②'!E169)</f>
        <v>0</v>
      </c>
      <c r="O159" s="55">
        <f>IF('様式４報告書　拠１②'!$E$16="従来方式","",'様式４報告書　拠１②'!X169)</f>
        <v>0</v>
      </c>
      <c r="P159" s="57">
        <f>IF('様式４報告書　拠１②'!$E$16="従来方式","",'様式４報告書　拠１②'!H169)</f>
        <v>0</v>
      </c>
      <c r="Q159" s="54" t="str">
        <f t="shared" si="10"/>
        <v/>
      </c>
      <c r="R159" s="60">
        <v>150</v>
      </c>
      <c r="S159" s="55">
        <f>IF('様式４報告書　拠１③'!$E$16="従来方式","",'様式４報告書　拠１③'!B169)</f>
        <v>0</v>
      </c>
      <c r="T159" s="55">
        <f>IF('様式４報告書　拠１③'!$E$16="従来方式","",'様式４報告書　拠１③'!C169)</f>
        <v>0</v>
      </c>
      <c r="U159" s="56" t="str">
        <f>IF('様式４報告書　拠１③'!$E$16="従来方式","",'様式４報告書　拠１③'!D169)</f>
        <v/>
      </c>
      <c r="V159" s="55">
        <f>IF('様式４報告書　拠１③'!$E$16="従来方式","",'様式４報告書　拠１③'!E169)</f>
        <v>0</v>
      </c>
      <c r="W159" s="55">
        <f>IF('様式４報告書　拠１③'!$E$16="従来方式","",'様式４報告書　拠１③'!X169)</f>
        <v>0</v>
      </c>
      <c r="X159" s="57">
        <f>IF('様式４報告書　拠１③'!$E$16="従来方式","",'様式４報告書　拠１③'!H169)</f>
        <v>0</v>
      </c>
      <c r="Y159" s="54" t="str">
        <f t="shared" si="11"/>
        <v/>
      </c>
      <c r="Z159" s="60">
        <v>150</v>
      </c>
      <c r="AA159" s="55">
        <f>IF('様式4報告書　拠１④'!$E$16="従来方式","",'様式4報告書　拠１④'!B169)</f>
        <v>0</v>
      </c>
      <c r="AB159" s="55">
        <f>IF('様式4報告書　拠１④'!$E$16="従来方式","",'様式4報告書　拠１④'!C169)</f>
        <v>0</v>
      </c>
      <c r="AC159" s="56" t="str">
        <f>IF('様式4報告書　拠１④'!$E$16="従来方式","",'様式4報告書　拠１④'!D169)</f>
        <v/>
      </c>
      <c r="AD159" s="55">
        <f>IF('様式4報告書　拠１④'!$E$16="従来方式","",'様式4報告書　拠１④'!E169)</f>
        <v>0</v>
      </c>
      <c r="AE159" s="55">
        <f>IF('様式4報告書　拠１④'!$E$16="従来方式","",'様式4報告書　拠１④'!X169)</f>
        <v>0</v>
      </c>
      <c r="AF159" s="58">
        <f>IF('様式4報告書　拠１④'!$E$16="従来方式","",'様式4報告書　拠１④'!H169)</f>
        <v>0</v>
      </c>
    </row>
    <row r="160" spans="1:32">
      <c r="A160" s="54" t="str">
        <f t="shared" si="8"/>
        <v/>
      </c>
      <c r="B160" s="60">
        <v>151</v>
      </c>
      <c r="C160" s="55">
        <f>IF('様式４報告書　拠１①'!$E$16="従来方式","",'様式４報告書　拠１①'!B170)</f>
        <v>0</v>
      </c>
      <c r="D160" s="55">
        <f>IF('様式４報告書　拠１①'!$E$16="従来方式","",'様式４報告書　拠１①'!C170)</f>
        <v>0</v>
      </c>
      <c r="E160" s="56" t="str">
        <f>IF('様式４報告書　拠１①'!$E$16="従来方式","",'様式４報告書　拠１①'!D170)</f>
        <v/>
      </c>
      <c r="F160" s="55">
        <f>IF('様式４報告書　拠１①'!$E$16="従来方式","",'様式４報告書　拠１①'!E170)</f>
        <v>0</v>
      </c>
      <c r="G160" s="55">
        <f>IF('様式４報告書　拠１①'!$E$16="従来方式","",'様式４報告書　拠１①'!X170)</f>
        <v>0</v>
      </c>
      <c r="H160" s="55">
        <f>IF('様式４報告書　拠１①'!$E$16="従来方式","",'様式４報告書　拠１①'!H170)</f>
        <v>0</v>
      </c>
      <c r="I160" s="54" t="str">
        <f t="shared" si="9"/>
        <v/>
      </c>
      <c r="J160" s="60">
        <v>151</v>
      </c>
      <c r="K160" s="55">
        <f>IF('様式４報告書　拠１②'!$E$16="従来方式","",'様式４報告書　拠１②'!B170)</f>
        <v>0</v>
      </c>
      <c r="L160" s="55">
        <f>IF('様式４報告書　拠１②'!$E$16="従来方式","",'様式４報告書　拠１②'!C170)</f>
        <v>0</v>
      </c>
      <c r="M160" s="56" t="str">
        <f>IF('様式４報告書　拠１②'!$E$16="従来方式","",'様式４報告書　拠１②'!D170)</f>
        <v/>
      </c>
      <c r="N160" s="55">
        <f>IF('様式４報告書　拠１②'!$E$16="従来方式","",'様式４報告書　拠１②'!E170)</f>
        <v>0</v>
      </c>
      <c r="O160" s="55">
        <f>IF('様式４報告書　拠１②'!$E$16="従来方式","",'様式４報告書　拠１②'!X170)</f>
        <v>0</v>
      </c>
      <c r="P160" s="57">
        <f>IF('様式４報告書　拠１②'!$E$16="従来方式","",'様式４報告書　拠１②'!H170)</f>
        <v>0</v>
      </c>
      <c r="Q160" s="54" t="str">
        <f t="shared" si="10"/>
        <v/>
      </c>
      <c r="R160" s="60">
        <v>151</v>
      </c>
      <c r="S160" s="55">
        <f>IF('様式４報告書　拠１③'!$E$16="従来方式","",'様式４報告書　拠１③'!B170)</f>
        <v>0</v>
      </c>
      <c r="T160" s="55">
        <f>IF('様式４報告書　拠１③'!$E$16="従来方式","",'様式４報告書　拠１③'!C170)</f>
        <v>0</v>
      </c>
      <c r="U160" s="56" t="str">
        <f>IF('様式４報告書　拠１③'!$E$16="従来方式","",'様式４報告書　拠１③'!D170)</f>
        <v/>
      </c>
      <c r="V160" s="55">
        <f>IF('様式４報告書　拠１③'!$E$16="従来方式","",'様式４報告書　拠１③'!E170)</f>
        <v>0</v>
      </c>
      <c r="W160" s="55">
        <f>IF('様式４報告書　拠１③'!$E$16="従来方式","",'様式４報告書　拠１③'!X170)</f>
        <v>0</v>
      </c>
      <c r="X160" s="57">
        <f>IF('様式４報告書　拠１③'!$E$16="従来方式","",'様式４報告書　拠１③'!H170)</f>
        <v>0</v>
      </c>
      <c r="Y160" s="54" t="str">
        <f t="shared" si="11"/>
        <v/>
      </c>
      <c r="Z160" s="60">
        <v>151</v>
      </c>
      <c r="AA160" s="55">
        <f>IF('様式4報告書　拠１④'!$E$16="従来方式","",'様式4報告書　拠１④'!B170)</f>
        <v>0</v>
      </c>
      <c r="AB160" s="55">
        <f>IF('様式4報告書　拠１④'!$E$16="従来方式","",'様式4報告書　拠１④'!C170)</f>
        <v>0</v>
      </c>
      <c r="AC160" s="56" t="str">
        <f>IF('様式4報告書　拠１④'!$E$16="従来方式","",'様式4報告書　拠１④'!D170)</f>
        <v/>
      </c>
      <c r="AD160" s="55">
        <f>IF('様式4報告書　拠１④'!$E$16="従来方式","",'様式4報告書　拠１④'!E170)</f>
        <v>0</v>
      </c>
      <c r="AE160" s="55">
        <f>IF('様式4報告書　拠１④'!$E$16="従来方式","",'様式4報告書　拠１④'!X170)</f>
        <v>0</v>
      </c>
      <c r="AF160" s="58">
        <f>IF('様式4報告書　拠１④'!$E$16="従来方式","",'様式4報告書　拠１④'!H170)</f>
        <v>0</v>
      </c>
    </row>
    <row r="161" spans="1:32">
      <c r="A161" s="54" t="str">
        <f t="shared" si="8"/>
        <v/>
      </c>
      <c r="B161" s="60">
        <v>152</v>
      </c>
      <c r="C161" s="55">
        <f>IF('様式４報告書　拠１①'!$E$16="従来方式","",'様式４報告書　拠１①'!B171)</f>
        <v>0</v>
      </c>
      <c r="D161" s="55">
        <f>IF('様式４報告書　拠１①'!$E$16="従来方式","",'様式４報告書　拠１①'!C171)</f>
        <v>0</v>
      </c>
      <c r="E161" s="56" t="str">
        <f>IF('様式４報告書　拠１①'!$E$16="従来方式","",'様式４報告書　拠１①'!D171)</f>
        <v/>
      </c>
      <c r="F161" s="55">
        <f>IF('様式４報告書　拠１①'!$E$16="従来方式","",'様式４報告書　拠１①'!E171)</f>
        <v>0</v>
      </c>
      <c r="G161" s="55">
        <f>IF('様式４報告書　拠１①'!$E$16="従来方式","",'様式４報告書　拠１①'!X171)</f>
        <v>0</v>
      </c>
      <c r="H161" s="55">
        <f>IF('様式４報告書　拠１①'!$E$16="従来方式","",'様式４報告書　拠１①'!H171)</f>
        <v>0</v>
      </c>
      <c r="I161" s="54" t="str">
        <f t="shared" si="9"/>
        <v/>
      </c>
      <c r="J161" s="60">
        <v>152</v>
      </c>
      <c r="K161" s="55">
        <f>IF('様式４報告書　拠１②'!$E$16="従来方式","",'様式４報告書　拠１②'!B171)</f>
        <v>0</v>
      </c>
      <c r="L161" s="55">
        <f>IF('様式４報告書　拠１②'!$E$16="従来方式","",'様式４報告書　拠１②'!C171)</f>
        <v>0</v>
      </c>
      <c r="M161" s="56" t="str">
        <f>IF('様式４報告書　拠１②'!$E$16="従来方式","",'様式４報告書　拠１②'!D171)</f>
        <v/>
      </c>
      <c r="N161" s="55">
        <f>IF('様式４報告書　拠１②'!$E$16="従来方式","",'様式４報告書　拠１②'!E171)</f>
        <v>0</v>
      </c>
      <c r="O161" s="55">
        <f>IF('様式４報告書　拠１②'!$E$16="従来方式","",'様式４報告書　拠１②'!X171)</f>
        <v>0</v>
      </c>
      <c r="P161" s="57">
        <f>IF('様式４報告書　拠１②'!$E$16="従来方式","",'様式４報告書　拠１②'!H171)</f>
        <v>0</v>
      </c>
      <c r="Q161" s="54" t="str">
        <f t="shared" si="10"/>
        <v/>
      </c>
      <c r="R161" s="60">
        <v>152</v>
      </c>
      <c r="S161" s="55">
        <f>IF('様式４報告書　拠１③'!$E$16="従来方式","",'様式４報告書　拠１③'!B171)</f>
        <v>0</v>
      </c>
      <c r="T161" s="55">
        <f>IF('様式４報告書　拠１③'!$E$16="従来方式","",'様式４報告書　拠１③'!C171)</f>
        <v>0</v>
      </c>
      <c r="U161" s="56" t="str">
        <f>IF('様式４報告書　拠１③'!$E$16="従来方式","",'様式４報告書　拠１③'!D171)</f>
        <v/>
      </c>
      <c r="V161" s="55">
        <f>IF('様式４報告書　拠１③'!$E$16="従来方式","",'様式４報告書　拠１③'!E171)</f>
        <v>0</v>
      </c>
      <c r="W161" s="55">
        <f>IF('様式４報告書　拠１③'!$E$16="従来方式","",'様式４報告書　拠１③'!X171)</f>
        <v>0</v>
      </c>
      <c r="X161" s="57">
        <f>IF('様式４報告書　拠１③'!$E$16="従来方式","",'様式４報告書　拠１③'!H171)</f>
        <v>0</v>
      </c>
      <c r="Y161" s="54" t="str">
        <f t="shared" si="11"/>
        <v/>
      </c>
      <c r="Z161" s="60">
        <v>152</v>
      </c>
      <c r="AA161" s="55">
        <f>IF('様式4報告書　拠１④'!$E$16="従来方式","",'様式4報告書　拠１④'!B171)</f>
        <v>0</v>
      </c>
      <c r="AB161" s="55">
        <f>IF('様式4報告書　拠１④'!$E$16="従来方式","",'様式4報告書　拠１④'!C171)</f>
        <v>0</v>
      </c>
      <c r="AC161" s="56" t="str">
        <f>IF('様式4報告書　拠１④'!$E$16="従来方式","",'様式4報告書　拠１④'!D171)</f>
        <v/>
      </c>
      <c r="AD161" s="55">
        <f>IF('様式4報告書　拠１④'!$E$16="従来方式","",'様式4報告書　拠１④'!E171)</f>
        <v>0</v>
      </c>
      <c r="AE161" s="55">
        <f>IF('様式4報告書　拠１④'!$E$16="従来方式","",'様式4報告書　拠１④'!X171)</f>
        <v>0</v>
      </c>
      <c r="AF161" s="58">
        <f>IF('様式4報告書　拠１④'!$E$16="従来方式","",'様式4報告書　拠１④'!H171)</f>
        <v>0</v>
      </c>
    </row>
    <row r="162" spans="1:32">
      <c r="A162" s="54" t="str">
        <f t="shared" si="8"/>
        <v/>
      </c>
      <c r="B162" s="60">
        <v>153</v>
      </c>
      <c r="C162" s="55">
        <f>IF('様式４報告書　拠１①'!$E$16="従来方式","",'様式４報告書　拠１①'!B172)</f>
        <v>0</v>
      </c>
      <c r="D162" s="55">
        <f>IF('様式４報告書　拠１①'!$E$16="従来方式","",'様式４報告書　拠１①'!C172)</f>
        <v>0</v>
      </c>
      <c r="E162" s="56" t="str">
        <f>IF('様式４報告書　拠１①'!$E$16="従来方式","",'様式４報告書　拠１①'!D172)</f>
        <v/>
      </c>
      <c r="F162" s="55">
        <f>IF('様式４報告書　拠１①'!$E$16="従来方式","",'様式４報告書　拠１①'!E172)</f>
        <v>0</v>
      </c>
      <c r="G162" s="55">
        <f>IF('様式４報告書　拠１①'!$E$16="従来方式","",'様式４報告書　拠１①'!X172)</f>
        <v>0</v>
      </c>
      <c r="H162" s="55">
        <f>IF('様式４報告書　拠１①'!$E$16="従来方式","",'様式４報告書　拠１①'!H172)</f>
        <v>0</v>
      </c>
      <c r="I162" s="54" t="str">
        <f t="shared" si="9"/>
        <v/>
      </c>
      <c r="J162" s="60">
        <v>153</v>
      </c>
      <c r="K162" s="55">
        <f>IF('様式４報告書　拠１②'!$E$16="従来方式","",'様式４報告書　拠１②'!B172)</f>
        <v>0</v>
      </c>
      <c r="L162" s="55">
        <f>IF('様式４報告書　拠１②'!$E$16="従来方式","",'様式４報告書　拠１②'!C172)</f>
        <v>0</v>
      </c>
      <c r="M162" s="56" t="str">
        <f>IF('様式４報告書　拠１②'!$E$16="従来方式","",'様式４報告書　拠１②'!D172)</f>
        <v/>
      </c>
      <c r="N162" s="55">
        <f>IF('様式４報告書　拠１②'!$E$16="従来方式","",'様式４報告書　拠１②'!E172)</f>
        <v>0</v>
      </c>
      <c r="O162" s="55">
        <f>IF('様式４報告書　拠１②'!$E$16="従来方式","",'様式４報告書　拠１②'!X172)</f>
        <v>0</v>
      </c>
      <c r="P162" s="57">
        <f>IF('様式４報告書　拠１②'!$E$16="従来方式","",'様式４報告書　拠１②'!H172)</f>
        <v>0</v>
      </c>
      <c r="Q162" s="54" t="str">
        <f t="shared" si="10"/>
        <v/>
      </c>
      <c r="R162" s="60">
        <v>153</v>
      </c>
      <c r="S162" s="55">
        <f>IF('様式４報告書　拠１③'!$E$16="従来方式","",'様式４報告書　拠１③'!B172)</f>
        <v>0</v>
      </c>
      <c r="T162" s="55">
        <f>IF('様式４報告書　拠１③'!$E$16="従来方式","",'様式４報告書　拠１③'!C172)</f>
        <v>0</v>
      </c>
      <c r="U162" s="56" t="str">
        <f>IF('様式４報告書　拠１③'!$E$16="従来方式","",'様式４報告書　拠１③'!D172)</f>
        <v/>
      </c>
      <c r="V162" s="55">
        <f>IF('様式４報告書　拠１③'!$E$16="従来方式","",'様式４報告書　拠１③'!E172)</f>
        <v>0</v>
      </c>
      <c r="W162" s="55">
        <f>IF('様式４報告書　拠１③'!$E$16="従来方式","",'様式４報告書　拠１③'!X172)</f>
        <v>0</v>
      </c>
      <c r="X162" s="57">
        <f>IF('様式４報告書　拠１③'!$E$16="従来方式","",'様式４報告書　拠１③'!H172)</f>
        <v>0</v>
      </c>
      <c r="Y162" s="54" t="str">
        <f t="shared" si="11"/>
        <v/>
      </c>
      <c r="Z162" s="60">
        <v>153</v>
      </c>
      <c r="AA162" s="55">
        <f>IF('様式4報告書　拠１④'!$E$16="従来方式","",'様式4報告書　拠１④'!B172)</f>
        <v>0</v>
      </c>
      <c r="AB162" s="55">
        <f>IF('様式4報告書　拠１④'!$E$16="従来方式","",'様式4報告書　拠１④'!C172)</f>
        <v>0</v>
      </c>
      <c r="AC162" s="56" t="str">
        <f>IF('様式4報告書　拠１④'!$E$16="従来方式","",'様式4報告書　拠１④'!D172)</f>
        <v/>
      </c>
      <c r="AD162" s="55">
        <f>IF('様式4報告書　拠１④'!$E$16="従来方式","",'様式4報告書　拠１④'!E172)</f>
        <v>0</v>
      </c>
      <c r="AE162" s="55">
        <f>IF('様式4報告書　拠１④'!$E$16="従来方式","",'様式4報告書　拠１④'!X172)</f>
        <v>0</v>
      </c>
      <c r="AF162" s="58">
        <f>IF('様式4報告書　拠１④'!$E$16="従来方式","",'様式4報告書　拠１④'!H172)</f>
        <v>0</v>
      </c>
    </row>
    <row r="163" spans="1:32">
      <c r="A163" s="54" t="str">
        <f t="shared" si="8"/>
        <v/>
      </c>
      <c r="B163" s="60">
        <v>154</v>
      </c>
      <c r="C163" s="55">
        <f>IF('様式４報告書　拠１①'!$E$16="従来方式","",'様式４報告書　拠１①'!B173)</f>
        <v>0</v>
      </c>
      <c r="D163" s="55">
        <f>IF('様式４報告書　拠１①'!$E$16="従来方式","",'様式４報告書　拠１①'!C173)</f>
        <v>0</v>
      </c>
      <c r="E163" s="56" t="str">
        <f>IF('様式４報告書　拠１①'!$E$16="従来方式","",'様式４報告書　拠１①'!D173)</f>
        <v/>
      </c>
      <c r="F163" s="55">
        <f>IF('様式４報告書　拠１①'!$E$16="従来方式","",'様式４報告書　拠１①'!E173)</f>
        <v>0</v>
      </c>
      <c r="G163" s="55">
        <f>IF('様式４報告書　拠１①'!$E$16="従来方式","",'様式４報告書　拠１①'!X173)</f>
        <v>0</v>
      </c>
      <c r="H163" s="55">
        <f>IF('様式４報告書　拠１①'!$E$16="従来方式","",'様式４報告書　拠１①'!H173)</f>
        <v>0</v>
      </c>
      <c r="I163" s="54" t="str">
        <f t="shared" si="9"/>
        <v/>
      </c>
      <c r="J163" s="60">
        <v>154</v>
      </c>
      <c r="K163" s="55">
        <f>IF('様式４報告書　拠１②'!$E$16="従来方式","",'様式４報告書　拠１②'!B173)</f>
        <v>0</v>
      </c>
      <c r="L163" s="55">
        <f>IF('様式４報告書　拠１②'!$E$16="従来方式","",'様式４報告書　拠１②'!C173)</f>
        <v>0</v>
      </c>
      <c r="M163" s="56" t="str">
        <f>IF('様式４報告書　拠１②'!$E$16="従来方式","",'様式４報告書　拠１②'!D173)</f>
        <v/>
      </c>
      <c r="N163" s="55">
        <f>IF('様式４報告書　拠１②'!$E$16="従来方式","",'様式４報告書　拠１②'!E173)</f>
        <v>0</v>
      </c>
      <c r="O163" s="55">
        <f>IF('様式４報告書　拠１②'!$E$16="従来方式","",'様式４報告書　拠１②'!X173)</f>
        <v>0</v>
      </c>
      <c r="P163" s="57">
        <f>IF('様式４報告書　拠１②'!$E$16="従来方式","",'様式４報告書　拠１②'!H173)</f>
        <v>0</v>
      </c>
      <c r="Q163" s="54" t="str">
        <f t="shared" si="10"/>
        <v/>
      </c>
      <c r="R163" s="60">
        <v>154</v>
      </c>
      <c r="S163" s="55">
        <f>IF('様式４報告書　拠１③'!$E$16="従来方式","",'様式４報告書　拠１③'!B173)</f>
        <v>0</v>
      </c>
      <c r="T163" s="55">
        <f>IF('様式４報告書　拠１③'!$E$16="従来方式","",'様式４報告書　拠１③'!C173)</f>
        <v>0</v>
      </c>
      <c r="U163" s="56" t="str">
        <f>IF('様式４報告書　拠１③'!$E$16="従来方式","",'様式４報告書　拠１③'!D173)</f>
        <v/>
      </c>
      <c r="V163" s="55">
        <f>IF('様式４報告書　拠１③'!$E$16="従来方式","",'様式４報告書　拠１③'!E173)</f>
        <v>0</v>
      </c>
      <c r="W163" s="55">
        <f>IF('様式４報告書　拠１③'!$E$16="従来方式","",'様式４報告書　拠１③'!X173)</f>
        <v>0</v>
      </c>
      <c r="X163" s="57">
        <f>IF('様式４報告書　拠１③'!$E$16="従来方式","",'様式４報告書　拠１③'!H173)</f>
        <v>0</v>
      </c>
      <c r="Y163" s="54" t="str">
        <f t="shared" si="11"/>
        <v/>
      </c>
      <c r="Z163" s="60">
        <v>154</v>
      </c>
      <c r="AA163" s="55">
        <f>IF('様式4報告書　拠１④'!$E$16="従来方式","",'様式4報告書　拠１④'!B173)</f>
        <v>0</v>
      </c>
      <c r="AB163" s="55">
        <f>IF('様式4報告書　拠１④'!$E$16="従来方式","",'様式4報告書　拠１④'!C173)</f>
        <v>0</v>
      </c>
      <c r="AC163" s="56" t="str">
        <f>IF('様式4報告書　拠１④'!$E$16="従来方式","",'様式4報告書　拠１④'!D173)</f>
        <v/>
      </c>
      <c r="AD163" s="55">
        <f>IF('様式4報告書　拠１④'!$E$16="従来方式","",'様式4報告書　拠１④'!E173)</f>
        <v>0</v>
      </c>
      <c r="AE163" s="55">
        <f>IF('様式4報告書　拠１④'!$E$16="従来方式","",'様式4報告書　拠１④'!X173)</f>
        <v>0</v>
      </c>
      <c r="AF163" s="58">
        <f>IF('様式4報告書　拠１④'!$E$16="従来方式","",'様式4報告書　拠１④'!H173)</f>
        <v>0</v>
      </c>
    </row>
    <row r="164" spans="1:32">
      <c r="A164" s="54" t="str">
        <f t="shared" si="8"/>
        <v/>
      </c>
      <c r="B164" s="60">
        <v>155</v>
      </c>
      <c r="C164" s="55">
        <f>IF('様式４報告書　拠１①'!$E$16="従来方式","",'様式４報告書　拠１①'!B174)</f>
        <v>0</v>
      </c>
      <c r="D164" s="55">
        <f>IF('様式４報告書　拠１①'!$E$16="従来方式","",'様式４報告書　拠１①'!C174)</f>
        <v>0</v>
      </c>
      <c r="E164" s="56" t="str">
        <f>IF('様式４報告書　拠１①'!$E$16="従来方式","",'様式４報告書　拠１①'!D174)</f>
        <v/>
      </c>
      <c r="F164" s="55">
        <f>IF('様式４報告書　拠１①'!$E$16="従来方式","",'様式４報告書　拠１①'!E174)</f>
        <v>0</v>
      </c>
      <c r="G164" s="55">
        <f>IF('様式４報告書　拠１①'!$E$16="従来方式","",'様式４報告書　拠１①'!X174)</f>
        <v>0</v>
      </c>
      <c r="H164" s="55">
        <f>IF('様式４報告書　拠１①'!$E$16="従来方式","",'様式４報告書　拠１①'!H174)</f>
        <v>0</v>
      </c>
      <c r="I164" s="54" t="str">
        <f t="shared" si="9"/>
        <v/>
      </c>
      <c r="J164" s="60">
        <v>155</v>
      </c>
      <c r="K164" s="55">
        <f>IF('様式４報告書　拠１②'!$E$16="従来方式","",'様式４報告書　拠１②'!B174)</f>
        <v>0</v>
      </c>
      <c r="L164" s="55">
        <f>IF('様式４報告書　拠１②'!$E$16="従来方式","",'様式４報告書　拠１②'!C174)</f>
        <v>0</v>
      </c>
      <c r="M164" s="56" t="str">
        <f>IF('様式４報告書　拠１②'!$E$16="従来方式","",'様式４報告書　拠１②'!D174)</f>
        <v/>
      </c>
      <c r="N164" s="55">
        <f>IF('様式４報告書　拠１②'!$E$16="従来方式","",'様式４報告書　拠１②'!E174)</f>
        <v>0</v>
      </c>
      <c r="O164" s="55">
        <f>IF('様式４報告書　拠１②'!$E$16="従来方式","",'様式４報告書　拠１②'!X174)</f>
        <v>0</v>
      </c>
      <c r="P164" s="57">
        <f>IF('様式４報告書　拠１②'!$E$16="従来方式","",'様式４報告書　拠１②'!H174)</f>
        <v>0</v>
      </c>
      <c r="Q164" s="54" t="str">
        <f t="shared" si="10"/>
        <v/>
      </c>
      <c r="R164" s="60">
        <v>155</v>
      </c>
      <c r="S164" s="55">
        <f>IF('様式４報告書　拠１③'!$E$16="従来方式","",'様式４報告書　拠１③'!B174)</f>
        <v>0</v>
      </c>
      <c r="T164" s="55">
        <f>IF('様式４報告書　拠１③'!$E$16="従来方式","",'様式４報告書　拠１③'!C174)</f>
        <v>0</v>
      </c>
      <c r="U164" s="56" t="str">
        <f>IF('様式４報告書　拠１③'!$E$16="従来方式","",'様式４報告書　拠１③'!D174)</f>
        <v/>
      </c>
      <c r="V164" s="55">
        <f>IF('様式４報告書　拠１③'!$E$16="従来方式","",'様式４報告書　拠１③'!E174)</f>
        <v>0</v>
      </c>
      <c r="W164" s="55">
        <f>IF('様式４報告書　拠１③'!$E$16="従来方式","",'様式４報告書　拠１③'!X174)</f>
        <v>0</v>
      </c>
      <c r="X164" s="57">
        <f>IF('様式４報告書　拠１③'!$E$16="従来方式","",'様式４報告書　拠１③'!H174)</f>
        <v>0</v>
      </c>
      <c r="Y164" s="54" t="str">
        <f t="shared" si="11"/>
        <v/>
      </c>
      <c r="Z164" s="60">
        <v>155</v>
      </c>
      <c r="AA164" s="55">
        <f>IF('様式4報告書　拠１④'!$E$16="従来方式","",'様式4報告書　拠１④'!B174)</f>
        <v>0</v>
      </c>
      <c r="AB164" s="55">
        <f>IF('様式4報告書　拠１④'!$E$16="従来方式","",'様式4報告書　拠１④'!C174)</f>
        <v>0</v>
      </c>
      <c r="AC164" s="56" t="str">
        <f>IF('様式4報告書　拠１④'!$E$16="従来方式","",'様式4報告書　拠１④'!D174)</f>
        <v/>
      </c>
      <c r="AD164" s="55">
        <f>IF('様式4報告書　拠１④'!$E$16="従来方式","",'様式4報告書　拠１④'!E174)</f>
        <v>0</v>
      </c>
      <c r="AE164" s="55">
        <f>IF('様式4報告書　拠１④'!$E$16="従来方式","",'様式4報告書　拠１④'!X174)</f>
        <v>0</v>
      </c>
      <c r="AF164" s="58">
        <f>IF('様式4報告書　拠１④'!$E$16="従来方式","",'様式4報告書　拠１④'!H174)</f>
        <v>0</v>
      </c>
    </row>
    <row r="165" spans="1:32">
      <c r="A165" s="54" t="str">
        <f t="shared" si="8"/>
        <v/>
      </c>
      <c r="B165" s="60">
        <v>156</v>
      </c>
      <c r="C165" s="55">
        <f>IF('様式４報告書　拠１①'!$E$16="従来方式","",'様式４報告書　拠１①'!B175)</f>
        <v>0</v>
      </c>
      <c r="D165" s="55">
        <f>IF('様式４報告書　拠１①'!$E$16="従来方式","",'様式４報告書　拠１①'!C175)</f>
        <v>0</v>
      </c>
      <c r="E165" s="56" t="str">
        <f>IF('様式４報告書　拠１①'!$E$16="従来方式","",'様式４報告書　拠１①'!D175)</f>
        <v/>
      </c>
      <c r="F165" s="55">
        <f>IF('様式４報告書　拠１①'!$E$16="従来方式","",'様式４報告書　拠１①'!E175)</f>
        <v>0</v>
      </c>
      <c r="G165" s="55">
        <f>IF('様式４報告書　拠１①'!$E$16="従来方式","",'様式４報告書　拠１①'!X175)</f>
        <v>0</v>
      </c>
      <c r="H165" s="55">
        <f>IF('様式４報告書　拠１①'!$E$16="従来方式","",'様式４報告書　拠１①'!H175)</f>
        <v>0</v>
      </c>
      <c r="I165" s="54" t="str">
        <f t="shared" si="9"/>
        <v/>
      </c>
      <c r="J165" s="60">
        <v>156</v>
      </c>
      <c r="K165" s="55">
        <f>IF('様式４報告書　拠１②'!$E$16="従来方式","",'様式４報告書　拠１②'!B175)</f>
        <v>0</v>
      </c>
      <c r="L165" s="55">
        <f>IF('様式４報告書　拠１②'!$E$16="従来方式","",'様式４報告書　拠１②'!C175)</f>
        <v>0</v>
      </c>
      <c r="M165" s="56" t="str">
        <f>IF('様式４報告書　拠１②'!$E$16="従来方式","",'様式４報告書　拠１②'!D175)</f>
        <v/>
      </c>
      <c r="N165" s="55">
        <f>IF('様式４報告書　拠１②'!$E$16="従来方式","",'様式４報告書　拠１②'!E175)</f>
        <v>0</v>
      </c>
      <c r="O165" s="55">
        <f>IF('様式４報告書　拠１②'!$E$16="従来方式","",'様式４報告書　拠１②'!X175)</f>
        <v>0</v>
      </c>
      <c r="P165" s="57">
        <f>IF('様式４報告書　拠１②'!$E$16="従来方式","",'様式４報告書　拠１②'!H175)</f>
        <v>0</v>
      </c>
      <c r="Q165" s="54" t="str">
        <f t="shared" si="10"/>
        <v/>
      </c>
      <c r="R165" s="60">
        <v>156</v>
      </c>
      <c r="S165" s="55">
        <f>IF('様式４報告書　拠１③'!$E$16="従来方式","",'様式４報告書　拠１③'!B175)</f>
        <v>0</v>
      </c>
      <c r="T165" s="55">
        <f>IF('様式４報告書　拠１③'!$E$16="従来方式","",'様式４報告書　拠１③'!C175)</f>
        <v>0</v>
      </c>
      <c r="U165" s="56" t="str">
        <f>IF('様式４報告書　拠１③'!$E$16="従来方式","",'様式４報告書　拠１③'!D175)</f>
        <v/>
      </c>
      <c r="V165" s="55">
        <f>IF('様式４報告書　拠１③'!$E$16="従来方式","",'様式４報告書　拠１③'!E175)</f>
        <v>0</v>
      </c>
      <c r="W165" s="55">
        <f>IF('様式４報告書　拠１③'!$E$16="従来方式","",'様式４報告書　拠１③'!X175)</f>
        <v>0</v>
      </c>
      <c r="X165" s="57">
        <f>IF('様式４報告書　拠１③'!$E$16="従来方式","",'様式４報告書　拠１③'!H175)</f>
        <v>0</v>
      </c>
      <c r="Y165" s="54" t="str">
        <f t="shared" si="11"/>
        <v/>
      </c>
      <c r="Z165" s="60">
        <v>156</v>
      </c>
      <c r="AA165" s="55">
        <f>IF('様式4報告書　拠１④'!$E$16="従来方式","",'様式4報告書　拠１④'!B175)</f>
        <v>0</v>
      </c>
      <c r="AB165" s="55">
        <f>IF('様式4報告書　拠１④'!$E$16="従来方式","",'様式4報告書　拠１④'!C175)</f>
        <v>0</v>
      </c>
      <c r="AC165" s="56" t="str">
        <f>IF('様式4報告書　拠１④'!$E$16="従来方式","",'様式4報告書　拠１④'!D175)</f>
        <v/>
      </c>
      <c r="AD165" s="55">
        <f>IF('様式4報告書　拠１④'!$E$16="従来方式","",'様式4報告書　拠１④'!E175)</f>
        <v>0</v>
      </c>
      <c r="AE165" s="55">
        <f>IF('様式4報告書　拠１④'!$E$16="従来方式","",'様式4報告書　拠１④'!X175)</f>
        <v>0</v>
      </c>
      <c r="AF165" s="58">
        <f>IF('様式4報告書　拠１④'!$E$16="従来方式","",'様式4報告書　拠１④'!H175)</f>
        <v>0</v>
      </c>
    </row>
    <row r="166" spans="1:32">
      <c r="A166" s="54" t="str">
        <f t="shared" si="8"/>
        <v/>
      </c>
      <c r="B166" s="60">
        <v>157</v>
      </c>
      <c r="C166" s="55">
        <f>IF('様式４報告書　拠１①'!$E$16="従来方式","",'様式４報告書　拠１①'!B176)</f>
        <v>0</v>
      </c>
      <c r="D166" s="55">
        <f>IF('様式４報告書　拠１①'!$E$16="従来方式","",'様式４報告書　拠１①'!C176)</f>
        <v>0</v>
      </c>
      <c r="E166" s="56" t="str">
        <f>IF('様式４報告書　拠１①'!$E$16="従来方式","",'様式４報告書　拠１①'!D176)</f>
        <v/>
      </c>
      <c r="F166" s="55">
        <f>IF('様式４報告書　拠１①'!$E$16="従来方式","",'様式４報告書　拠１①'!E176)</f>
        <v>0</v>
      </c>
      <c r="G166" s="55">
        <f>IF('様式４報告書　拠１①'!$E$16="従来方式","",'様式４報告書　拠１①'!X176)</f>
        <v>0</v>
      </c>
      <c r="H166" s="55">
        <f>IF('様式４報告書　拠１①'!$E$16="従来方式","",'様式４報告書　拠１①'!H176)</f>
        <v>0</v>
      </c>
      <c r="I166" s="54" t="str">
        <f t="shared" si="9"/>
        <v/>
      </c>
      <c r="J166" s="60">
        <v>157</v>
      </c>
      <c r="K166" s="55">
        <f>IF('様式４報告書　拠１②'!$E$16="従来方式","",'様式４報告書　拠１②'!B176)</f>
        <v>0</v>
      </c>
      <c r="L166" s="55">
        <f>IF('様式４報告書　拠１②'!$E$16="従来方式","",'様式４報告書　拠１②'!C176)</f>
        <v>0</v>
      </c>
      <c r="M166" s="56" t="str">
        <f>IF('様式４報告書　拠１②'!$E$16="従来方式","",'様式４報告書　拠１②'!D176)</f>
        <v/>
      </c>
      <c r="N166" s="55">
        <f>IF('様式４報告書　拠１②'!$E$16="従来方式","",'様式４報告書　拠１②'!E176)</f>
        <v>0</v>
      </c>
      <c r="O166" s="55">
        <f>IF('様式４報告書　拠１②'!$E$16="従来方式","",'様式４報告書　拠１②'!X176)</f>
        <v>0</v>
      </c>
      <c r="P166" s="57">
        <f>IF('様式４報告書　拠１②'!$E$16="従来方式","",'様式４報告書　拠１②'!H176)</f>
        <v>0</v>
      </c>
      <c r="Q166" s="54" t="str">
        <f t="shared" si="10"/>
        <v/>
      </c>
      <c r="R166" s="60">
        <v>157</v>
      </c>
      <c r="S166" s="55">
        <f>IF('様式４報告書　拠１③'!$E$16="従来方式","",'様式４報告書　拠１③'!B176)</f>
        <v>0</v>
      </c>
      <c r="T166" s="55">
        <f>IF('様式４報告書　拠１③'!$E$16="従来方式","",'様式４報告書　拠１③'!C176)</f>
        <v>0</v>
      </c>
      <c r="U166" s="56" t="str">
        <f>IF('様式４報告書　拠１③'!$E$16="従来方式","",'様式４報告書　拠１③'!D176)</f>
        <v/>
      </c>
      <c r="V166" s="55">
        <f>IF('様式４報告書　拠１③'!$E$16="従来方式","",'様式４報告書　拠１③'!E176)</f>
        <v>0</v>
      </c>
      <c r="W166" s="55">
        <f>IF('様式４報告書　拠１③'!$E$16="従来方式","",'様式４報告書　拠１③'!X176)</f>
        <v>0</v>
      </c>
      <c r="X166" s="57">
        <f>IF('様式４報告書　拠１③'!$E$16="従来方式","",'様式４報告書　拠１③'!H176)</f>
        <v>0</v>
      </c>
      <c r="Y166" s="54" t="str">
        <f t="shared" si="11"/>
        <v/>
      </c>
      <c r="Z166" s="60">
        <v>157</v>
      </c>
      <c r="AA166" s="55">
        <f>IF('様式4報告書　拠１④'!$E$16="従来方式","",'様式4報告書　拠１④'!B176)</f>
        <v>0</v>
      </c>
      <c r="AB166" s="55">
        <f>IF('様式4報告書　拠１④'!$E$16="従来方式","",'様式4報告書　拠１④'!C176)</f>
        <v>0</v>
      </c>
      <c r="AC166" s="56" t="str">
        <f>IF('様式4報告書　拠１④'!$E$16="従来方式","",'様式4報告書　拠１④'!D176)</f>
        <v/>
      </c>
      <c r="AD166" s="55">
        <f>IF('様式4報告書　拠１④'!$E$16="従来方式","",'様式4報告書　拠１④'!E176)</f>
        <v>0</v>
      </c>
      <c r="AE166" s="55">
        <f>IF('様式4報告書　拠１④'!$E$16="従来方式","",'様式4報告書　拠１④'!X176)</f>
        <v>0</v>
      </c>
      <c r="AF166" s="58">
        <f>IF('様式4報告書　拠１④'!$E$16="従来方式","",'様式4報告書　拠１④'!H176)</f>
        <v>0</v>
      </c>
    </row>
    <row r="167" spans="1:32">
      <c r="A167" s="54" t="str">
        <f t="shared" si="8"/>
        <v/>
      </c>
      <c r="B167" s="60">
        <v>158</v>
      </c>
      <c r="C167" s="55">
        <f>IF('様式４報告書　拠１①'!$E$16="従来方式","",'様式４報告書　拠１①'!B177)</f>
        <v>0</v>
      </c>
      <c r="D167" s="55">
        <f>IF('様式４報告書　拠１①'!$E$16="従来方式","",'様式４報告書　拠１①'!C177)</f>
        <v>0</v>
      </c>
      <c r="E167" s="56" t="str">
        <f>IF('様式４報告書　拠１①'!$E$16="従来方式","",'様式４報告書　拠１①'!D177)</f>
        <v/>
      </c>
      <c r="F167" s="55">
        <f>IF('様式４報告書　拠１①'!$E$16="従来方式","",'様式４報告書　拠１①'!E177)</f>
        <v>0</v>
      </c>
      <c r="G167" s="55">
        <f>IF('様式４報告書　拠１①'!$E$16="従来方式","",'様式４報告書　拠１①'!X177)</f>
        <v>0</v>
      </c>
      <c r="H167" s="55">
        <f>IF('様式４報告書　拠１①'!$E$16="従来方式","",'様式４報告書　拠１①'!H177)</f>
        <v>0</v>
      </c>
      <c r="I167" s="54" t="str">
        <f t="shared" si="9"/>
        <v/>
      </c>
      <c r="J167" s="60">
        <v>158</v>
      </c>
      <c r="K167" s="55">
        <f>IF('様式４報告書　拠１②'!$E$16="従来方式","",'様式４報告書　拠１②'!B177)</f>
        <v>0</v>
      </c>
      <c r="L167" s="55">
        <f>IF('様式４報告書　拠１②'!$E$16="従来方式","",'様式４報告書　拠１②'!C177)</f>
        <v>0</v>
      </c>
      <c r="M167" s="56" t="str">
        <f>IF('様式４報告書　拠１②'!$E$16="従来方式","",'様式４報告書　拠１②'!D177)</f>
        <v/>
      </c>
      <c r="N167" s="55">
        <f>IF('様式４報告書　拠１②'!$E$16="従来方式","",'様式４報告書　拠１②'!E177)</f>
        <v>0</v>
      </c>
      <c r="O167" s="55">
        <f>IF('様式４報告書　拠１②'!$E$16="従来方式","",'様式４報告書　拠１②'!X177)</f>
        <v>0</v>
      </c>
      <c r="P167" s="57">
        <f>IF('様式４報告書　拠１②'!$E$16="従来方式","",'様式４報告書　拠１②'!H177)</f>
        <v>0</v>
      </c>
      <c r="Q167" s="54" t="str">
        <f t="shared" si="10"/>
        <v/>
      </c>
      <c r="R167" s="60">
        <v>158</v>
      </c>
      <c r="S167" s="55">
        <f>IF('様式４報告書　拠１③'!$E$16="従来方式","",'様式４報告書　拠１③'!B177)</f>
        <v>0</v>
      </c>
      <c r="T167" s="55">
        <f>IF('様式４報告書　拠１③'!$E$16="従来方式","",'様式４報告書　拠１③'!C177)</f>
        <v>0</v>
      </c>
      <c r="U167" s="56" t="str">
        <f>IF('様式４報告書　拠１③'!$E$16="従来方式","",'様式４報告書　拠１③'!D177)</f>
        <v/>
      </c>
      <c r="V167" s="55">
        <f>IF('様式４報告書　拠１③'!$E$16="従来方式","",'様式４報告書　拠１③'!E177)</f>
        <v>0</v>
      </c>
      <c r="W167" s="55">
        <f>IF('様式４報告書　拠１③'!$E$16="従来方式","",'様式４報告書　拠１③'!X177)</f>
        <v>0</v>
      </c>
      <c r="X167" s="57">
        <f>IF('様式４報告書　拠１③'!$E$16="従来方式","",'様式４報告書　拠１③'!H177)</f>
        <v>0</v>
      </c>
      <c r="Y167" s="54" t="str">
        <f t="shared" si="11"/>
        <v/>
      </c>
      <c r="Z167" s="60">
        <v>158</v>
      </c>
      <c r="AA167" s="55">
        <f>IF('様式4報告書　拠１④'!$E$16="従来方式","",'様式4報告書　拠１④'!B177)</f>
        <v>0</v>
      </c>
      <c r="AB167" s="55">
        <f>IF('様式4報告書　拠１④'!$E$16="従来方式","",'様式4報告書　拠１④'!C177)</f>
        <v>0</v>
      </c>
      <c r="AC167" s="56" t="str">
        <f>IF('様式4報告書　拠１④'!$E$16="従来方式","",'様式4報告書　拠１④'!D177)</f>
        <v/>
      </c>
      <c r="AD167" s="55">
        <f>IF('様式4報告書　拠１④'!$E$16="従来方式","",'様式4報告書　拠１④'!E177)</f>
        <v>0</v>
      </c>
      <c r="AE167" s="55">
        <f>IF('様式4報告書　拠１④'!$E$16="従来方式","",'様式4報告書　拠１④'!X177)</f>
        <v>0</v>
      </c>
      <c r="AF167" s="58">
        <f>IF('様式4報告書　拠１④'!$E$16="従来方式","",'様式4報告書　拠１④'!H177)</f>
        <v>0</v>
      </c>
    </row>
    <row r="168" spans="1:32">
      <c r="A168" s="54" t="str">
        <f t="shared" si="8"/>
        <v/>
      </c>
      <c r="B168" s="60">
        <v>159</v>
      </c>
      <c r="C168" s="55">
        <f>IF('様式４報告書　拠１①'!$E$16="従来方式","",'様式４報告書　拠１①'!B178)</f>
        <v>0</v>
      </c>
      <c r="D168" s="55">
        <f>IF('様式４報告書　拠１①'!$E$16="従来方式","",'様式４報告書　拠１①'!C178)</f>
        <v>0</v>
      </c>
      <c r="E168" s="56" t="str">
        <f>IF('様式４報告書　拠１①'!$E$16="従来方式","",'様式４報告書　拠１①'!D178)</f>
        <v/>
      </c>
      <c r="F168" s="55">
        <f>IF('様式４報告書　拠１①'!$E$16="従来方式","",'様式４報告書　拠１①'!E178)</f>
        <v>0</v>
      </c>
      <c r="G168" s="55">
        <f>IF('様式４報告書　拠１①'!$E$16="従来方式","",'様式４報告書　拠１①'!X178)</f>
        <v>0</v>
      </c>
      <c r="H168" s="55">
        <f>IF('様式４報告書　拠１①'!$E$16="従来方式","",'様式４報告書　拠１①'!H178)</f>
        <v>0</v>
      </c>
      <c r="I168" s="54" t="str">
        <f t="shared" si="9"/>
        <v/>
      </c>
      <c r="J168" s="60">
        <v>159</v>
      </c>
      <c r="K168" s="55">
        <f>IF('様式４報告書　拠１②'!$E$16="従来方式","",'様式４報告書　拠１②'!B178)</f>
        <v>0</v>
      </c>
      <c r="L168" s="55">
        <f>IF('様式４報告書　拠１②'!$E$16="従来方式","",'様式４報告書　拠１②'!C178)</f>
        <v>0</v>
      </c>
      <c r="M168" s="56" t="str">
        <f>IF('様式４報告書　拠１②'!$E$16="従来方式","",'様式４報告書　拠１②'!D178)</f>
        <v/>
      </c>
      <c r="N168" s="55">
        <f>IF('様式４報告書　拠１②'!$E$16="従来方式","",'様式４報告書　拠１②'!E178)</f>
        <v>0</v>
      </c>
      <c r="O168" s="55">
        <f>IF('様式４報告書　拠１②'!$E$16="従来方式","",'様式４報告書　拠１②'!X178)</f>
        <v>0</v>
      </c>
      <c r="P168" s="57">
        <f>IF('様式４報告書　拠１②'!$E$16="従来方式","",'様式４報告書　拠１②'!H178)</f>
        <v>0</v>
      </c>
      <c r="Q168" s="54" t="str">
        <f t="shared" si="10"/>
        <v/>
      </c>
      <c r="R168" s="60">
        <v>159</v>
      </c>
      <c r="S168" s="55">
        <f>IF('様式４報告書　拠１③'!$E$16="従来方式","",'様式４報告書　拠１③'!B178)</f>
        <v>0</v>
      </c>
      <c r="T168" s="55">
        <f>IF('様式４報告書　拠１③'!$E$16="従来方式","",'様式４報告書　拠１③'!C178)</f>
        <v>0</v>
      </c>
      <c r="U168" s="56" t="str">
        <f>IF('様式４報告書　拠１③'!$E$16="従来方式","",'様式４報告書　拠１③'!D178)</f>
        <v/>
      </c>
      <c r="V168" s="55">
        <f>IF('様式４報告書　拠１③'!$E$16="従来方式","",'様式４報告書　拠１③'!E178)</f>
        <v>0</v>
      </c>
      <c r="W168" s="55">
        <f>IF('様式４報告書　拠１③'!$E$16="従来方式","",'様式４報告書　拠１③'!X178)</f>
        <v>0</v>
      </c>
      <c r="X168" s="57">
        <f>IF('様式４報告書　拠１③'!$E$16="従来方式","",'様式４報告書　拠１③'!H178)</f>
        <v>0</v>
      </c>
      <c r="Y168" s="54" t="str">
        <f t="shared" si="11"/>
        <v/>
      </c>
      <c r="Z168" s="60">
        <v>159</v>
      </c>
      <c r="AA168" s="55">
        <f>IF('様式4報告書　拠１④'!$E$16="従来方式","",'様式4報告書　拠１④'!B178)</f>
        <v>0</v>
      </c>
      <c r="AB168" s="55">
        <f>IF('様式4報告書　拠１④'!$E$16="従来方式","",'様式4報告書　拠１④'!C178)</f>
        <v>0</v>
      </c>
      <c r="AC168" s="56" t="str">
        <f>IF('様式4報告書　拠１④'!$E$16="従来方式","",'様式4報告書　拠１④'!D178)</f>
        <v/>
      </c>
      <c r="AD168" s="55">
        <f>IF('様式4報告書　拠１④'!$E$16="従来方式","",'様式4報告書　拠１④'!E178)</f>
        <v>0</v>
      </c>
      <c r="AE168" s="55">
        <f>IF('様式4報告書　拠１④'!$E$16="従来方式","",'様式4報告書　拠１④'!X178)</f>
        <v>0</v>
      </c>
      <c r="AF168" s="58">
        <f>IF('様式4報告書　拠１④'!$E$16="従来方式","",'様式4報告書　拠１④'!H178)</f>
        <v>0</v>
      </c>
    </row>
    <row r="169" spans="1:32">
      <c r="A169" s="54" t="str">
        <f t="shared" si="8"/>
        <v/>
      </c>
      <c r="B169" s="60">
        <v>160</v>
      </c>
      <c r="C169" s="55">
        <f>IF('様式４報告書　拠１①'!$E$16="従来方式","",'様式４報告書　拠１①'!B179)</f>
        <v>0</v>
      </c>
      <c r="D169" s="55">
        <f>IF('様式４報告書　拠１①'!$E$16="従来方式","",'様式４報告書　拠１①'!C179)</f>
        <v>0</v>
      </c>
      <c r="E169" s="56" t="str">
        <f>IF('様式４報告書　拠１①'!$E$16="従来方式","",'様式４報告書　拠１①'!D179)</f>
        <v/>
      </c>
      <c r="F169" s="55">
        <f>IF('様式４報告書　拠１①'!$E$16="従来方式","",'様式４報告書　拠１①'!E179)</f>
        <v>0</v>
      </c>
      <c r="G169" s="55">
        <f>IF('様式４報告書　拠１①'!$E$16="従来方式","",'様式４報告書　拠１①'!X179)</f>
        <v>0</v>
      </c>
      <c r="H169" s="55">
        <f>IF('様式４報告書　拠１①'!$E$16="従来方式","",'様式４報告書　拠１①'!H179)</f>
        <v>0</v>
      </c>
      <c r="I169" s="54" t="str">
        <f t="shared" si="9"/>
        <v/>
      </c>
      <c r="J169" s="60">
        <v>160</v>
      </c>
      <c r="K169" s="55">
        <f>IF('様式４報告書　拠１②'!$E$16="従来方式","",'様式４報告書　拠１②'!B179)</f>
        <v>0</v>
      </c>
      <c r="L169" s="55">
        <f>IF('様式４報告書　拠１②'!$E$16="従来方式","",'様式４報告書　拠１②'!C179)</f>
        <v>0</v>
      </c>
      <c r="M169" s="56" t="str">
        <f>IF('様式４報告書　拠１②'!$E$16="従来方式","",'様式４報告書　拠１②'!D179)</f>
        <v/>
      </c>
      <c r="N169" s="55">
        <f>IF('様式４報告書　拠１②'!$E$16="従来方式","",'様式４報告書　拠１②'!E179)</f>
        <v>0</v>
      </c>
      <c r="O169" s="55">
        <f>IF('様式４報告書　拠１②'!$E$16="従来方式","",'様式４報告書　拠１②'!X179)</f>
        <v>0</v>
      </c>
      <c r="P169" s="57">
        <f>IF('様式４報告書　拠１②'!$E$16="従来方式","",'様式４報告書　拠１②'!H179)</f>
        <v>0</v>
      </c>
      <c r="Q169" s="54" t="str">
        <f t="shared" si="10"/>
        <v/>
      </c>
      <c r="R169" s="60">
        <v>160</v>
      </c>
      <c r="S169" s="55">
        <f>IF('様式４報告書　拠１③'!$E$16="従来方式","",'様式４報告書　拠１③'!B179)</f>
        <v>0</v>
      </c>
      <c r="T169" s="55">
        <f>IF('様式４報告書　拠１③'!$E$16="従来方式","",'様式４報告書　拠１③'!C179)</f>
        <v>0</v>
      </c>
      <c r="U169" s="56" t="str">
        <f>IF('様式４報告書　拠１③'!$E$16="従来方式","",'様式４報告書　拠１③'!D179)</f>
        <v/>
      </c>
      <c r="V169" s="55">
        <f>IF('様式４報告書　拠１③'!$E$16="従来方式","",'様式４報告書　拠１③'!E179)</f>
        <v>0</v>
      </c>
      <c r="W169" s="55">
        <f>IF('様式４報告書　拠１③'!$E$16="従来方式","",'様式４報告書　拠１③'!X179)</f>
        <v>0</v>
      </c>
      <c r="X169" s="57">
        <f>IF('様式４報告書　拠１③'!$E$16="従来方式","",'様式４報告書　拠１③'!H179)</f>
        <v>0</v>
      </c>
      <c r="Y169" s="54" t="str">
        <f t="shared" si="11"/>
        <v/>
      </c>
      <c r="Z169" s="60">
        <v>160</v>
      </c>
      <c r="AA169" s="55">
        <f>IF('様式4報告書　拠１④'!$E$16="従来方式","",'様式4報告書　拠１④'!B179)</f>
        <v>0</v>
      </c>
      <c r="AB169" s="55">
        <f>IF('様式4報告書　拠１④'!$E$16="従来方式","",'様式4報告書　拠１④'!C179)</f>
        <v>0</v>
      </c>
      <c r="AC169" s="56" t="str">
        <f>IF('様式4報告書　拠１④'!$E$16="従来方式","",'様式4報告書　拠１④'!D179)</f>
        <v/>
      </c>
      <c r="AD169" s="55">
        <f>IF('様式4報告書　拠１④'!$E$16="従来方式","",'様式4報告書　拠１④'!E179)</f>
        <v>0</v>
      </c>
      <c r="AE169" s="55">
        <f>IF('様式4報告書　拠１④'!$E$16="従来方式","",'様式4報告書　拠１④'!X179)</f>
        <v>0</v>
      </c>
      <c r="AF169" s="58">
        <f>IF('様式4報告書　拠１④'!$E$16="従来方式","",'様式4報告書　拠１④'!H179)</f>
        <v>0</v>
      </c>
    </row>
    <row r="170" spans="1:32">
      <c r="A170" s="54" t="str">
        <f t="shared" si="8"/>
        <v/>
      </c>
      <c r="B170" s="60">
        <v>161</v>
      </c>
      <c r="C170" s="55">
        <f>IF('様式４報告書　拠１①'!$E$16="従来方式","",'様式４報告書　拠１①'!B180)</f>
        <v>0</v>
      </c>
      <c r="D170" s="55">
        <f>IF('様式４報告書　拠１①'!$E$16="従来方式","",'様式４報告書　拠１①'!C180)</f>
        <v>0</v>
      </c>
      <c r="E170" s="56" t="str">
        <f>IF('様式４報告書　拠１①'!$E$16="従来方式","",'様式４報告書　拠１①'!D180)</f>
        <v/>
      </c>
      <c r="F170" s="55">
        <f>IF('様式４報告書　拠１①'!$E$16="従来方式","",'様式４報告書　拠１①'!E180)</f>
        <v>0</v>
      </c>
      <c r="G170" s="55">
        <f>IF('様式４報告書　拠１①'!$E$16="従来方式","",'様式４報告書　拠１①'!X180)</f>
        <v>0</v>
      </c>
      <c r="H170" s="55">
        <f>IF('様式４報告書　拠１①'!$E$16="従来方式","",'様式４報告書　拠１①'!H180)</f>
        <v>0</v>
      </c>
      <c r="I170" s="54" t="str">
        <f t="shared" si="9"/>
        <v/>
      </c>
      <c r="J170" s="60">
        <v>161</v>
      </c>
      <c r="K170" s="55">
        <f>IF('様式４報告書　拠１②'!$E$16="従来方式","",'様式４報告書　拠１②'!B180)</f>
        <v>0</v>
      </c>
      <c r="L170" s="55">
        <f>IF('様式４報告書　拠１②'!$E$16="従来方式","",'様式４報告書　拠１②'!C180)</f>
        <v>0</v>
      </c>
      <c r="M170" s="56" t="str">
        <f>IF('様式４報告書　拠１②'!$E$16="従来方式","",'様式４報告書　拠１②'!D180)</f>
        <v/>
      </c>
      <c r="N170" s="55">
        <f>IF('様式４報告書　拠１②'!$E$16="従来方式","",'様式４報告書　拠１②'!E180)</f>
        <v>0</v>
      </c>
      <c r="O170" s="55">
        <f>IF('様式４報告書　拠１②'!$E$16="従来方式","",'様式４報告書　拠１②'!X180)</f>
        <v>0</v>
      </c>
      <c r="P170" s="57">
        <f>IF('様式４報告書　拠１②'!$E$16="従来方式","",'様式４報告書　拠１②'!H180)</f>
        <v>0</v>
      </c>
      <c r="Q170" s="54" t="str">
        <f t="shared" si="10"/>
        <v/>
      </c>
      <c r="R170" s="60">
        <v>161</v>
      </c>
      <c r="S170" s="55">
        <f>IF('様式４報告書　拠１③'!$E$16="従来方式","",'様式４報告書　拠１③'!B180)</f>
        <v>0</v>
      </c>
      <c r="T170" s="55">
        <f>IF('様式４報告書　拠１③'!$E$16="従来方式","",'様式４報告書　拠１③'!C180)</f>
        <v>0</v>
      </c>
      <c r="U170" s="56" t="str">
        <f>IF('様式４報告書　拠１③'!$E$16="従来方式","",'様式４報告書　拠１③'!D180)</f>
        <v/>
      </c>
      <c r="V170" s="55">
        <f>IF('様式４報告書　拠１③'!$E$16="従来方式","",'様式４報告書　拠１③'!E180)</f>
        <v>0</v>
      </c>
      <c r="W170" s="55">
        <f>IF('様式４報告書　拠１③'!$E$16="従来方式","",'様式４報告書　拠１③'!X180)</f>
        <v>0</v>
      </c>
      <c r="X170" s="57">
        <f>IF('様式４報告書　拠１③'!$E$16="従来方式","",'様式４報告書　拠１③'!H180)</f>
        <v>0</v>
      </c>
      <c r="Y170" s="54" t="str">
        <f t="shared" si="11"/>
        <v/>
      </c>
      <c r="Z170" s="60">
        <v>161</v>
      </c>
      <c r="AA170" s="55">
        <f>IF('様式4報告書　拠１④'!$E$16="従来方式","",'様式4報告書　拠１④'!B180)</f>
        <v>0</v>
      </c>
      <c r="AB170" s="55">
        <f>IF('様式4報告書　拠１④'!$E$16="従来方式","",'様式4報告書　拠１④'!C180)</f>
        <v>0</v>
      </c>
      <c r="AC170" s="56" t="str">
        <f>IF('様式4報告書　拠１④'!$E$16="従来方式","",'様式4報告書　拠１④'!D180)</f>
        <v/>
      </c>
      <c r="AD170" s="55">
        <f>IF('様式4報告書　拠１④'!$E$16="従来方式","",'様式4報告書　拠１④'!E180)</f>
        <v>0</v>
      </c>
      <c r="AE170" s="55">
        <f>IF('様式4報告書　拠１④'!$E$16="従来方式","",'様式4報告書　拠１④'!X180)</f>
        <v>0</v>
      </c>
      <c r="AF170" s="58">
        <f>IF('様式4報告書　拠１④'!$E$16="従来方式","",'様式4報告書　拠１④'!H180)</f>
        <v>0</v>
      </c>
    </row>
    <row r="171" spans="1:32">
      <c r="A171" s="54" t="str">
        <f t="shared" si="8"/>
        <v/>
      </c>
      <c r="B171" s="60">
        <v>162</v>
      </c>
      <c r="C171" s="55">
        <f>IF('様式４報告書　拠１①'!$E$16="従来方式","",'様式４報告書　拠１①'!B181)</f>
        <v>0</v>
      </c>
      <c r="D171" s="55">
        <f>IF('様式４報告書　拠１①'!$E$16="従来方式","",'様式４報告書　拠１①'!C181)</f>
        <v>0</v>
      </c>
      <c r="E171" s="56" t="str">
        <f>IF('様式４報告書　拠１①'!$E$16="従来方式","",'様式４報告書　拠１①'!D181)</f>
        <v/>
      </c>
      <c r="F171" s="55">
        <f>IF('様式４報告書　拠１①'!$E$16="従来方式","",'様式４報告書　拠１①'!E181)</f>
        <v>0</v>
      </c>
      <c r="G171" s="55">
        <f>IF('様式４報告書　拠１①'!$E$16="従来方式","",'様式４報告書　拠１①'!X181)</f>
        <v>0</v>
      </c>
      <c r="H171" s="55">
        <f>IF('様式４報告書　拠１①'!$E$16="従来方式","",'様式４報告書　拠１①'!H181)</f>
        <v>0</v>
      </c>
      <c r="I171" s="54" t="str">
        <f t="shared" si="9"/>
        <v/>
      </c>
      <c r="J171" s="60">
        <v>162</v>
      </c>
      <c r="K171" s="55">
        <f>IF('様式４報告書　拠１②'!$E$16="従来方式","",'様式４報告書　拠１②'!B181)</f>
        <v>0</v>
      </c>
      <c r="L171" s="55">
        <f>IF('様式４報告書　拠１②'!$E$16="従来方式","",'様式４報告書　拠１②'!C181)</f>
        <v>0</v>
      </c>
      <c r="M171" s="56" t="str">
        <f>IF('様式４報告書　拠１②'!$E$16="従来方式","",'様式４報告書　拠１②'!D181)</f>
        <v/>
      </c>
      <c r="N171" s="55">
        <f>IF('様式４報告書　拠１②'!$E$16="従来方式","",'様式４報告書　拠１②'!E181)</f>
        <v>0</v>
      </c>
      <c r="O171" s="55">
        <f>IF('様式４報告書　拠１②'!$E$16="従来方式","",'様式４報告書　拠１②'!X181)</f>
        <v>0</v>
      </c>
      <c r="P171" s="57">
        <f>IF('様式４報告書　拠１②'!$E$16="従来方式","",'様式４報告書　拠１②'!H181)</f>
        <v>0</v>
      </c>
      <c r="Q171" s="54" t="str">
        <f t="shared" si="10"/>
        <v/>
      </c>
      <c r="R171" s="60">
        <v>162</v>
      </c>
      <c r="S171" s="55">
        <f>IF('様式４報告書　拠１③'!$E$16="従来方式","",'様式４報告書　拠１③'!B181)</f>
        <v>0</v>
      </c>
      <c r="T171" s="55">
        <f>IF('様式４報告書　拠１③'!$E$16="従来方式","",'様式４報告書　拠１③'!C181)</f>
        <v>0</v>
      </c>
      <c r="U171" s="56" t="str">
        <f>IF('様式４報告書　拠１③'!$E$16="従来方式","",'様式４報告書　拠１③'!D181)</f>
        <v/>
      </c>
      <c r="V171" s="55">
        <f>IF('様式４報告書　拠１③'!$E$16="従来方式","",'様式４報告書　拠１③'!E181)</f>
        <v>0</v>
      </c>
      <c r="W171" s="55">
        <f>IF('様式４報告書　拠１③'!$E$16="従来方式","",'様式４報告書　拠１③'!X181)</f>
        <v>0</v>
      </c>
      <c r="X171" s="57">
        <f>IF('様式４報告書　拠１③'!$E$16="従来方式","",'様式４報告書　拠１③'!H181)</f>
        <v>0</v>
      </c>
      <c r="Y171" s="54" t="str">
        <f t="shared" si="11"/>
        <v/>
      </c>
      <c r="Z171" s="60">
        <v>162</v>
      </c>
      <c r="AA171" s="55">
        <f>IF('様式4報告書　拠１④'!$E$16="従来方式","",'様式4報告書　拠１④'!B181)</f>
        <v>0</v>
      </c>
      <c r="AB171" s="55">
        <f>IF('様式4報告書　拠１④'!$E$16="従来方式","",'様式4報告書　拠１④'!C181)</f>
        <v>0</v>
      </c>
      <c r="AC171" s="56" t="str">
        <f>IF('様式4報告書　拠１④'!$E$16="従来方式","",'様式4報告書　拠１④'!D181)</f>
        <v/>
      </c>
      <c r="AD171" s="55">
        <f>IF('様式4報告書　拠１④'!$E$16="従来方式","",'様式4報告書　拠１④'!E181)</f>
        <v>0</v>
      </c>
      <c r="AE171" s="55">
        <f>IF('様式4報告書　拠１④'!$E$16="従来方式","",'様式4報告書　拠１④'!X181)</f>
        <v>0</v>
      </c>
      <c r="AF171" s="58">
        <f>IF('様式4報告書　拠１④'!$E$16="従来方式","",'様式4報告書　拠１④'!H181)</f>
        <v>0</v>
      </c>
    </row>
    <row r="172" spans="1:32">
      <c r="A172" s="54" t="str">
        <f t="shared" si="8"/>
        <v/>
      </c>
      <c r="B172" s="60">
        <v>163</v>
      </c>
      <c r="C172" s="55">
        <f>IF('様式４報告書　拠１①'!$E$16="従来方式","",'様式４報告書　拠１①'!B182)</f>
        <v>0</v>
      </c>
      <c r="D172" s="55">
        <f>IF('様式４報告書　拠１①'!$E$16="従来方式","",'様式４報告書　拠１①'!C182)</f>
        <v>0</v>
      </c>
      <c r="E172" s="56" t="str">
        <f>IF('様式４報告書　拠１①'!$E$16="従来方式","",'様式４報告書　拠１①'!D182)</f>
        <v/>
      </c>
      <c r="F172" s="55">
        <f>IF('様式４報告書　拠１①'!$E$16="従来方式","",'様式４報告書　拠１①'!E182)</f>
        <v>0</v>
      </c>
      <c r="G172" s="55">
        <f>IF('様式４報告書　拠１①'!$E$16="従来方式","",'様式４報告書　拠１①'!X182)</f>
        <v>0</v>
      </c>
      <c r="H172" s="55">
        <f>IF('様式４報告書　拠１①'!$E$16="従来方式","",'様式４報告書　拠１①'!H182)</f>
        <v>0</v>
      </c>
      <c r="I172" s="54" t="str">
        <f t="shared" si="9"/>
        <v/>
      </c>
      <c r="J172" s="60">
        <v>163</v>
      </c>
      <c r="K172" s="55">
        <f>IF('様式４報告書　拠１②'!$E$16="従来方式","",'様式４報告書　拠１②'!B182)</f>
        <v>0</v>
      </c>
      <c r="L172" s="55">
        <f>IF('様式４報告書　拠１②'!$E$16="従来方式","",'様式４報告書　拠１②'!C182)</f>
        <v>0</v>
      </c>
      <c r="M172" s="56" t="str">
        <f>IF('様式４報告書　拠１②'!$E$16="従来方式","",'様式４報告書　拠１②'!D182)</f>
        <v/>
      </c>
      <c r="N172" s="55">
        <f>IF('様式４報告書　拠１②'!$E$16="従来方式","",'様式４報告書　拠１②'!E182)</f>
        <v>0</v>
      </c>
      <c r="O172" s="55">
        <f>IF('様式４報告書　拠１②'!$E$16="従来方式","",'様式４報告書　拠１②'!X182)</f>
        <v>0</v>
      </c>
      <c r="P172" s="57">
        <f>IF('様式４報告書　拠１②'!$E$16="従来方式","",'様式４報告書　拠１②'!H182)</f>
        <v>0</v>
      </c>
      <c r="Q172" s="54" t="str">
        <f t="shared" si="10"/>
        <v/>
      </c>
      <c r="R172" s="60">
        <v>163</v>
      </c>
      <c r="S172" s="55">
        <f>IF('様式４報告書　拠１③'!$E$16="従来方式","",'様式４報告書　拠１③'!B182)</f>
        <v>0</v>
      </c>
      <c r="T172" s="55">
        <f>IF('様式４報告書　拠１③'!$E$16="従来方式","",'様式４報告書　拠１③'!C182)</f>
        <v>0</v>
      </c>
      <c r="U172" s="56" t="str">
        <f>IF('様式４報告書　拠１③'!$E$16="従来方式","",'様式４報告書　拠１③'!D182)</f>
        <v/>
      </c>
      <c r="V172" s="55">
        <f>IF('様式４報告書　拠１③'!$E$16="従来方式","",'様式４報告書　拠１③'!E182)</f>
        <v>0</v>
      </c>
      <c r="W172" s="55">
        <f>IF('様式４報告書　拠１③'!$E$16="従来方式","",'様式４報告書　拠１③'!X182)</f>
        <v>0</v>
      </c>
      <c r="X172" s="57">
        <f>IF('様式４報告書　拠１③'!$E$16="従来方式","",'様式４報告書　拠１③'!H182)</f>
        <v>0</v>
      </c>
      <c r="Y172" s="54" t="str">
        <f t="shared" si="11"/>
        <v/>
      </c>
      <c r="Z172" s="60">
        <v>163</v>
      </c>
      <c r="AA172" s="55">
        <f>IF('様式4報告書　拠１④'!$E$16="従来方式","",'様式4報告書　拠１④'!B182)</f>
        <v>0</v>
      </c>
      <c r="AB172" s="55">
        <f>IF('様式4報告書　拠１④'!$E$16="従来方式","",'様式4報告書　拠１④'!C182)</f>
        <v>0</v>
      </c>
      <c r="AC172" s="56" t="str">
        <f>IF('様式4報告書　拠１④'!$E$16="従来方式","",'様式4報告書　拠１④'!D182)</f>
        <v/>
      </c>
      <c r="AD172" s="55">
        <f>IF('様式4報告書　拠１④'!$E$16="従来方式","",'様式4報告書　拠１④'!E182)</f>
        <v>0</v>
      </c>
      <c r="AE172" s="55">
        <f>IF('様式4報告書　拠１④'!$E$16="従来方式","",'様式4報告書　拠１④'!X182)</f>
        <v>0</v>
      </c>
      <c r="AF172" s="58">
        <f>IF('様式4報告書　拠１④'!$E$16="従来方式","",'様式4報告書　拠１④'!H182)</f>
        <v>0</v>
      </c>
    </row>
    <row r="173" spans="1:32">
      <c r="A173" s="54" t="str">
        <f t="shared" si="8"/>
        <v/>
      </c>
      <c r="B173" s="60">
        <v>164</v>
      </c>
      <c r="C173" s="55">
        <f>IF('様式４報告書　拠１①'!$E$16="従来方式","",'様式４報告書　拠１①'!B183)</f>
        <v>0</v>
      </c>
      <c r="D173" s="55">
        <f>IF('様式４報告書　拠１①'!$E$16="従来方式","",'様式４報告書　拠１①'!C183)</f>
        <v>0</v>
      </c>
      <c r="E173" s="56" t="str">
        <f>IF('様式４報告書　拠１①'!$E$16="従来方式","",'様式４報告書　拠１①'!D183)</f>
        <v/>
      </c>
      <c r="F173" s="55">
        <f>IF('様式４報告書　拠１①'!$E$16="従来方式","",'様式４報告書　拠１①'!E183)</f>
        <v>0</v>
      </c>
      <c r="G173" s="55">
        <f>IF('様式４報告書　拠１①'!$E$16="従来方式","",'様式４報告書　拠１①'!X183)</f>
        <v>0</v>
      </c>
      <c r="H173" s="55">
        <f>IF('様式４報告書　拠１①'!$E$16="従来方式","",'様式４報告書　拠１①'!H183)</f>
        <v>0</v>
      </c>
      <c r="I173" s="54" t="str">
        <f t="shared" si="9"/>
        <v/>
      </c>
      <c r="J173" s="60">
        <v>164</v>
      </c>
      <c r="K173" s="55">
        <f>IF('様式４報告書　拠１②'!$E$16="従来方式","",'様式４報告書　拠１②'!B183)</f>
        <v>0</v>
      </c>
      <c r="L173" s="55">
        <f>IF('様式４報告書　拠１②'!$E$16="従来方式","",'様式４報告書　拠１②'!C183)</f>
        <v>0</v>
      </c>
      <c r="M173" s="56" t="str">
        <f>IF('様式４報告書　拠１②'!$E$16="従来方式","",'様式４報告書　拠１②'!D183)</f>
        <v/>
      </c>
      <c r="N173" s="55">
        <f>IF('様式４報告書　拠１②'!$E$16="従来方式","",'様式４報告書　拠１②'!E183)</f>
        <v>0</v>
      </c>
      <c r="O173" s="55">
        <f>IF('様式４報告書　拠１②'!$E$16="従来方式","",'様式４報告書　拠１②'!X183)</f>
        <v>0</v>
      </c>
      <c r="P173" s="57">
        <f>IF('様式４報告書　拠１②'!$E$16="従来方式","",'様式４報告書　拠１②'!H183)</f>
        <v>0</v>
      </c>
      <c r="Q173" s="54" t="str">
        <f t="shared" si="10"/>
        <v/>
      </c>
      <c r="R173" s="60">
        <v>164</v>
      </c>
      <c r="S173" s="55">
        <f>IF('様式４報告書　拠１③'!$E$16="従来方式","",'様式４報告書　拠１③'!B183)</f>
        <v>0</v>
      </c>
      <c r="T173" s="55">
        <f>IF('様式４報告書　拠１③'!$E$16="従来方式","",'様式４報告書　拠１③'!C183)</f>
        <v>0</v>
      </c>
      <c r="U173" s="56" t="str">
        <f>IF('様式４報告書　拠１③'!$E$16="従来方式","",'様式４報告書　拠１③'!D183)</f>
        <v/>
      </c>
      <c r="V173" s="55">
        <f>IF('様式４報告書　拠１③'!$E$16="従来方式","",'様式４報告書　拠１③'!E183)</f>
        <v>0</v>
      </c>
      <c r="W173" s="55">
        <f>IF('様式４報告書　拠１③'!$E$16="従来方式","",'様式４報告書　拠１③'!X183)</f>
        <v>0</v>
      </c>
      <c r="X173" s="57">
        <f>IF('様式４報告書　拠１③'!$E$16="従来方式","",'様式４報告書　拠１③'!H183)</f>
        <v>0</v>
      </c>
      <c r="Y173" s="54" t="str">
        <f t="shared" si="11"/>
        <v/>
      </c>
      <c r="Z173" s="60">
        <v>164</v>
      </c>
      <c r="AA173" s="55">
        <f>IF('様式4報告書　拠１④'!$E$16="従来方式","",'様式4報告書　拠１④'!B183)</f>
        <v>0</v>
      </c>
      <c r="AB173" s="55">
        <f>IF('様式4報告書　拠１④'!$E$16="従来方式","",'様式4報告書　拠１④'!C183)</f>
        <v>0</v>
      </c>
      <c r="AC173" s="56" t="str">
        <f>IF('様式4報告書　拠１④'!$E$16="従来方式","",'様式4報告書　拠１④'!D183)</f>
        <v/>
      </c>
      <c r="AD173" s="55">
        <f>IF('様式4報告書　拠１④'!$E$16="従来方式","",'様式4報告書　拠１④'!E183)</f>
        <v>0</v>
      </c>
      <c r="AE173" s="55">
        <f>IF('様式4報告書　拠１④'!$E$16="従来方式","",'様式4報告書　拠１④'!X183)</f>
        <v>0</v>
      </c>
      <c r="AF173" s="58">
        <f>IF('様式4報告書　拠１④'!$E$16="従来方式","",'様式4報告書　拠１④'!H183)</f>
        <v>0</v>
      </c>
    </row>
    <row r="174" spans="1:32">
      <c r="A174" s="54" t="str">
        <f t="shared" si="8"/>
        <v/>
      </c>
      <c r="B174" s="60">
        <v>165</v>
      </c>
      <c r="C174" s="55">
        <f>IF('様式４報告書　拠１①'!$E$16="従来方式","",'様式４報告書　拠１①'!B184)</f>
        <v>0</v>
      </c>
      <c r="D174" s="55">
        <f>IF('様式４報告書　拠１①'!$E$16="従来方式","",'様式４報告書　拠１①'!C184)</f>
        <v>0</v>
      </c>
      <c r="E174" s="56" t="str">
        <f>IF('様式４報告書　拠１①'!$E$16="従来方式","",'様式４報告書　拠１①'!D184)</f>
        <v/>
      </c>
      <c r="F174" s="55">
        <f>IF('様式４報告書　拠１①'!$E$16="従来方式","",'様式４報告書　拠１①'!E184)</f>
        <v>0</v>
      </c>
      <c r="G174" s="55">
        <f>IF('様式４報告書　拠１①'!$E$16="従来方式","",'様式４報告書　拠１①'!X184)</f>
        <v>0</v>
      </c>
      <c r="H174" s="55">
        <f>IF('様式４報告書　拠１①'!$E$16="従来方式","",'様式４報告書　拠１①'!H184)</f>
        <v>0</v>
      </c>
      <c r="I174" s="54" t="str">
        <f t="shared" si="9"/>
        <v/>
      </c>
      <c r="J174" s="60">
        <v>165</v>
      </c>
      <c r="K174" s="55">
        <f>IF('様式４報告書　拠１②'!$E$16="従来方式","",'様式４報告書　拠１②'!B184)</f>
        <v>0</v>
      </c>
      <c r="L174" s="55">
        <f>IF('様式４報告書　拠１②'!$E$16="従来方式","",'様式４報告書　拠１②'!C184)</f>
        <v>0</v>
      </c>
      <c r="M174" s="56" t="str">
        <f>IF('様式４報告書　拠１②'!$E$16="従来方式","",'様式４報告書　拠１②'!D184)</f>
        <v/>
      </c>
      <c r="N174" s="55">
        <f>IF('様式４報告書　拠１②'!$E$16="従来方式","",'様式４報告書　拠１②'!E184)</f>
        <v>0</v>
      </c>
      <c r="O174" s="55">
        <f>IF('様式４報告書　拠１②'!$E$16="従来方式","",'様式４報告書　拠１②'!X184)</f>
        <v>0</v>
      </c>
      <c r="P174" s="57">
        <f>IF('様式４報告書　拠１②'!$E$16="従来方式","",'様式４報告書　拠１②'!H184)</f>
        <v>0</v>
      </c>
      <c r="Q174" s="54" t="str">
        <f t="shared" si="10"/>
        <v/>
      </c>
      <c r="R174" s="60">
        <v>165</v>
      </c>
      <c r="S174" s="55">
        <f>IF('様式４報告書　拠１③'!$E$16="従来方式","",'様式４報告書　拠１③'!B184)</f>
        <v>0</v>
      </c>
      <c r="T174" s="55">
        <f>IF('様式４報告書　拠１③'!$E$16="従来方式","",'様式４報告書　拠１③'!C184)</f>
        <v>0</v>
      </c>
      <c r="U174" s="56" t="str">
        <f>IF('様式４報告書　拠１③'!$E$16="従来方式","",'様式４報告書　拠１③'!D184)</f>
        <v/>
      </c>
      <c r="V174" s="55">
        <f>IF('様式４報告書　拠１③'!$E$16="従来方式","",'様式４報告書　拠１③'!E184)</f>
        <v>0</v>
      </c>
      <c r="W174" s="55">
        <f>IF('様式４報告書　拠１③'!$E$16="従来方式","",'様式４報告書　拠１③'!X184)</f>
        <v>0</v>
      </c>
      <c r="X174" s="57">
        <f>IF('様式４報告書　拠１③'!$E$16="従来方式","",'様式４報告書　拠１③'!H184)</f>
        <v>0</v>
      </c>
      <c r="Y174" s="54" t="str">
        <f t="shared" si="11"/>
        <v/>
      </c>
      <c r="Z174" s="60">
        <v>165</v>
      </c>
      <c r="AA174" s="55">
        <f>IF('様式4報告書　拠１④'!$E$16="従来方式","",'様式4報告書　拠１④'!B184)</f>
        <v>0</v>
      </c>
      <c r="AB174" s="55">
        <f>IF('様式4報告書　拠１④'!$E$16="従来方式","",'様式4報告書　拠１④'!C184)</f>
        <v>0</v>
      </c>
      <c r="AC174" s="56" t="str">
        <f>IF('様式4報告書　拠１④'!$E$16="従来方式","",'様式4報告書　拠１④'!D184)</f>
        <v/>
      </c>
      <c r="AD174" s="55">
        <f>IF('様式4報告書　拠１④'!$E$16="従来方式","",'様式4報告書　拠１④'!E184)</f>
        <v>0</v>
      </c>
      <c r="AE174" s="55">
        <f>IF('様式4報告書　拠１④'!$E$16="従来方式","",'様式4報告書　拠１④'!X184)</f>
        <v>0</v>
      </c>
      <c r="AF174" s="58">
        <f>IF('様式4報告書　拠１④'!$E$16="従来方式","",'様式4報告書　拠１④'!H184)</f>
        <v>0</v>
      </c>
    </row>
    <row r="175" spans="1:32">
      <c r="A175" s="54" t="str">
        <f t="shared" si="8"/>
        <v/>
      </c>
      <c r="B175" s="60">
        <v>166</v>
      </c>
      <c r="C175" s="55">
        <f>IF('様式４報告書　拠１①'!$E$16="従来方式","",'様式４報告書　拠１①'!B185)</f>
        <v>0</v>
      </c>
      <c r="D175" s="55">
        <f>IF('様式４報告書　拠１①'!$E$16="従来方式","",'様式４報告書　拠１①'!C185)</f>
        <v>0</v>
      </c>
      <c r="E175" s="56" t="str">
        <f>IF('様式４報告書　拠１①'!$E$16="従来方式","",'様式４報告書　拠１①'!D185)</f>
        <v/>
      </c>
      <c r="F175" s="55">
        <f>IF('様式４報告書　拠１①'!$E$16="従来方式","",'様式４報告書　拠１①'!E185)</f>
        <v>0</v>
      </c>
      <c r="G175" s="55">
        <f>IF('様式４報告書　拠１①'!$E$16="従来方式","",'様式４報告書　拠１①'!X185)</f>
        <v>0</v>
      </c>
      <c r="H175" s="55">
        <f>IF('様式４報告書　拠１①'!$E$16="従来方式","",'様式４報告書　拠１①'!H185)</f>
        <v>0</v>
      </c>
      <c r="I175" s="54" t="str">
        <f t="shared" si="9"/>
        <v/>
      </c>
      <c r="J175" s="60">
        <v>166</v>
      </c>
      <c r="K175" s="55">
        <f>IF('様式４報告書　拠１②'!$E$16="従来方式","",'様式４報告書　拠１②'!B185)</f>
        <v>0</v>
      </c>
      <c r="L175" s="55">
        <f>IF('様式４報告書　拠１②'!$E$16="従来方式","",'様式４報告書　拠１②'!C185)</f>
        <v>0</v>
      </c>
      <c r="M175" s="56" t="str">
        <f>IF('様式４報告書　拠１②'!$E$16="従来方式","",'様式４報告書　拠１②'!D185)</f>
        <v/>
      </c>
      <c r="N175" s="55">
        <f>IF('様式４報告書　拠１②'!$E$16="従来方式","",'様式４報告書　拠１②'!E185)</f>
        <v>0</v>
      </c>
      <c r="O175" s="55">
        <f>IF('様式４報告書　拠１②'!$E$16="従来方式","",'様式４報告書　拠１②'!X185)</f>
        <v>0</v>
      </c>
      <c r="P175" s="57">
        <f>IF('様式４報告書　拠１②'!$E$16="従来方式","",'様式４報告書　拠１②'!H185)</f>
        <v>0</v>
      </c>
      <c r="Q175" s="54" t="str">
        <f t="shared" si="10"/>
        <v/>
      </c>
      <c r="R175" s="60">
        <v>166</v>
      </c>
      <c r="S175" s="55">
        <f>IF('様式４報告書　拠１③'!$E$16="従来方式","",'様式４報告書　拠１③'!B185)</f>
        <v>0</v>
      </c>
      <c r="T175" s="55">
        <f>IF('様式４報告書　拠１③'!$E$16="従来方式","",'様式４報告書　拠１③'!C185)</f>
        <v>0</v>
      </c>
      <c r="U175" s="56" t="str">
        <f>IF('様式４報告書　拠１③'!$E$16="従来方式","",'様式４報告書　拠１③'!D185)</f>
        <v/>
      </c>
      <c r="V175" s="55">
        <f>IF('様式４報告書　拠１③'!$E$16="従来方式","",'様式４報告書　拠１③'!E185)</f>
        <v>0</v>
      </c>
      <c r="W175" s="55">
        <f>IF('様式４報告書　拠１③'!$E$16="従来方式","",'様式４報告書　拠１③'!X185)</f>
        <v>0</v>
      </c>
      <c r="X175" s="57">
        <f>IF('様式４報告書　拠１③'!$E$16="従来方式","",'様式４報告書　拠１③'!H185)</f>
        <v>0</v>
      </c>
      <c r="Y175" s="54" t="str">
        <f t="shared" si="11"/>
        <v/>
      </c>
      <c r="Z175" s="60">
        <v>166</v>
      </c>
      <c r="AA175" s="55">
        <f>IF('様式4報告書　拠１④'!$E$16="従来方式","",'様式4報告書　拠１④'!B185)</f>
        <v>0</v>
      </c>
      <c r="AB175" s="55">
        <f>IF('様式4報告書　拠１④'!$E$16="従来方式","",'様式4報告書　拠１④'!C185)</f>
        <v>0</v>
      </c>
      <c r="AC175" s="56" t="str">
        <f>IF('様式4報告書　拠１④'!$E$16="従来方式","",'様式4報告書　拠１④'!D185)</f>
        <v/>
      </c>
      <c r="AD175" s="55">
        <f>IF('様式4報告書　拠１④'!$E$16="従来方式","",'様式4報告書　拠１④'!E185)</f>
        <v>0</v>
      </c>
      <c r="AE175" s="55">
        <f>IF('様式4報告書　拠１④'!$E$16="従来方式","",'様式4報告書　拠１④'!X185)</f>
        <v>0</v>
      </c>
      <c r="AF175" s="58">
        <f>IF('様式4報告書　拠１④'!$E$16="従来方式","",'様式4報告書　拠１④'!H185)</f>
        <v>0</v>
      </c>
    </row>
    <row r="176" spans="1:32">
      <c r="A176" s="54" t="str">
        <f t="shared" si="8"/>
        <v/>
      </c>
      <c r="B176" s="60">
        <v>167</v>
      </c>
      <c r="C176" s="55">
        <f>IF('様式４報告書　拠１①'!$E$16="従来方式","",'様式４報告書　拠１①'!B186)</f>
        <v>0</v>
      </c>
      <c r="D176" s="55">
        <f>IF('様式４報告書　拠１①'!$E$16="従来方式","",'様式４報告書　拠１①'!C186)</f>
        <v>0</v>
      </c>
      <c r="E176" s="56" t="str">
        <f>IF('様式４報告書　拠１①'!$E$16="従来方式","",'様式４報告書　拠１①'!D186)</f>
        <v/>
      </c>
      <c r="F176" s="55">
        <f>IF('様式４報告書　拠１①'!$E$16="従来方式","",'様式４報告書　拠１①'!E186)</f>
        <v>0</v>
      </c>
      <c r="G176" s="55">
        <f>IF('様式４報告書　拠１①'!$E$16="従来方式","",'様式４報告書　拠１①'!X186)</f>
        <v>0</v>
      </c>
      <c r="H176" s="55">
        <f>IF('様式４報告書　拠１①'!$E$16="従来方式","",'様式４報告書　拠１①'!H186)</f>
        <v>0</v>
      </c>
      <c r="I176" s="54" t="str">
        <f t="shared" si="9"/>
        <v/>
      </c>
      <c r="J176" s="60">
        <v>167</v>
      </c>
      <c r="K176" s="55">
        <f>IF('様式４報告書　拠１②'!$E$16="従来方式","",'様式４報告書　拠１②'!B186)</f>
        <v>0</v>
      </c>
      <c r="L176" s="55">
        <f>IF('様式４報告書　拠１②'!$E$16="従来方式","",'様式４報告書　拠１②'!C186)</f>
        <v>0</v>
      </c>
      <c r="M176" s="56" t="str">
        <f>IF('様式４報告書　拠１②'!$E$16="従来方式","",'様式４報告書　拠１②'!D186)</f>
        <v/>
      </c>
      <c r="N176" s="55">
        <f>IF('様式４報告書　拠１②'!$E$16="従来方式","",'様式４報告書　拠１②'!E186)</f>
        <v>0</v>
      </c>
      <c r="O176" s="55">
        <f>IF('様式４報告書　拠１②'!$E$16="従来方式","",'様式４報告書　拠１②'!X186)</f>
        <v>0</v>
      </c>
      <c r="P176" s="57">
        <f>IF('様式４報告書　拠１②'!$E$16="従来方式","",'様式４報告書　拠１②'!H186)</f>
        <v>0</v>
      </c>
      <c r="Q176" s="54" t="str">
        <f t="shared" si="10"/>
        <v/>
      </c>
      <c r="R176" s="60">
        <v>167</v>
      </c>
      <c r="S176" s="55">
        <f>IF('様式４報告書　拠１③'!$E$16="従来方式","",'様式４報告書　拠１③'!B186)</f>
        <v>0</v>
      </c>
      <c r="T176" s="55">
        <f>IF('様式４報告書　拠１③'!$E$16="従来方式","",'様式４報告書　拠１③'!C186)</f>
        <v>0</v>
      </c>
      <c r="U176" s="56" t="str">
        <f>IF('様式４報告書　拠１③'!$E$16="従来方式","",'様式４報告書　拠１③'!D186)</f>
        <v/>
      </c>
      <c r="V176" s="55">
        <f>IF('様式４報告書　拠１③'!$E$16="従来方式","",'様式４報告書　拠１③'!E186)</f>
        <v>0</v>
      </c>
      <c r="W176" s="55">
        <f>IF('様式４報告書　拠１③'!$E$16="従来方式","",'様式４報告書　拠１③'!X186)</f>
        <v>0</v>
      </c>
      <c r="X176" s="57">
        <f>IF('様式４報告書　拠１③'!$E$16="従来方式","",'様式４報告書　拠１③'!H186)</f>
        <v>0</v>
      </c>
      <c r="Y176" s="54" t="str">
        <f t="shared" si="11"/>
        <v/>
      </c>
      <c r="Z176" s="60">
        <v>167</v>
      </c>
      <c r="AA176" s="55">
        <f>IF('様式4報告書　拠１④'!$E$16="従来方式","",'様式4報告書　拠１④'!B186)</f>
        <v>0</v>
      </c>
      <c r="AB176" s="55">
        <f>IF('様式4報告書　拠１④'!$E$16="従来方式","",'様式4報告書　拠１④'!C186)</f>
        <v>0</v>
      </c>
      <c r="AC176" s="56" t="str">
        <f>IF('様式4報告書　拠１④'!$E$16="従来方式","",'様式4報告書　拠１④'!D186)</f>
        <v/>
      </c>
      <c r="AD176" s="55">
        <f>IF('様式4報告書　拠１④'!$E$16="従来方式","",'様式4報告書　拠１④'!E186)</f>
        <v>0</v>
      </c>
      <c r="AE176" s="55">
        <f>IF('様式4報告書　拠１④'!$E$16="従来方式","",'様式4報告書　拠１④'!X186)</f>
        <v>0</v>
      </c>
      <c r="AF176" s="58">
        <f>IF('様式4報告書　拠１④'!$E$16="従来方式","",'様式4報告書　拠１④'!H186)</f>
        <v>0</v>
      </c>
    </row>
    <row r="177" spans="1:32">
      <c r="A177" s="54" t="str">
        <f t="shared" si="8"/>
        <v/>
      </c>
      <c r="B177" s="60">
        <v>168</v>
      </c>
      <c r="C177" s="55">
        <f>IF('様式４報告書　拠１①'!$E$16="従来方式","",'様式４報告書　拠１①'!B187)</f>
        <v>0</v>
      </c>
      <c r="D177" s="55">
        <f>IF('様式４報告書　拠１①'!$E$16="従来方式","",'様式４報告書　拠１①'!C187)</f>
        <v>0</v>
      </c>
      <c r="E177" s="56" t="str">
        <f>IF('様式４報告書　拠１①'!$E$16="従来方式","",'様式４報告書　拠１①'!D187)</f>
        <v/>
      </c>
      <c r="F177" s="55">
        <f>IF('様式４報告書　拠１①'!$E$16="従来方式","",'様式４報告書　拠１①'!E187)</f>
        <v>0</v>
      </c>
      <c r="G177" s="55">
        <f>IF('様式４報告書　拠１①'!$E$16="従来方式","",'様式４報告書　拠１①'!X187)</f>
        <v>0</v>
      </c>
      <c r="H177" s="55">
        <f>IF('様式４報告書　拠１①'!$E$16="従来方式","",'様式４報告書　拠１①'!H187)</f>
        <v>0</v>
      </c>
      <c r="I177" s="54" t="str">
        <f t="shared" si="9"/>
        <v/>
      </c>
      <c r="J177" s="60">
        <v>168</v>
      </c>
      <c r="K177" s="55">
        <f>IF('様式４報告書　拠１②'!$E$16="従来方式","",'様式４報告書　拠１②'!B187)</f>
        <v>0</v>
      </c>
      <c r="L177" s="55">
        <f>IF('様式４報告書　拠１②'!$E$16="従来方式","",'様式４報告書　拠１②'!C187)</f>
        <v>0</v>
      </c>
      <c r="M177" s="56" t="str">
        <f>IF('様式４報告書　拠１②'!$E$16="従来方式","",'様式４報告書　拠１②'!D187)</f>
        <v/>
      </c>
      <c r="N177" s="55">
        <f>IF('様式４報告書　拠１②'!$E$16="従来方式","",'様式４報告書　拠１②'!E187)</f>
        <v>0</v>
      </c>
      <c r="O177" s="55">
        <f>IF('様式４報告書　拠１②'!$E$16="従来方式","",'様式４報告書　拠１②'!X187)</f>
        <v>0</v>
      </c>
      <c r="P177" s="57">
        <f>IF('様式４報告書　拠１②'!$E$16="従来方式","",'様式４報告書　拠１②'!H187)</f>
        <v>0</v>
      </c>
      <c r="Q177" s="54" t="str">
        <f t="shared" si="10"/>
        <v/>
      </c>
      <c r="R177" s="60">
        <v>168</v>
      </c>
      <c r="S177" s="55">
        <f>IF('様式４報告書　拠１③'!$E$16="従来方式","",'様式４報告書　拠１③'!B187)</f>
        <v>0</v>
      </c>
      <c r="T177" s="55">
        <f>IF('様式４報告書　拠１③'!$E$16="従来方式","",'様式４報告書　拠１③'!C187)</f>
        <v>0</v>
      </c>
      <c r="U177" s="56" t="str">
        <f>IF('様式４報告書　拠１③'!$E$16="従来方式","",'様式４報告書　拠１③'!D187)</f>
        <v/>
      </c>
      <c r="V177" s="55">
        <f>IF('様式４報告書　拠１③'!$E$16="従来方式","",'様式４報告書　拠１③'!E187)</f>
        <v>0</v>
      </c>
      <c r="W177" s="55">
        <f>IF('様式４報告書　拠１③'!$E$16="従来方式","",'様式４報告書　拠１③'!X187)</f>
        <v>0</v>
      </c>
      <c r="X177" s="57">
        <f>IF('様式４報告書　拠１③'!$E$16="従来方式","",'様式４報告書　拠１③'!H187)</f>
        <v>0</v>
      </c>
      <c r="Y177" s="54" t="str">
        <f t="shared" si="11"/>
        <v/>
      </c>
      <c r="Z177" s="60">
        <v>168</v>
      </c>
      <c r="AA177" s="55">
        <f>IF('様式4報告書　拠１④'!$E$16="従来方式","",'様式4報告書　拠１④'!B187)</f>
        <v>0</v>
      </c>
      <c r="AB177" s="55">
        <f>IF('様式4報告書　拠１④'!$E$16="従来方式","",'様式4報告書　拠１④'!C187)</f>
        <v>0</v>
      </c>
      <c r="AC177" s="56" t="str">
        <f>IF('様式4報告書　拠１④'!$E$16="従来方式","",'様式4報告書　拠１④'!D187)</f>
        <v/>
      </c>
      <c r="AD177" s="55">
        <f>IF('様式4報告書　拠１④'!$E$16="従来方式","",'様式4報告書　拠１④'!E187)</f>
        <v>0</v>
      </c>
      <c r="AE177" s="55">
        <f>IF('様式4報告書　拠１④'!$E$16="従来方式","",'様式4報告書　拠１④'!X187)</f>
        <v>0</v>
      </c>
      <c r="AF177" s="58">
        <f>IF('様式4報告書　拠１④'!$E$16="従来方式","",'様式4報告書　拠１④'!H187)</f>
        <v>0</v>
      </c>
    </row>
    <row r="178" spans="1:32">
      <c r="A178" s="54" t="str">
        <f t="shared" si="8"/>
        <v/>
      </c>
      <c r="B178" s="60">
        <v>169</v>
      </c>
      <c r="C178" s="55">
        <f>IF('様式４報告書　拠１①'!$E$16="従来方式","",'様式４報告書　拠１①'!B188)</f>
        <v>0</v>
      </c>
      <c r="D178" s="55">
        <f>IF('様式４報告書　拠１①'!$E$16="従来方式","",'様式４報告書　拠１①'!C188)</f>
        <v>0</v>
      </c>
      <c r="E178" s="56" t="str">
        <f>IF('様式４報告書　拠１①'!$E$16="従来方式","",'様式４報告書　拠１①'!D188)</f>
        <v/>
      </c>
      <c r="F178" s="55">
        <f>IF('様式４報告書　拠１①'!$E$16="従来方式","",'様式４報告書　拠１①'!E188)</f>
        <v>0</v>
      </c>
      <c r="G178" s="55">
        <f>IF('様式４報告書　拠１①'!$E$16="従来方式","",'様式４報告書　拠１①'!X188)</f>
        <v>0</v>
      </c>
      <c r="H178" s="55">
        <f>IF('様式４報告書　拠１①'!$E$16="従来方式","",'様式４報告書　拠１①'!H188)</f>
        <v>0</v>
      </c>
      <c r="I178" s="54" t="str">
        <f t="shared" si="9"/>
        <v/>
      </c>
      <c r="J178" s="60">
        <v>169</v>
      </c>
      <c r="K178" s="55">
        <f>IF('様式４報告書　拠１②'!$E$16="従来方式","",'様式４報告書　拠１②'!B188)</f>
        <v>0</v>
      </c>
      <c r="L178" s="55">
        <f>IF('様式４報告書　拠１②'!$E$16="従来方式","",'様式４報告書　拠１②'!C188)</f>
        <v>0</v>
      </c>
      <c r="M178" s="56" t="str">
        <f>IF('様式４報告書　拠１②'!$E$16="従来方式","",'様式４報告書　拠１②'!D188)</f>
        <v/>
      </c>
      <c r="N178" s="55">
        <f>IF('様式４報告書　拠１②'!$E$16="従来方式","",'様式４報告書　拠１②'!E188)</f>
        <v>0</v>
      </c>
      <c r="O178" s="55">
        <f>IF('様式４報告書　拠１②'!$E$16="従来方式","",'様式４報告書　拠１②'!X188)</f>
        <v>0</v>
      </c>
      <c r="P178" s="57">
        <f>IF('様式４報告書　拠１②'!$E$16="従来方式","",'様式４報告書　拠１②'!H188)</f>
        <v>0</v>
      </c>
      <c r="Q178" s="54" t="str">
        <f t="shared" si="10"/>
        <v/>
      </c>
      <c r="R178" s="60">
        <v>169</v>
      </c>
      <c r="S178" s="55">
        <f>IF('様式４報告書　拠１③'!$E$16="従来方式","",'様式４報告書　拠１③'!B188)</f>
        <v>0</v>
      </c>
      <c r="T178" s="55">
        <f>IF('様式４報告書　拠１③'!$E$16="従来方式","",'様式４報告書　拠１③'!C188)</f>
        <v>0</v>
      </c>
      <c r="U178" s="56" t="str">
        <f>IF('様式４報告書　拠１③'!$E$16="従来方式","",'様式４報告書　拠１③'!D188)</f>
        <v/>
      </c>
      <c r="V178" s="55">
        <f>IF('様式４報告書　拠１③'!$E$16="従来方式","",'様式４報告書　拠１③'!E188)</f>
        <v>0</v>
      </c>
      <c r="W178" s="55">
        <f>IF('様式４報告書　拠１③'!$E$16="従来方式","",'様式４報告書　拠１③'!X188)</f>
        <v>0</v>
      </c>
      <c r="X178" s="57">
        <f>IF('様式４報告書　拠１③'!$E$16="従来方式","",'様式４報告書　拠１③'!H188)</f>
        <v>0</v>
      </c>
      <c r="Y178" s="54" t="str">
        <f t="shared" si="11"/>
        <v/>
      </c>
      <c r="Z178" s="60">
        <v>169</v>
      </c>
      <c r="AA178" s="55">
        <f>IF('様式4報告書　拠１④'!$E$16="従来方式","",'様式4報告書　拠１④'!B188)</f>
        <v>0</v>
      </c>
      <c r="AB178" s="55">
        <f>IF('様式4報告書　拠１④'!$E$16="従来方式","",'様式4報告書　拠１④'!C188)</f>
        <v>0</v>
      </c>
      <c r="AC178" s="56" t="str">
        <f>IF('様式4報告書　拠１④'!$E$16="従来方式","",'様式4報告書　拠１④'!D188)</f>
        <v/>
      </c>
      <c r="AD178" s="55">
        <f>IF('様式4報告書　拠１④'!$E$16="従来方式","",'様式4報告書　拠１④'!E188)</f>
        <v>0</v>
      </c>
      <c r="AE178" s="55">
        <f>IF('様式4報告書　拠１④'!$E$16="従来方式","",'様式4報告書　拠１④'!X188)</f>
        <v>0</v>
      </c>
      <c r="AF178" s="58">
        <f>IF('様式4報告書　拠１④'!$E$16="従来方式","",'様式4報告書　拠１④'!H188)</f>
        <v>0</v>
      </c>
    </row>
    <row r="179" spans="1:32">
      <c r="A179" s="54" t="str">
        <f t="shared" si="8"/>
        <v/>
      </c>
      <c r="B179" s="60">
        <v>170</v>
      </c>
      <c r="C179" s="55">
        <f>IF('様式４報告書　拠１①'!$E$16="従来方式","",'様式４報告書　拠１①'!B189)</f>
        <v>0</v>
      </c>
      <c r="D179" s="55">
        <f>IF('様式４報告書　拠１①'!$E$16="従来方式","",'様式４報告書　拠１①'!C189)</f>
        <v>0</v>
      </c>
      <c r="E179" s="56" t="str">
        <f>IF('様式４報告書　拠１①'!$E$16="従来方式","",'様式４報告書　拠１①'!D189)</f>
        <v/>
      </c>
      <c r="F179" s="55">
        <f>IF('様式４報告書　拠１①'!$E$16="従来方式","",'様式４報告書　拠１①'!E189)</f>
        <v>0</v>
      </c>
      <c r="G179" s="55">
        <f>IF('様式４報告書　拠１①'!$E$16="従来方式","",'様式４報告書　拠１①'!X189)</f>
        <v>0</v>
      </c>
      <c r="H179" s="55">
        <f>IF('様式４報告書　拠１①'!$E$16="従来方式","",'様式４報告書　拠１①'!H189)</f>
        <v>0</v>
      </c>
      <c r="I179" s="54" t="str">
        <f t="shared" si="9"/>
        <v/>
      </c>
      <c r="J179" s="60">
        <v>170</v>
      </c>
      <c r="K179" s="55">
        <f>IF('様式４報告書　拠１②'!$E$16="従来方式","",'様式４報告書　拠１②'!B189)</f>
        <v>0</v>
      </c>
      <c r="L179" s="55">
        <f>IF('様式４報告書　拠１②'!$E$16="従来方式","",'様式４報告書　拠１②'!C189)</f>
        <v>0</v>
      </c>
      <c r="M179" s="56" t="str">
        <f>IF('様式４報告書　拠１②'!$E$16="従来方式","",'様式４報告書　拠１②'!D189)</f>
        <v/>
      </c>
      <c r="N179" s="55">
        <f>IF('様式４報告書　拠１②'!$E$16="従来方式","",'様式４報告書　拠１②'!E189)</f>
        <v>0</v>
      </c>
      <c r="O179" s="55">
        <f>IF('様式４報告書　拠１②'!$E$16="従来方式","",'様式４報告書　拠１②'!X189)</f>
        <v>0</v>
      </c>
      <c r="P179" s="57">
        <f>IF('様式４報告書　拠１②'!$E$16="従来方式","",'様式４報告書　拠１②'!H189)</f>
        <v>0</v>
      </c>
      <c r="Q179" s="54" t="str">
        <f t="shared" si="10"/>
        <v/>
      </c>
      <c r="R179" s="60">
        <v>170</v>
      </c>
      <c r="S179" s="55">
        <f>IF('様式４報告書　拠１③'!$E$16="従来方式","",'様式４報告書　拠１③'!B189)</f>
        <v>0</v>
      </c>
      <c r="T179" s="55">
        <f>IF('様式４報告書　拠１③'!$E$16="従来方式","",'様式４報告書　拠１③'!C189)</f>
        <v>0</v>
      </c>
      <c r="U179" s="56" t="str">
        <f>IF('様式４報告書　拠１③'!$E$16="従来方式","",'様式４報告書　拠１③'!D189)</f>
        <v/>
      </c>
      <c r="V179" s="55">
        <f>IF('様式４報告書　拠１③'!$E$16="従来方式","",'様式４報告書　拠１③'!E189)</f>
        <v>0</v>
      </c>
      <c r="W179" s="55">
        <f>IF('様式４報告書　拠１③'!$E$16="従来方式","",'様式４報告書　拠１③'!X189)</f>
        <v>0</v>
      </c>
      <c r="X179" s="57">
        <f>IF('様式４報告書　拠１③'!$E$16="従来方式","",'様式４報告書　拠１③'!H189)</f>
        <v>0</v>
      </c>
      <c r="Y179" s="54" t="str">
        <f t="shared" si="11"/>
        <v/>
      </c>
      <c r="Z179" s="60">
        <v>170</v>
      </c>
      <c r="AA179" s="55">
        <f>IF('様式4報告書　拠１④'!$E$16="従来方式","",'様式4報告書　拠１④'!B189)</f>
        <v>0</v>
      </c>
      <c r="AB179" s="55">
        <f>IF('様式4報告書　拠１④'!$E$16="従来方式","",'様式4報告書　拠１④'!C189)</f>
        <v>0</v>
      </c>
      <c r="AC179" s="56" t="str">
        <f>IF('様式4報告書　拠１④'!$E$16="従来方式","",'様式4報告書　拠１④'!D189)</f>
        <v/>
      </c>
      <c r="AD179" s="55">
        <f>IF('様式4報告書　拠１④'!$E$16="従来方式","",'様式4報告書　拠１④'!E189)</f>
        <v>0</v>
      </c>
      <c r="AE179" s="55">
        <f>IF('様式4報告書　拠１④'!$E$16="従来方式","",'様式4報告書　拠１④'!X189)</f>
        <v>0</v>
      </c>
      <c r="AF179" s="58">
        <f>IF('様式4報告書　拠１④'!$E$16="従来方式","",'様式4報告書　拠１④'!H189)</f>
        <v>0</v>
      </c>
    </row>
    <row r="180" spans="1:32">
      <c r="A180" s="54" t="str">
        <f t="shared" si="8"/>
        <v/>
      </c>
      <c r="B180" s="60">
        <v>171</v>
      </c>
      <c r="C180" s="55">
        <f>IF('様式４報告書　拠１①'!$E$16="従来方式","",'様式４報告書　拠１①'!B190)</f>
        <v>0</v>
      </c>
      <c r="D180" s="55">
        <f>IF('様式４報告書　拠１①'!$E$16="従来方式","",'様式４報告書　拠１①'!C190)</f>
        <v>0</v>
      </c>
      <c r="E180" s="56" t="str">
        <f>IF('様式４報告書　拠１①'!$E$16="従来方式","",'様式４報告書　拠１①'!D190)</f>
        <v/>
      </c>
      <c r="F180" s="55">
        <f>IF('様式４報告書　拠１①'!$E$16="従来方式","",'様式４報告書　拠１①'!E190)</f>
        <v>0</v>
      </c>
      <c r="G180" s="55">
        <f>IF('様式４報告書　拠１①'!$E$16="従来方式","",'様式４報告書　拠１①'!X190)</f>
        <v>0</v>
      </c>
      <c r="H180" s="55">
        <f>IF('様式４報告書　拠１①'!$E$16="従来方式","",'様式４報告書　拠１①'!H190)</f>
        <v>0</v>
      </c>
      <c r="I180" s="54" t="str">
        <f t="shared" si="9"/>
        <v/>
      </c>
      <c r="J180" s="60">
        <v>171</v>
      </c>
      <c r="K180" s="55">
        <f>IF('様式４報告書　拠１②'!$E$16="従来方式","",'様式４報告書　拠１②'!B190)</f>
        <v>0</v>
      </c>
      <c r="L180" s="55">
        <f>IF('様式４報告書　拠１②'!$E$16="従来方式","",'様式４報告書　拠１②'!C190)</f>
        <v>0</v>
      </c>
      <c r="M180" s="56" t="str">
        <f>IF('様式４報告書　拠１②'!$E$16="従来方式","",'様式４報告書　拠１②'!D190)</f>
        <v/>
      </c>
      <c r="N180" s="55">
        <f>IF('様式４報告書　拠１②'!$E$16="従来方式","",'様式４報告書　拠１②'!E190)</f>
        <v>0</v>
      </c>
      <c r="O180" s="55">
        <f>IF('様式４報告書　拠１②'!$E$16="従来方式","",'様式４報告書　拠１②'!X190)</f>
        <v>0</v>
      </c>
      <c r="P180" s="57">
        <f>IF('様式４報告書　拠１②'!$E$16="従来方式","",'様式４報告書　拠１②'!H190)</f>
        <v>0</v>
      </c>
      <c r="Q180" s="54" t="str">
        <f t="shared" si="10"/>
        <v/>
      </c>
      <c r="R180" s="60">
        <v>171</v>
      </c>
      <c r="S180" s="55">
        <f>IF('様式４報告書　拠１③'!$E$16="従来方式","",'様式４報告書　拠１③'!B190)</f>
        <v>0</v>
      </c>
      <c r="T180" s="55">
        <f>IF('様式４報告書　拠１③'!$E$16="従来方式","",'様式４報告書　拠１③'!C190)</f>
        <v>0</v>
      </c>
      <c r="U180" s="56" t="str">
        <f>IF('様式４報告書　拠１③'!$E$16="従来方式","",'様式４報告書　拠１③'!D190)</f>
        <v/>
      </c>
      <c r="V180" s="55">
        <f>IF('様式４報告書　拠１③'!$E$16="従来方式","",'様式４報告書　拠１③'!E190)</f>
        <v>0</v>
      </c>
      <c r="W180" s="55">
        <f>IF('様式４報告書　拠１③'!$E$16="従来方式","",'様式４報告書　拠１③'!X190)</f>
        <v>0</v>
      </c>
      <c r="X180" s="57">
        <f>IF('様式４報告書　拠１③'!$E$16="従来方式","",'様式４報告書　拠１③'!H190)</f>
        <v>0</v>
      </c>
      <c r="Y180" s="54" t="str">
        <f t="shared" si="11"/>
        <v/>
      </c>
      <c r="Z180" s="60">
        <v>171</v>
      </c>
      <c r="AA180" s="55">
        <f>IF('様式4報告書　拠１④'!$E$16="従来方式","",'様式4報告書　拠１④'!B190)</f>
        <v>0</v>
      </c>
      <c r="AB180" s="55">
        <f>IF('様式4報告書　拠１④'!$E$16="従来方式","",'様式4報告書　拠１④'!C190)</f>
        <v>0</v>
      </c>
      <c r="AC180" s="56" t="str">
        <f>IF('様式4報告書　拠１④'!$E$16="従来方式","",'様式4報告書　拠１④'!D190)</f>
        <v/>
      </c>
      <c r="AD180" s="55">
        <f>IF('様式4報告書　拠１④'!$E$16="従来方式","",'様式4報告書　拠１④'!E190)</f>
        <v>0</v>
      </c>
      <c r="AE180" s="55">
        <f>IF('様式4報告書　拠１④'!$E$16="従来方式","",'様式4報告書　拠１④'!X190)</f>
        <v>0</v>
      </c>
      <c r="AF180" s="58">
        <f>IF('様式4報告書　拠１④'!$E$16="従来方式","",'様式4報告書　拠１④'!H190)</f>
        <v>0</v>
      </c>
    </row>
    <row r="181" spans="1:32">
      <c r="A181" s="54" t="str">
        <f t="shared" si="8"/>
        <v/>
      </c>
      <c r="B181" s="60">
        <v>172</v>
      </c>
      <c r="C181" s="55">
        <f>IF('様式４報告書　拠１①'!$E$16="従来方式","",'様式４報告書　拠１①'!B191)</f>
        <v>0</v>
      </c>
      <c r="D181" s="55">
        <f>IF('様式４報告書　拠１①'!$E$16="従来方式","",'様式４報告書　拠１①'!C191)</f>
        <v>0</v>
      </c>
      <c r="E181" s="56" t="str">
        <f>IF('様式４報告書　拠１①'!$E$16="従来方式","",'様式４報告書　拠１①'!D191)</f>
        <v/>
      </c>
      <c r="F181" s="55">
        <f>IF('様式４報告書　拠１①'!$E$16="従来方式","",'様式４報告書　拠１①'!E191)</f>
        <v>0</v>
      </c>
      <c r="G181" s="55">
        <f>IF('様式４報告書　拠１①'!$E$16="従来方式","",'様式４報告書　拠１①'!X191)</f>
        <v>0</v>
      </c>
      <c r="H181" s="55">
        <f>IF('様式４報告書　拠１①'!$E$16="従来方式","",'様式４報告書　拠１①'!H191)</f>
        <v>0</v>
      </c>
      <c r="I181" s="54" t="str">
        <f t="shared" si="9"/>
        <v/>
      </c>
      <c r="J181" s="60">
        <v>172</v>
      </c>
      <c r="K181" s="55">
        <f>IF('様式４報告書　拠１②'!$E$16="従来方式","",'様式４報告書　拠１②'!B191)</f>
        <v>0</v>
      </c>
      <c r="L181" s="55">
        <f>IF('様式４報告書　拠１②'!$E$16="従来方式","",'様式４報告書　拠１②'!C191)</f>
        <v>0</v>
      </c>
      <c r="M181" s="56" t="str">
        <f>IF('様式４報告書　拠１②'!$E$16="従来方式","",'様式４報告書　拠１②'!D191)</f>
        <v/>
      </c>
      <c r="N181" s="55">
        <f>IF('様式４報告書　拠１②'!$E$16="従来方式","",'様式４報告書　拠１②'!E191)</f>
        <v>0</v>
      </c>
      <c r="O181" s="55">
        <f>IF('様式４報告書　拠１②'!$E$16="従来方式","",'様式４報告書　拠１②'!X191)</f>
        <v>0</v>
      </c>
      <c r="P181" s="57">
        <f>IF('様式４報告書　拠１②'!$E$16="従来方式","",'様式４報告書　拠１②'!H191)</f>
        <v>0</v>
      </c>
      <c r="Q181" s="54" t="str">
        <f t="shared" si="10"/>
        <v/>
      </c>
      <c r="R181" s="60">
        <v>172</v>
      </c>
      <c r="S181" s="55">
        <f>IF('様式４報告書　拠１③'!$E$16="従来方式","",'様式４報告書　拠１③'!B191)</f>
        <v>0</v>
      </c>
      <c r="T181" s="55">
        <f>IF('様式４報告書　拠１③'!$E$16="従来方式","",'様式４報告書　拠１③'!C191)</f>
        <v>0</v>
      </c>
      <c r="U181" s="56" t="str">
        <f>IF('様式４報告書　拠１③'!$E$16="従来方式","",'様式４報告書　拠１③'!D191)</f>
        <v/>
      </c>
      <c r="V181" s="55">
        <f>IF('様式４報告書　拠１③'!$E$16="従来方式","",'様式４報告書　拠１③'!E191)</f>
        <v>0</v>
      </c>
      <c r="W181" s="55">
        <f>IF('様式４報告書　拠１③'!$E$16="従来方式","",'様式４報告書　拠１③'!X191)</f>
        <v>0</v>
      </c>
      <c r="X181" s="57">
        <f>IF('様式４報告書　拠１③'!$E$16="従来方式","",'様式４報告書　拠１③'!H191)</f>
        <v>0</v>
      </c>
      <c r="Y181" s="54" t="str">
        <f t="shared" si="11"/>
        <v/>
      </c>
      <c r="Z181" s="60">
        <v>172</v>
      </c>
      <c r="AA181" s="55">
        <f>IF('様式4報告書　拠１④'!$E$16="従来方式","",'様式4報告書　拠１④'!B191)</f>
        <v>0</v>
      </c>
      <c r="AB181" s="55">
        <f>IF('様式4報告書　拠１④'!$E$16="従来方式","",'様式4報告書　拠１④'!C191)</f>
        <v>0</v>
      </c>
      <c r="AC181" s="56" t="str">
        <f>IF('様式4報告書　拠１④'!$E$16="従来方式","",'様式4報告書　拠１④'!D191)</f>
        <v/>
      </c>
      <c r="AD181" s="55">
        <f>IF('様式4報告書　拠１④'!$E$16="従来方式","",'様式4報告書　拠１④'!E191)</f>
        <v>0</v>
      </c>
      <c r="AE181" s="55">
        <f>IF('様式4報告書　拠１④'!$E$16="従来方式","",'様式4報告書　拠１④'!X191)</f>
        <v>0</v>
      </c>
      <c r="AF181" s="58">
        <f>IF('様式4報告書　拠１④'!$E$16="従来方式","",'様式4報告書　拠１④'!H191)</f>
        <v>0</v>
      </c>
    </row>
    <row r="182" spans="1:32">
      <c r="A182" s="54" t="str">
        <f t="shared" si="8"/>
        <v/>
      </c>
      <c r="B182" s="60">
        <v>173</v>
      </c>
      <c r="C182" s="55">
        <f>IF('様式４報告書　拠１①'!$E$16="従来方式","",'様式４報告書　拠１①'!B192)</f>
        <v>0</v>
      </c>
      <c r="D182" s="55">
        <f>IF('様式４報告書　拠１①'!$E$16="従来方式","",'様式４報告書　拠１①'!C192)</f>
        <v>0</v>
      </c>
      <c r="E182" s="56" t="str">
        <f>IF('様式４報告書　拠１①'!$E$16="従来方式","",'様式４報告書　拠１①'!D192)</f>
        <v/>
      </c>
      <c r="F182" s="55">
        <f>IF('様式４報告書　拠１①'!$E$16="従来方式","",'様式４報告書　拠１①'!E192)</f>
        <v>0</v>
      </c>
      <c r="G182" s="55">
        <f>IF('様式４報告書　拠１①'!$E$16="従来方式","",'様式４報告書　拠１①'!X192)</f>
        <v>0</v>
      </c>
      <c r="H182" s="55">
        <f>IF('様式４報告書　拠１①'!$E$16="従来方式","",'様式４報告書　拠１①'!H192)</f>
        <v>0</v>
      </c>
      <c r="I182" s="54" t="str">
        <f t="shared" si="9"/>
        <v/>
      </c>
      <c r="J182" s="60">
        <v>173</v>
      </c>
      <c r="K182" s="55">
        <f>IF('様式４報告書　拠１②'!$E$16="従来方式","",'様式４報告書　拠１②'!B192)</f>
        <v>0</v>
      </c>
      <c r="L182" s="55">
        <f>IF('様式４報告書　拠１②'!$E$16="従来方式","",'様式４報告書　拠１②'!C192)</f>
        <v>0</v>
      </c>
      <c r="M182" s="56" t="str">
        <f>IF('様式４報告書　拠１②'!$E$16="従来方式","",'様式４報告書　拠１②'!D192)</f>
        <v/>
      </c>
      <c r="N182" s="55">
        <f>IF('様式４報告書　拠１②'!$E$16="従来方式","",'様式４報告書　拠１②'!E192)</f>
        <v>0</v>
      </c>
      <c r="O182" s="55">
        <f>IF('様式４報告書　拠１②'!$E$16="従来方式","",'様式４報告書　拠１②'!X192)</f>
        <v>0</v>
      </c>
      <c r="P182" s="57">
        <f>IF('様式４報告書　拠１②'!$E$16="従来方式","",'様式４報告書　拠１②'!H192)</f>
        <v>0</v>
      </c>
      <c r="Q182" s="54" t="str">
        <f t="shared" si="10"/>
        <v/>
      </c>
      <c r="R182" s="60">
        <v>173</v>
      </c>
      <c r="S182" s="55">
        <f>IF('様式４報告書　拠１③'!$E$16="従来方式","",'様式４報告書　拠１③'!B192)</f>
        <v>0</v>
      </c>
      <c r="T182" s="55">
        <f>IF('様式４報告書　拠１③'!$E$16="従来方式","",'様式４報告書　拠１③'!C192)</f>
        <v>0</v>
      </c>
      <c r="U182" s="56" t="str">
        <f>IF('様式４報告書　拠１③'!$E$16="従来方式","",'様式４報告書　拠１③'!D192)</f>
        <v/>
      </c>
      <c r="V182" s="55">
        <f>IF('様式４報告書　拠１③'!$E$16="従来方式","",'様式４報告書　拠１③'!E192)</f>
        <v>0</v>
      </c>
      <c r="W182" s="55">
        <f>IF('様式４報告書　拠１③'!$E$16="従来方式","",'様式４報告書　拠１③'!X192)</f>
        <v>0</v>
      </c>
      <c r="X182" s="57">
        <f>IF('様式４報告書　拠１③'!$E$16="従来方式","",'様式４報告書　拠１③'!H192)</f>
        <v>0</v>
      </c>
      <c r="Y182" s="54" t="str">
        <f t="shared" si="11"/>
        <v/>
      </c>
      <c r="Z182" s="60">
        <v>173</v>
      </c>
      <c r="AA182" s="55">
        <f>IF('様式4報告書　拠１④'!$E$16="従来方式","",'様式4報告書　拠１④'!B192)</f>
        <v>0</v>
      </c>
      <c r="AB182" s="55">
        <f>IF('様式4報告書　拠１④'!$E$16="従来方式","",'様式4報告書　拠１④'!C192)</f>
        <v>0</v>
      </c>
      <c r="AC182" s="56" t="str">
        <f>IF('様式4報告書　拠１④'!$E$16="従来方式","",'様式4報告書　拠１④'!D192)</f>
        <v/>
      </c>
      <c r="AD182" s="55">
        <f>IF('様式4報告書　拠１④'!$E$16="従来方式","",'様式4報告書　拠１④'!E192)</f>
        <v>0</v>
      </c>
      <c r="AE182" s="55">
        <f>IF('様式4報告書　拠１④'!$E$16="従来方式","",'様式4報告書　拠１④'!X192)</f>
        <v>0</v>
      </c>
      <c r="AF182" s="58">
        <f>IF('様式4報告書　拠１④'!$E$16="従来方式","",'様式4報告書　拠１④'!H192)</f>
        <v>0</v>
      </c>
    </row>
    <row r="183" spans="1:32">
      <c r="A183" s="54" t="str">
        <f t="shared" si="8"/>
        <v/>
      </c>
      <c r="B183" s="60">
        <v>174</v>
      </c>
      <c r="C183" s="55">
        <f>IF('様式４報告書　拠１①'!$E$16="従来方式","",'様式４報告書　拠１①'!B193)</f>
        <v>0</v>
      </c>
      <c r="D183" s="55">
        <f>IF('様式４報告書　拠１①'!$E$16="従来方式","",'様式４報告書　拠１①'!C193)</f>
        <v>0</v>
      </c>
      <c r="E183" s="56" t="str">
        <f>IF('様式４報告書　拠１①'!$E$16="従来方式","",'様式４報告書　拠１①'!D193)</f>
        <v/>
      </c>
      <c r="F183" s="55">
        <f>IF('様式４報告書　拠１①'!$E$16="従来方式","",'様式４報告書　拠１①'!E193)</f>
        <v>0</v>
      </c>
      <c r="G183" s="55">
        <f>IF('様式４報告書　拠１①'!$E$16="従来方式","",'様式４報告書　拠１①'!X193)</f>
        <v>0</v>
      </c>
      <c r="H183" s="55">
        <f>IF('様式４報告書　拠１①'!$E$16="従来方式","",'様式４報告書　拠１①'!H193)</f>
        <v>0</v>
      </c>
      <c r="I183" s="54" t="str">
        <f t="shared" si="9"/>
        <v/>
      </c>
      <c r="J183" s="60">
        <v>174</v>
      </c>
      <c r="K183" s="55">
        <f>IF('様式４報告書　拠１②'!$E$16="従来方式","",'様式４報告書　拠１②'!B193)</f>
        <v>0</v>
      </c>
      <c r="L183" s="55">
        <f>IF('様式４報告書　拠１②'!$E$16="従来方式","",'様式４報告書　拠１②'!C193)</f>
        <v>0</v>
      </c>
      <c r="M183" s="56" t="str">
        <f>IF('様式４報告書　拠１②'!$E$16="従来方式","",'様式４報告書　拠１②'!D193)</f>
        <v/>
      </c>
      <c r="N183" s="55">
        <f>IF('様式４報告書　拠１②'!$E$16="従来方式","",'様式４報告書　拠１②'!E193)</f>
        <v>0</v>
      </c>
      <c r="O183" s="55">
        <f>IF('様式４報告書　拠１②'!$E$16="従来方式","",'様式４報告書　拠１②'!X193)</f>
        <v>0</v>
      </c>
      <c r="P183" s="57">
        <f>IF('様式４報告書　拠１②'!$E$16="従来方式","",'様式４報告書　拠１②'!H193)</f>
        <v>0</v>
      </c>
      <c r="Q183" s="54" t="str">
        <f t="shared" si="10"/>
        <v/>
      </c>
      <c r="R183" s="60">
        <v>174</v>
      </c>
      <c r="S183" s="55">
        <f>IF('様式４報告書　拠１③'!$E$16="従来方式","",'様式４報告書　拠１③'!B193)</f>
        <v>0</v>
      </c>
      <c r="T183" s="55">
        <f>IF('様式４報告書　拠１③'!$E$16="従来方式","",'様式４報告書　拠１③'!C193)</f>
        <v>0</v>
      </c>
      <c r="U183" s="56" t="str">
        <f>IF('様式４報告書　拠１③'!$E$16="従来方式","",'様式４報告書　拠１③'!D193)</f>
        <v/>
      </c>
      <c r="V183" s="55">
        <f>IF('様式４報告書　拠１③'!$E$16="従来方式","",'様式４報告書　拠１③'!E193)</f>
        <v>0</v>
      </c>
      <c r="W183" s="55">
        <f>IF('様式４報告書　拠１③'!$E$16="従来方式","",'様式４報告書　拠１③'!X193)</f>
        <v>0</v>
      </c>
      <c r="X183" s="57">
        <f>IF('様式４報告書　拠１③'!$E$16="従来方式","",'様式４報告書　拠１③'!H193)</f>
        <v>0</v>
      </c>
      <c r="Y183" s="54" t="str">
        <f t="shared" si="11"/>
        <v/>
      </c>
      <c r="Z183" s="60">
        <v>174</v>
      </c>
      <c r="AA183" s="55">
        <f>IF('様式4報告書　拠１④'!$E$16="従来方式","",'様式4報告書　拠１④'!B193)</f>
        <v>0</v>
      </c>
      <c r="AB183" s="55">
        <f>IF('様式4報告書　拠１④'!$E$16="従来方式","",'様式4報告書　拠１④'!C193)</f>
        <v>0</v>
      </c>
      <c r="AC183" s="56" t="str">
        <f>IF('様式4報告書　拠１④'!$E$16="従来方式","",'様式4報告書　拠１④'!D193)</f>
        <v/>
      </c>
      <c r="AD183" s="55">
        <f>IF('様式4報告書　拠１④'!$E$16="従来方式","",'様式4報告書　拠１④'!E193)</f>
        <v>0</v>
      </c>
      <c r="AE183" s="55">
        <f>IF('様式4報告書　拠１④'!$E$16="従来方式","",'様式4報告書　拠１④'!X193)</f>
        <v>0</v>
      </c>
      <c r="AF183" s="58">
        <f>IF('様式4報告書　拠１④'!$E$16="従来方式","",'様式4報告書　拠１④'!H193)</f>
        <v>0</v>
      </c>
    </row>
    <row r="184" spans="1:32">
      <c r="A184" s="54" t="str">
        <f t="shared" si="8"/>
        <v/>
      </c>
      <c r="B184" s="60">
        <v>175</v>
      </c>
      <c r="C184" s="55">
        <f>IF('様式４報告書　拠１①'!$E$16="従来方式","",'様式４報告書　拠１①'!B194)</f>
        <v>0</v>
      </c>
      <c r="D184" s="55">
        <f>IF('様式４報告書　拠１①'!$E$16="従来方式","",'様式４報告書　拠１①'!C194)</f>
        <v>0</v>
      </c>
      <c r="E184" s="56" t="str">
        <f>IF('様式４報告書　拠１①'!$E$16="従来方式","",'様式４報告書　拠１①'!D194)</f>
        <v/>
      </c>
      <c r="F184" s="55">
        <f>IF('様式４報告書　拠１①'!$E$16="従来方式","",'様式４報告書　拠１①'!E194)</f>
        <v>0</v>
      </c>
      <c r="G184" s="55">
        <f>IF('様式４報告書　拠１①'!$E$16="従来方式","",'様式４報告書　拠１①'!X194)</f>
        <v>0</v>
      </c>
      <c r="H184" s="55">
        <f>IF('様式４報告書　拠１①'!$E$16="従来方式","",'様式４報告書　拠１①'!H194)</f>
        <v>0</v>
      </c>
      <c r="I184" s="54" t="str">
        <f t="shared" si="9"/>
        <v/>
      </c>
      <c r="J184" s="60">
        <v>175</v>
      </c>
      <c r="K184" s="55">
        <f>IF('様式４報告書　拠１②'!$E$16="従来方式","",'様式４報告書　拠１②'!B194)</f>
        <v>0</v>
      </c>
      <c r="L184" s="55">
        <f>IF('様式４報告書　拠１②'!$E$16="従来方式","",'様式４報告書　拠１②'!C194)</f>
        <v>0</v>
      </c>
      <c r="M184" s="56" t="str">
        <f>IF('様式４報告書　拠１②'!$E$16="従来方式","",'様式４報告書　拠１②'!D194)</f>
        <v/>
      </c>
      <c r="N184" s="55">
        <f>IF('様式４報告書　拠１②'!$E$16="従来方式","",'様式４報告書　拠１②'!E194)</f>
        <v>0</v>
      </c>
      <c r="O184" s="55">
        <f>IF('様式４報告書　拠１②'!$E$16="従来方式","",'様式４報告書　拠１②'!X194)</f>
        <v>0</v>
      </c>
      <c r="P184" s="57">
        <f>IF('様式４報告書　拠１②'!$E$16="従来方式","",'様式４報告書　拠１②'!H194)</f>
        <v>0</v>
      </c>
      <c r="Q184" s="54" t="str">
        <f t="shared" si="10"/>
        <v/>
      </c>
      <c r="R184" s="60">
        <v>175</v>
      </c>
      <c r="S184" s="55">
        <f>IF('様式４報告書　拠１③'!$E$16="従来方式","",'様式４報告書　拠１③'!B194)</f>
        <v>0</v>
      </c>
      <c r="T184" s="55">
        <f>IF('様式４報告書　拠１③'!$E$16="従来方式","",'様式４報告書　拠１③'!C194)</f>
        <v>0</v>
      </c>
      <c r="U184" s="56" t="str">
        <f>IF('様式４報告書　拠１③'!$E$16="従来方式","",'様式４報告書　拠１③'!D194)</f>
        <v/>
      </c>
      <c r="V184" s="55">
        <f>IF('様式４報告書　拠１③'!$E$16="従来方式","",'様式４報告書　拠１③'!E194)</f>
        <v>0</v>
      </c>
      <c r="W184" s="55">
        <f>IF('様式４報告書　拠１③'!$E$16="従来方式","",'様式４報告書　拠１③'!X194)</f>
        <v>0</v>
      </c>
      <c r="X184" s="57">
        <f>IF('様式４報告書　拠１③'!$E$16="従来方式","",'様式４報告書　拠１③'!H194)</f>
        <v>0</v>
      </c>
      <c r="Y184" s="54" t="str">
        <f t="shared" si="11"/>
        <v/>
      </c>
      <c r="Z184" s="60">
        <v>175</v>
      </c>
      <c r="AA184" s="55">
        <f>IF('様式4報告書　拠１④'!$E$16="従来方式","",'様式4報告書　拠１④'!B194)</f>
        <v>0</v>
      </c>
      <c r="AB184" s="55">
        <f>IF('様式4報告書　拠１④'!$E$16="従来方式","",'様式4報告書　拠１④'!C194)</f>
        <v>0</v>
      </c>
      <c r="AC184" s="56" t="str">
        <f>IF('様式4報告書　拠１④'!$E$16="従来方式","",'様式4報告書　拠１④'!D194)</f>
        <v/>
      </c>
      <c r="AD184" s="55">
        <f>IF('様式4報告書　拠１④'!$E$16="従来方式","",'様式4報告書　拠１④'!E194)</f>
        <v>0</v>
      </c>
      <c r="AE184" s="55">
        <f>IF('様式4報告書　拠１④'!$E$16="従来方式","",'様式4報告書　拠１④'!X194)</f>
        <v>0</v>
      </c>
      <c r="AF184" s="58">
        <f>IF('様式4報告書　拠１④'!$E$16="従来方式","",'様式4報告書　拠１④'!H194)</f>
        <v>0</v>
      </c>
    </row>
    <row r="185" spans="1:32">
      <c r="A185" s="54" t="str">
        <f t="shared" si="8"/>
        <v/>
      </c>
      <c r="B185" s="60">
        <v>176</v>
      </c>
      <c r="C185" s="55">
        <f>IF('様式４報告書　拠１①'!$E$16="従来方式","",'様式４報告書　拠１①'!B195)</f>
        <v>0</v>
      </c>
      <c r="D185" s="55">
        <f>IF('様式４報告書　拠１①'!$E$16="従来方式","",'様式４報告書　拠１①'!C195)</f>
        <v>0</v>
      </c>
      <c r="E185" s="56" t="str">
        <f>IF('様式４報告書　拠１①'!$E$16="従来方式","",'様式４報告書　拠１①'!D195)</f>
        <v/>
      </c>
      <c r="F185" s="55">
        <f>IF('様式４報告書　拠１①'!$E$16="従来方式","",'様式４報告書　拠１①'!E195)</f>
        <v>0</v>
      </c>
      <c r="G185" s="55">
        <f>IF('様式４報告書　拠１①'!$E$16="従来方式","",'様式４報告書　拠１①'!X195)</f>
        <v>0</v>
      </c>
      <c r="H185" s="55">
        <f>IF('様式４報告書　拠１①'!$E$16="従来方式","",'様式４報告書　拠１①'!H195)</f>
        <v>0</v>
      </c>
      <c r="I185" s="54" t="str">
        <f t="shared" si="9"/>
        <v/>
      </c>
      <c r="J185" s="60">
        <v>176</v>
      </c>
      <c r="K185" s="55">
        <f>IF('様式４報告書　拠１②'!$E$16="従来方式","",'様式４報告書　拠１②'!B195)</f>
        <v>0</v>
      </c>
      <c r="L185" s="55">
        <f>IF('様式４報告書　拠１②'!$E$16="従来方式","",'様式４報告書　拠１②'!C195)</f>
        <v>0</v>
      </c>
      <c r="M185" s="56" t="str">
        <f>IF('様式４報告書　拠１②'!$E$16="従来方式","",'様式４報告書　拠１②'!D195)</f>
        <v/>
      </c>
      <c r="N185" s="55">
        <f>IF('様式４報告書　拠１②'!$E$16="従来方式","",'様式４報告書　拠１②'!E195)</f>
        <v>0</v>
      </c>
      <c r="O185" s="55">
        <f>IF('様式４報告書　拠１②'!$E$16="従来方式","",'様式４報告書　拠１②'!X195)</f>
        <v>0</v>
      </c>
      <c r="P185" s="57">
        <f>IF('様式４報告書　拠１②'!$E$16="従来方式","",'様式４報告書　拠１②'!H195)</f>
        <v>0</v>
      </c>
      <c r="Q185" s="54" t="str">
        <f t="shared" si="10"/>
        <v/>
      </c>
      <c r="R185" s="60">
        <v>176</v>
      </c>
      <c r="S185" s="55">
        <f>IF('様式４報告書　拠１③'!$E$16="従来方式","",'様式４報告書　拠１③'!B195)</f>
        <v>0</v>
      </c>
      <c r="T185" s="55">
        <f>IF('様式４報告書　拠１③'!$E$16="従来方式","",'様式４報告書　拠１③'!C195)</f>
        <v>0</v>
      </c>
      <c r="U185" s="56" t="str">
        <f>IF('様式４報告書　拠１③'!$E$16="従来方式","",'様式４報告書　拠１③'!D195)</f>
        <v/>
      </c>
      <c r="V185" s="55">
        <f>IF('様式４報告書　拠１③'!$E$16="従来方式","",'様式４報告書　拠１③'!E195)</f>
        <v>0</v>
      </c>
      <c r="W185" s="55">
        <f>IF('様式４報告書　拠１③'!$E$16="従来方式","",'様式４報告書　拠１③'!X195)</f>
        <v>0</v>
      </c>
      <c r="X185" s="57">
        <f>IF('様式４報告書　拠１③'!$E$16="従来方式","",'様式４報告書　拠１③'!H195)</f>
        <v>0</v>
      </c>
      <c r="Y185" s="54" t="str">
        <f t="shared" si="11"/>
        <v/>
      </c>
      <c r="Z185" s="60">
        <v>176</v>
      </c>
      <c r="AA185" s="55">
        <f>IF('様式4報告書　拠１④'!$E$16="従来方式","",'様式4報告書　拠１④'!B195)</f>
        <v>0</v>
      </c>
      <c r="AB185" s="55">
        <f>IF('様式4報告書　拠１④'!$E$16="従来方式","",'様式4報告書　拠１④'!C195)</f>
        <v>0</v>
      </c>
      <c r="AC185" s="56" t="str">
        <f>IF('様式4報告書　拠１④'!$E$16="従来方式","",'様式4報告書　拠１④'!D195)</f>
        <v/>
      </c>
      <c r="AD185" s="55">
        <f>IF('様式4報告書　拠１④'!$E$16="従来方式","",'様式4報告書　拠１④'!E195)</f>
        <v>0</v>
      </c>
      <c r="AE185" s="55">
        <f>IF('様式4報告書　拠１④'!$E$16="従来方式","",'様式4報告書　拠１④'!X195)</f>
        <v>0</v>
      </c>
      <c r="AF185" s="58">
        <f>IF('様式4報告書　拠１④'!$E$16="従来方式","",'様式4報告書　拠１④'!H195)</f>
        <v>0</v>
      </c>
    </row>
    <row r="186" spans="1:32">
      <c r="A186" s="54" t="str">
        <f t="shared" si="8"/>
        <v/>
      </c>
      <c r="B186" s="60">
        <v>177</v>
      </c>
      <c r="C186" s="55">
        <f>IF('様式４報告書　拠１①'!$E$16="従来方式","",'様式４報告書　拠１①'!B196)</f>
        <v>0</v>
      </c>
      <c r="D186" s="55">
        <f>IF('様式４報告書　拠１①'!$E$16="従来方式","",'様式４報告書　拠１①'!C196)</f>
        <v>0</v>
      </c>
      <c r="E186" s="56" t="str">
        <f>IF('様式４報告書　拠１①'!$E$16="従来方式","",'様式４報告書　拠１①'!D196)</f>
        <v/>
      </c>
      <c r="F186" s="55">
        <f>IF('様式４報告書　拠１①'!$E$16="従来方式","",'様式４報告書　拠１①'!E196)</f>
        <v>0</v>
      </c>
      <c r="G186" s="55">
        <f>IF('様式４報告書　拠１①'!$E$16="従来方式","",'様式４報告書　拠１①'!X196)</f>
        <v>0</v>
      </c>
      <c r="H186" s="55">
        <f>IF('様式４報告書　拠１①'!$E$16="従来方式","",'様式４報告書　拠１①'!H196)</f>
        <v>0</v>
      </c>
      <c r="I186" s="54" t="str">
        <f t="shared" si="9"/>
        <v/>
      </c>
      <c r="J186" s="60">
        <v>177</v>
      </c>
      <c r="K186" s="55">
        <f>IF('様式４報告書　拠１②'!$E$16="従来方式","",'様式４報告書　拠１②'!B196)</f>
        <v>0</v>
      </c>
      <c r="L186" s="55">
        <f>IF('様式４報告書　拠１②'!$E$16="従来方式","",'様式４報告書　拠１②'!C196)</f>
        <v>0</v>
      </c>
      <c r="M186" s="56" t="str">
        <f>IF('様式４報告書　拠１②'!$E$16="従来方式","",'様式４報告書　拠１②'!D196)</f>
        <v/>
      </c>
      <c r="N186" s="55">
        <f>IF('様式４報告書　拠１②'!$E$16="従来方式","",'様式４報告書　拠１②'!E196)</f>
        <v>0</v>
      </c>
      <c r="O186" s="55">
        <f>IF('様式４報告書　拠１②'!$E$16="従来方式","",'様式４報告書　拠１②'!X196)</f>
        <v>0</v>
      </c>
      <c r="P186" s="57">
        <f>IF('様式４報告書　拠１②'!$E$16="従来方式","",'様式４報告書　拠１②'!H196)</f>
        <v>0</v>
      </c>
      <c r="Q186" s="54" t="str">
        <f t="shared" si="10"/>
        <v/>
      </c>
      <c r="R186" s="60">
        <v>177</v>
      </c>
      <c r="S186" s="55">
        <f>IF('様式４報告書　拠１③'!$E$16="従来方式","",'様式４報告書　拠１③'!B196)</f>
        <v>0</v>
      </c>
      <c r="T186" s="55">
        <f>IF('様式４報告書　拠１③'!$E$16="従来方式","",'様式４報告書　拠１③'!C196)</f>
        <v>0</v>
      </c>
      <c r="U186" s="56" t="str">
        <f>IF('様式４報告書　拠１③'!$E$16="従来方式","",'様式４報告書　拠１③'!D196)</f>
        <v/>
      </c>
      <c r="V186" s="55">
        <f>IF('様式４報告書　拠１③'!$E$16="従来方式","",'様式４報告書　拠１③'!E196)</f>
        <v>0</v>
      </c>
      <c r="W186" s="55">
        <f>IF('様式４報告書　拠１③'!$E$16="従来方式","",'様式４報告書　拠１③'!X196)</f>
        <v>0</v>
      </c>
      <c r="X186" s="57">
        <f>IF('様式４報告書　拠１③'!$E$16="従来方式","",'様式４報告書　拠１③'!H196)</f>
        <v>0</v>
      </c>
      <c r="Y186" s="54" t="str">
        <f t="shared" si="11"/>
        <v/>
      </c>
      <c r="Z186" s="60">
        <v>177</v>
      </c>
      <c r="AA186" s="55">
        <f>IF('様式4報告書　拠１④'!$E$16="従来方式","",'様式4報告書　拠１④'!B196)</f>
        <v>0</v>
      </c>
      <c r="AB186" s="55">
        <f>IF('様式4報告書　拠１④'!$E$16="従来方式","",'様式4報告書　拠１④'!C196)</f>
        <v>0</v>
      </c>
      <c r="AC186" s="56" t="str">
        <f>IF('様式4報告書　拠１④'!$E$16="従来方式","",'様式4報告書　拠１④'!D196)</f>
        <v/>
      </c>
      <c r="AD186" s="55">
        <f>IF('様式4報告書　拠１④'!$E$16="従来方式","",'様式4報告書　拠１④'!E196)</f>
        <v>0</v>
      </c>
      <c r="AE186" s="55">
        <f>IF('様式4報告書　拠１④'!$E$16="従来方式","",'様式4報告書　拠１④'!X196)</f>
        <v>0</v>
      </c>
      <c r="AF186" s="58">
        <f>IF('様式4報告書　拠１④'!$E$16="従来方式","",'様式4報告書　拠１④'!H196)</f>
        <v>0</v>
      </c>
    </row>
    <row r="187" spans="1:32">
      <c r="A187" s="54" t="str">
        <f t="shared" si="8"/>
        <v/>
      </c>
      <c r="B187" s="60">
        <v>178</v>
      </c>
      <c r="C187" s="55">
        <f>IF('様式４報告書　拠１①'!$E$16="従来方式","",'様式４報告書　拠１①'!B197)</f>
        <v>0</v>
      </c>
      <c r="D187" s="55">
        <f>IF('様式４報告書　拠１①'!$E$16="従来方式","",'様式４報告書　拠１①'!C197)</f>
        <v>0</v>
      </c>
      <c r="E187" s="56" t="str">
        <f>IF('様式４報告書　拠１①'!$E$16="従来方式","",'様式４報告書　拠１①'!D197)</f>
        <v/>
      </c>
      <c r="F187" s="55">
        <f>IF('様式４報告書　拠１①'!$E$16="従来方式","",'様式４報告書　拠１①'!E197)</f>
        <v>0</v>
      </c>
      <c r="G187" s="55">
        <f>IF('様式４報告書　拠１①'!$E$16="従来方式","",'様式４報告書　拠１①'!X197)</f>
        <v>0</v>
      </c>
      <c r="H187" s="55">
        <f>IF('様式４報告書　拠１①'!$E$16="従来方式","",'様式４報告書　拠１①'!H197)</f>
        <v>0</v>
      </c>
      <c r="I187" s="54" t="str">
        <f t="shared" si="9"/>
        <v/>
      </c>
      <c r="J187" s="60">
        <v>178</v>
      </c>
      <c r="K187" s="55">
        <f>IF('様式４報告書　拠１②'!$E$16="従来方式","",'様式４報告書　拠１②'!B197)</f>
        <v>0</v>
      </c>
      <c r="L187" s="55">
        <f>IF('様式４報告書　拠１②'!$E$16="従来方式","",'様式４報告書　拠１②'!C197)</f>
        <v>0</v>
      </c>
      <c r="M187" s="56" t="str">
        <f>IF('様式４報告書　拠１②'!$E$16="従来方式","",'様式４報告書　拠１②'!D197)</f>
        <v/>
      </c>
      <c r="N187" s="55">
        <f>IF('様式４報告書　拠１②'!$E$16="従来方式","",'様式４報告書　拠１②'!E197)</f>
        <v>0</v>
      </c>
      <c r="O187" s="55">
        <f>IF('様式４報告書　拠１②'!$E$16="従来方式","",'様式４報告書　拠１②'!X197)</f>
        <v>0</v>
      </c>
      <c r="P187" s="57">
        <f>IF('様式４報告書　拠１②'!$E$16="従来方式","",'様式４報告書　拠１②'!H197)</f>
        <v>0</v>
      </c>
      <c r="Q187" s="54" t="str">
        <f t="shared" si="10"/>
        <v/>
      </c>
      <c r="R187" s="60">
        <v>178</v>
      </c>
      <c r="S187" s="55">
        <f>IF('様式４報告書　拠１③'!$E$16="従来方式","",'様式４報告書　拠１③'!B197)</f>
        <v>0</v>
      </c>
      <c r="T187" s="55">
        <f>IF('様式４報告書　拠１③'!$E$16="従来方式","",'様式４報告書　拠１③'!C197)</f>
        <v>0</v>
      </c>
      <c r="U187" s="56" t="str">
        <f>IF('様式４報告書　拠１③'!$E$16="従来方式","",'様式４報告書　拠１③'!D197)</f>
        <v/>
      </c>
      <c r="V187" s="55">
        <f>IF('様式４報告書　拠１③'!$E$16="従来方式","",'様式４報告書　拠１③'!E197)</f>
        <v>0</v>
      </c>
      <c r="W187" s="55">
        <f>IF('様式４報告書　拠１③'!$E$16="従来方式","",'様式４報告書　拠１③'!X197)</f>
        <v>0</v>
      </c>
      <c r="X187" s="57">
        <f>IF('様式４報告書　拠１③'!$E$16="従来方式","",'様式４報告書　拠１③'!H197)</f>
        <v>0</v>
      </c>
      <c r="Y187" s="54" t="str">
        <f t="shared" si="11"/>
        <v/>
      </c>
      <c r="Z187" s="60">
        <v>178</v>
      </c>
      <c r="AA187" s="55">
        <f>IF('様式4報告書　拠１④'!$E$16="従来方式","",'様式4報告書　拠１④'!B197)</f>
        <v>0</v>
      </c>
      <c r="AB187" s="55">
        <f>IF('様式4報告書　拠１④'!$E$16="従来方式","",'様式4報告書　拠１④'!C197)</f>
        <v>0</v>
      </c>
      <c r="AC187" s="56" t="str">
        <f>IF('様式4報告書　拠１④'!$E$16="従来方式","",'様式4報告書　拠１④'!D197)</f>
        <v/>
      </c>
      <c r="AD187" s="55">
        <f>IF('様式4報告書　拠１④'!$E$16="従来方式","",'様式4報告書　拠１④'!E197)</f>
        <v>0</v>
      </c>
      <c r="AE187" s="55">
        <f>IF('様式4報告書　拠１④'!$E$16="従来方式","",'様式4報告書　拠１④'!X197)</f>
        <v>0</v>
      </c>
      <c r="AF187" s="58">
        <f>IF('様式4報告書　拠１④'!$E$16="従来方式","",'様式4報告書　拠１④'!H197)</f>
        <v>0</v>
      </c>
    </row>
    <row r="188" spans="1:32">
      <c r="A188" s="54" t="str">
        <f t="shared" si="8"/>
        <v/>
      </c>
      <c r="B188" s="60">
        <v>179</v>
      </c>
      <c r="C188" s="55">
        <f>IF('様式４報告書　拠１①'!$E$16="従来方式","",'様式４報告書　拠１①'!B198)</f>
        <v>0</v>
      </c>
      <c r="D188" s="55">
        <f>IF('様式４報告書　拠１①'!$E$16="従来方式","",'様式４報告書　拠１①'!C198)</f>
        <v>0</v>
      </c>
      <c r="E188" s="56" t="str">
        <f>IF('様式４報告書　拠１①'!$E$16="従来方式","",'様式４報告書　拠１①'!D198)</f>
        <v/>
      </c>
      <c r="F188" s="55">
        <f>IF('様式４報告書　拠１①'!$E$16="従来方式","",'様式４報告書　拠１①'!E198)</f>
        <v>0</v>
      </c>
      <c r="G188" s="55">
        <f>IF('様式４報告書　拠１①'!$E$16="従来方式","",'様式４報告書　拠１①'!X198)</f>
        <v>0</v>
      </c>
      <c r="H188" s="55">
        <f>IF('様式４報告書　拠１①'!$E$16="従来方式","",'様式４報告書　拠１①'!H198)</f>
        <v>0</v>
      </c>
      <c r="I188" s="54" t="str">
        <f t="shared" si="9"/>
        <v/>
      </c>
      <c r="J188" s="60">
        <v>179</v>
      </c>
      <c r="K188" s="55">
        <f>IF('様式４報告書　拠１②'!$E$16="従来方式","",'様式４報告書　拠１②'!B198)</f>
        <v>0</v>
      </c>
      <c r="L188" s="55">
        <f>IF('様式４報告書　拠１②'!$E$16="従来方式","",'様式４報告書　拠１②'!C198)</f>
        <v>0</v>
      </c>
      <c r="M188" s="56" t="str">
        <f>IF('様式４報告書　拠１②'!$E$16="従来方式","",'様式４報告書　拠１②'!D198)</f>
        <v/>
      </c>
      <c r="N188" s="55">
        <f>IF('様式４報告書　拠１②'!$E$16="従来方式","",'様式４報告書　拠１②'!E198)</f>
        <v>0</v>
      </c>
      <c r="O188" s="55">
        <f>IF('様式４報告書　拠１②'!$E$16="従来方式","",'様式４報告書　拠１②'!X198)</f>
        <v>0</v>
      </c>
      <c r="P188" s="57">
        <f>IF('様式４報告書　拠１②'!$E$16="従来方式","",'様式４報告書　拠１②'!H198)</f>
        <v>0</v>
      </c>
      <c r="Q188" s="54" t="str">
        <f t="shared" si="10"/>
        <v/>
      </c>
      <c r="R188" s="60">
        <v>179</v>
      </c>
      <c r="S188" s="55">
        <f>IF('様式４報告書　拠１③'!$E$16="従来方式","",'様式４報告書　拠１③'!B198)</f>
        <v>0</v>
      </c>
      <c r="T188" s="55">
        <f>IF('様式４報告書　拠１③'!$E$16="従来方式","",'様式４報告書　拠１③'!C198)</f>
        <v>0</v>
      </c>
      <c r="U188" s="56" t="str">
        <f>IF('様式４報告書　拠１③'!$E$16="従来方式","",'様式４報告書　拠１③'!D198)</f>
        <v/>
      </c>
      <c r="V188" s="55">
        <f>IF('様式４報告書　拠１③'!$E$16="従来方式","",'様式４報告書　拠１③'!E198)</f>
        <v>0</v>
      </c>
      <c r="W188" s="55">
        <f>IF('様式４報告書　拠１③'!$E$16="従来方式","",'様式４報告書　拠１③'!X198)</f>
        <v>0</v>
      </c>
      <c r="X188" s="57">
        <f>IF('様式４報告書　拠１③'!$E$16="従来方式","",'様式４報告書　拠１③'!H198)</f>
        <v>0</v>
      </c>
      <c r="Y188" s="54" t="str">
        <f t="shared" si="11"/>
        <v/>
      </c>
      <c r="Z188" s="60">
        <v>179</v>
      </c>
      <c r="AA188" s="55">
        <f>IF('様式4報告書　拠１④'!$E$16="従来方式","",'様式4報告書　拠１④'!B198)</f>
        <v>0</v>
      </c>
      <c r="AB188" s="55">
        <f>IF('様式4報告書　拠１④'!$E$16="従来方式","",'様式4報告書　拠１④'!C198)</f>
        <v>0</v>
      </c>
      <c r="AC188" s="56" t="str">
        <f>IF('様式4報告書　拠１④'!$E$16="従来方式","",'様式4報告書　拠１④'!D198)</f>
        <v/>
      </c>
      <c r="AD188" s="55">
        <f>IF('様式4報告書　拠１④'!$E$16="従来方式","",'様式4報告書　拠１④'!E198)</f>
        <v>0</v>
      </c>
      <c r="AE188" s="55">
        <f>IF('様式4報告書　拠１④'!$E$16="従来方式","",'様式4報告書　拠１④'!X198)</f>
        <v>0</v>
      </c>
      <c r="AF188" s="58">
        <f>IF('様式4報告書　拠１④'!$E$16="従来方式","",'様式4報告書　拠１④'!H198)</f>
        <v>0</v>
      </c>
    </row>
    <row r="189" spans="1:32">
      <c r="A189" s="54" t="str">
        <f t="shared" si="8"/>
        <v/>
      </c>
      <c r="B189" s="60">
        <v>180</v>
      </c>
      <c r="C189" s="55">
        <f>IF('様式４報告書　拠１①'!$E$16="従来方式","",'様式４報告書　拠１①'!B199)</f>
        <v>0</v>
      </c>
      <c r="D189" s="55">
        <f>IF('様式４報告書　拠１①'!$E$16="従来方式","",'様式４報告書　拠１①'!C199)</f>
        <v>0</v>
      </c>
      <c r="E189" s="56" t="str">
        <f>IF('様式４報告書　拠１①'!$E$16="従来方式","",'様式４報告書　拠１①'!D199)</f>
        <v/>
      </c>
      <c r="F189" s="55">
        <f>IF('様式４報告書　拠１①'!$E$16="従来方式","",'様式４報告書　拠１①'!E199)</f>
        <v>0</v>
      </c>
      <c r="G189" s="55">
        <f>IF('様式４報告書　拠１①'!$E$16="従来方式","",'様式４報告書　拠１①'!X199)</f>
        <v>0</v>
      </c>
      <c r="H189" s="55">
        <f>IF('様式４報告書　拠１①'!$E$16="従来方式","",'様式４報告書　拠１①'!H199)</f>
        <v>0</v>
      </c>
      <c r="I189" s="54" t="str">
        <f t="shared" si="9"/>
        <v/>
      </c>
      <c r="J189" s="60">
        <v>180</v>
      </c>
      <c r="K189" s="55">
        <f>IF('様式４報告書　拠１②'!$E$16="従来方式","",'様式４報告書　拠１②'!B199)</f>
        <v>0</v>
      </c>
      <c r="L189" s="55">
        <f>IF('様式４報告書　拠１②'!$E$16="従来方式","",'様式４報告書　拠１②'!C199)</f>
        <v>0</v>
      </c>
      <c r="M189" s="56" t="str">
        <f>IF('様式４報告書　拠１②'!$E$16="従来方式","",'様式４報告書　拠１②'!D199)</f>
        <v/>
      </c>
      <c r="N189" s="55">
        <f>IF('様式４報告書　拠１②'!$E$16="従来方式","",'様式４報告書　拠１②'!E199)</f>
        <v>0</v>
      </c>
      <c r="O189" s="55">
        <f>IF('様式４報告書　拠１②'!$E$16="従来方式","",'様式４報告書　拠１②'!X199)</f>
        <v>0</v>
      </c>
      <c r="P189" s="57">
        <f>IF('様式４報告書　拠１②'!$E$16="従来方式","",'様式４報告書　拠１②'!H199)</f>
        <v>0</v>
      </c>
      <c r="Q189" s="54" t="str">
        <f t="shared" si="10"/>
        <v/>
      </c>
      <c r="R189" s="60">
        <v>180</v>
      </c>
      <c r="S189" s="55">
        <f>IF('様式４報告書　拠１③'!$E$16="従来方式","",'様式４報告書　拠１③'!B199)</f>
        <v>0</v>
      </c>
      <c r="T189" s="55">
        <f>IF('様式４報告書　拠１③'!$E$16="従来方式","",'様式４報告書　拠１③'!C199)</f>
        <v>0</v>
      </c>
      <c r="U189" s="56" t="str">
        <f>IF('様式４報告書　拠１③'!$E$16="従来方式","",'様式４報告書　拠１③'!D199)</f>
        <v/>
      </c>
      <c r="V189" s="55">
        <f>IF('様式４報告書　拠１③'!$E$16="従来方式","",'様式４報告書　拠１③'!E199)</f>
        <v>0</v>
      </c>
      <c r="W189" s="55">
        <f>IF('様式４報告書　拠１③'!$E$16="従来方式","",'様式４報告書　拠１③'!X199)</f>
        <v>0</v>
      </c>
      <c r="X189" s="57">
        <f>IF('様式４報告書　拠１③'!$E$16="従来方式","",'様式４報告書　拠１③'!H199)</f>
        <v>0</v>
      </c>
      <c r="Y189" s="54" t="str">
        <f t="shared" si="11"/>
        <v/>
      </c>
      <c r="Z189" s="60">
        <v>180</v>
      </c>
      <c r="AA189" s="55">
        <f>IF('様式4報告書　拠１④'!$E$16="従来方式","",'様式4報告書　拠１④'!B199)</f>
        <v>0</v>
      </c>
      <c r="AB189" s="55">
        <f>IF('様式4報告書　拠１④'!$E$16="従来方式","",'様式4報告書　拠１④'!C199)</f>
        <v>0</v>
      </c>
      <c r="AC189" s="56" t="str">
        <f>IF('様式4報告書　拠１④'!$E$16="従来方式","",'様式4報告書　拠１④'!D199)</f>
        <v/>
      </c>
      <c r="AD189" s="55">
        <f>IF('様式4報告書　拠１④'!$E$16="従来方式","",'様式4報告書　拠１④'!E199)</f>
        <v>0</v>
      </c>
      <c r="AE189" s="55">
        <f>IF('様式4報告書　拠１④'!$E$16="従来方式","",'様式4報告書　拠１④'!X199)</f>
        <v>0</v>
      </c>
      <c r="AF189" s="58">
        <f>IF('様式4報告書　拠１④'!$E$16="従来方式","",'様式4報告書　拠１④'!H199)</f>
        <v>0</v>
      </c>
    </row>
    <row r="190" spans="1:32">
      <c r="A190" s="54" t="str">
        <f t="shared" si="8"/>
        <v/>
      </c>
      <c r="B190" s="60">
        <v>181</v>
      </c>
      <c r="C190" s="55">
        <f>IF('様式４報告書　拠１①'!$E$16="従来方式","",'様式４報告書　拠１①'!B200)</f>
        <v>0</v>
      </c>
      <c r="D190" s="55">
        <f>IF('様式４報告書　拠１①'!$E$16="従来方式","",'様式４報告書　拠１①'!C200)</f>
        <v>0</v>
      </c>
      <c r="E190" s="56" t="str">
        <f>IF('様式４報告書　拠１①'!$E$16="従来方式","",'様式４報告書　拠１①'!D200)</f>
        <v/>
      </c>
      <c r="F190" s="55">
        <f>IF('様式４報告書　拠１①'!$E$16="従来方式","",'様式４報告書　拠１①'!E200)</f>
        <v>0</v>
      </c>
      <c r="G190" s="55">
        <f>IF('様式４報告書　拠１①'!$E$16="従来方式","",'様式４報告書　拠１①'!X200)</f>
        <v>0</v>
      </c>
      <c r="H190" s="55">
        <f>IF('様式４報告書　拠１①'!$E$16="従来方式","",'様式４報告書　拠１①'!H200)</f>
        <v>0</v>
      </c>
      <c r="I190" s="54" t="str">
        <f t="shared" si="9"/>
        <v/>
      </c>
      <c r="J190" s="60">
        <v>181</v>
      </c>
      <c r="K190" s="55">
        <f>IF('様式４報告書　拠１②'!$E$16="従来方式","",'様式４報告書　拠１②'!B200)</f>
        <v>0</v>
      </c>
      <c r="L190" s="55">
        <f>IF('様式４報告書　拠１②'!$E$16="従来方式","",'様式４報告書　拠１②'!C200)</f>
        <v>0</v>
      </c>
      <c r="M190" s="56" t="str">
        <f>IF('様式４報告書　拠１②'!$E$16="従来方式","",'様式４報告書　拠１②'!D200)</f>
        <v/>
      </c>
      <c r="N190" s="55">
        <f>IF('様式４報告書　拠１②'!$E$16="従来方式","",'様式４報告書　拠１②'!E200)</f>
        <v>0</v>
      </c>
      <c r="O190" s="55">
        <f>IF('様式４報告書　拠１②'!$E$16="従来方式","",'様式４報告書　拠１②'!X200)</f>
        <v>0</v>
      </c>
      <c r="P190" s="57">
        <f>IF('様式４報告書　拠１②'!$E$16="従来方式","",'様式４報告書　拠１②'!H200)</f>
        <v>0</v>
      </c>
      <c r="Q190" s="54" t="str">
        <f t="shared" si="10"/>
        <v/>
      </c>
      <c r="R190" s="60">
        <v>181</v>
      </c>
      <c r="S190" s="55">
        <f>IF('様式４報告書　拠１③'!$E$16="従来方式","",'様式４報告書　拠１③'!B200)</f>
        <v>0</v>
      </c>
      <c r="T190" s="55">
        <f>IF('様式４報告書　拠１③'!$E$16="従来方式","",'様式４報告書　拠１③'!C200)</f>
        <v>0</v>
      </c>
      <c r="U190" s="56" t="str">
        <f>IF('様式４報告書　拠１③'!$E$16="従来方式","",'様式４報告書　拠１③'!D200)</f>
        <v/>
      </c>
      <c r="V190" s="55">
        <f>IF('様式４報告書　拠１③'!$E$16="従来方式","",'様式４報告書　拠１③'!E200)</f>
        <v>0</v>
      </c>
      <c r="W190" s="55">
        <f>IF('様式４報告書　拠１③'!$E$16="従来方式","",'様式４報告書　拠１③'!X200)</f>
        <v>0</v>
      </c>
      <c r="X190" s="57">
        <f>IF('様式４報告書　拠１③'!$E$16="従来方式","",'様式４報告書　拠１③'!H200)</f>
        <v>0</v>
      </c>
      <c r="Y190" s="54" t="str">
        <f t="shared" si="11"/>
        <v/>
      </c>
      <c r="Z190" s="60">
        <v>181</v>
      </c>
      <c r="AA190" s="55">
        <f>IF('様式4報告書　拠１④'!$E$16="従来方式","",'様式4報告書　拠１④'!B200)</f>
        <v>0</v>
      </c>
      <c r="AB190" s="55">
        <f>IF('様式4報告書　拠１④'!$E$16="従来方式","",'様式4報告書　拠１④'!C200)</f>
        <v>0</v>
      </c>
      <c r="AC190" s="56" t="str">
        <f>IF('様式4報告書　拠１④'!$E$16="従来方式","",'様式4報告書　拠１④'!D200)</f>
        <v/>
      </c>
      <c r="AD190" s="55">
        <f>IF('様式4報告書　拠１④'!$E$16="従来方式","",'様式4報告書　拠１④'!E200)</f>
        <v>0</v>
      </c>
      <c r="AE190" s="55">
        <f>IF('様式4報告書　拠１④'!$E$16="従来方式","",'様式4報告書　拠１④'!X200)</f>
        <v>0</v>
      </c>
      <c r="AF190" s="58">
        <f>IF('様式4報告書　拠１④'!$E$16="従来方式","",'様式4報告書　拠１④'!H200)</f>
        <v>0</v>
      </c>
    </row>
    <row r="191" spans="1:32">
      <c r="A191" s="54" t="str">
        <f t="shared" si="8"/>
        <v/>
      </c>
      <c r="B191" s="60">
        <v>182</v>
      </c>
      <c r="C191" s="55">
        <f>IF('様式４報告書　拠１①'!$E$16="従来方式","",'様式４報告書　拠１①'!B201)</f>
        <v>0</v>
      </c>
      <c r="D191" s="55">
        <f>IF('様式４報告書　拠１①'!$E$16="従来方式","",'様式４報告書　拠１①'!C201)</f>
        <v>0</v>
      </c>
      <c r="E191" s="56" t="str">
        <f>IF('様式４報告書　拠１①'!$E$16="従来方式","",'様式４報告書　拠１①'!D201)</f>
        <v/>
      </c>
      <c r="F191" s="55">
        <f>IF('様式４報告書　拠１①'!$E$16="従来方式","",'様式４報告書　拠１①'!E201)</f>
        <v>0</v>
      </c>
      <c r="G191" s="55">
        <f>IF('様式４報告書　拠１①'!$E$16="従来方式","",'様式４報告書　拠１①'!X201)</f>
        <v>0</v>
      </c>
      <c r="H191" s="55">
        <f>IF('様式４報告書　拠１①'!$E$16="従来方式","",'様式４報告書　拠１①'!H201)</f>
        <v>0</v>
      </c>
      <c r="I191" s="54" t="str">
        <f t="shared" si="9"/>
        <v/>
      </c>
      <c r="J191" s="60">
        <v>182</v>
      </c>
      <c r="K191" s="55">
        <f>IF('様式４報告書　拠１②'!$E$16="従来方式","",'様式４報告書　拠１②'!B201)</f>
        <v>0</v>
      </c>
      <c r="L191" s="55">
        <f>IF('様式４報告書　拠１②'!$E$16="従来方式","",'様式４報告書　拠１②'!C201)</f>
        <v>0</v>
      </c>
      <c r="M191" s="56" t="str">
        <f>IF('様式４報告書　拠１②'!$E$16="従来方式","",'様式４報告書　拠１②'!D201)</f>
        <v/>
      </c>
      <c r="N191" s="55">
        <f>IF('様式４報告書　拠１②'!$E$16="従来方式","",'様式４報告書　拠１②'!E201)</f>
        <v>0</v>
      </c>
      <c r="O191" s="55">
        <f>IF('様式４報告書　拠１②'!$E$16="従来方式","",'様式４報告書　拠１②'!X201)</f>
        <v>0</v>
      </c>
      <c r="P191" s="57">
        <f>IF('様式４報告書　拠１②'!$E$16="従来方式","",'様式４報告書　拠１②'!H201)</f>
        <v>0</v>
      </c>
      <c r="Q191" s="54" t="str">
        <f t="shared" si="10"/>
        <v/>
      </c>
      <c r="R191" s="60">
        <v>182</v>
      </c>
      <c r="S191" s="55">
        <f>IF('様式４報告書　拠１③'!$E$16="従来方式","",'様式４報告書　拠１③'!B201)</f>
        <v>0</v>
      </c>
      <c r="T191" s="55">
        <f>IF('様式４報告書　拠１③'!$E$16="従来方式","",'様式４報告書　拠１③'!C201)</f>
        <v>0</v>
      </c>
      <c r="U191" s="56" t="str">
        <f>IF('様式４報告書　拠１③'!$E$16="従来方式","",'様式４報告書　拠１③'!D201)</f>
        <v/>
      </c>
      <c r="V191" s="55">
        <f>IF('様式４報告書　拠１③'!$E$16="従来方式","",'様式４報告書　拠１③'!E201)</f>
        <v>0</v>
      </c>
      <c r="W191" s="55">
        <f>IF('様式４報告書　拠１③'!$E$16="従来方式","",'様式４報告書　拠１③'!X201)</f>
        <v>0</v>
      </c>
      <c r="X191" s="57">
        <f>IF('様式４報告書　拠１③'!$E$16="従来方式","",'様式４報告書　拠１③'!H201)</f>
        <v>0</v>
      </c>
      <c r="Y191" s="54" t="str">
        <f t="shared" si="11"/>
        <v/>
      </c>
      <c r="Z191" s="60">
        <v>182</v>
      </c>
      <c r="AA191" s="55">
        <f>IF('様式4報告書　拠１④'!$E$16="従来方式","",'様式4報告書　拠１④'!B201)</f>
        <v>0</v>
      </c>
      <c r="AB191" s="55">
        <f>IF('様式4報告書　拠１④'!$E$16="従来方式","",'様式4報告書　拠１④'!C201)</f>
        <v>0</v>
      </c>
      <c r="AC191" s="56" t="str">
        <f>IF('様式4報告書　拠１④'!$E$16="従来方式","",'様式4報告書　拠１④'!D201)</f>
        <v/>
      </c>
      <c r="AD191" s="55">
        <f>IF('様式4報告書　拠１④'!$E$16="従来方式","",'様式4報告書　拠１④'!E201)</f>
        <v>0</v>
      </c>
      <c r="AE191" s="55">
        <f>IF('様式4報告書　拠１④'!$E$16="従来方式","",'様式4報告書　拠１④'!X201)</f>
        <v>0</v>
      </c>
      <c r="AF191" s="58">
        <f>IF('様式4報告書　拠１④'!$E$16="従来方式","",'様式4報告書　拠１④'!H201)</f>
        <v>0</v>
      </c>
    </row>
    <row r="192" spans="1:32">
      <c r="A192" s="54" t="str">
        <f t="shared" si="8"/>
        <v/>
      </c>
      <c r="B192" s="60">
        <v>183</v>
      </c>
      <c r="C192" s="55">
        <f>IF('様式４報告書　拠１①'!$E$16="従来方式","",'様式４報告書　拠１①'!B202)</f>
        <v>0</v>
      </c>
      <c r="D192" s="55">
        <f>IF('様式４報告書　拠１①'!$E$16="従来方式","",'様式４報告書　拠１①'!C202)</f>
        <v>0</v>
      </c>
      <c r="E192" s="56" t="str">
        <f>IF('様式４報告書　拠１①'!$E$16="従来方式","",'様式４報告書　拠１①'!D202)</f>
        <v/>
      </c>
      <c r="F192" s="55">
        <f>IF('様式４報告書　拠１①'!$E$16="従来方式","",'様式４報告書　拠１①'!E202)</f>
        <v>0</v>
      </c>
      <c r="G192" s="55">
        <f>IF('様式４報告書　拠１①'!$E$16="従来方式","",'様式４報告書　拠１①'!X202)</f>
        <v>0</v>
      </c>
      <c r="H192" s="55">
        <f>IF('様式４報告書　拠１①'!$E$16="従来方式","",'様式４報告書　拠１①'!H202)</f>
        <v>0</v>
      </c>
      <c r="I192" s="54" t="str">
        <f t="shared" si="9"/>
        <v/>
      </c>
      <c r="J192" s="60">
        <v>183</v>
      </c>
      <c r="K192" s="55">
        <f>IF('様式４報告書　拠１②'!$E$16="従来方式","",'様式４報告書　拠１②'!B202)</f>
        <v>0</v>
      </c>
      <c r="L192" s="55">
        <f>IF('様式４報告書　拠１②'!$E$16="従来方式","",'様式４報告書　拠１②'!C202)</f>
        <v>0</v>
      </c>
      <c r="M192" s="56" t="str">
        <f>IF('様式４報告書　拠１②'!$E$16="従来方式","",'様式４報告書　拠１②'!D202)</f>
        <v/>
      </c>
      <c r="N192" s="55">
        <f>IF('様式４報告書　拠１②'!$E$16="従来方式","",'様式４報告書　拠１②'!E202)</f>
        <v>0</v>
      </c>
      <c r="O192" s="55">
        <f>IF('様式４報告書　拠１②'!$E$16="従来方式","",'様式４報告書　拠１②'!X202)</f>
        <v>0</v>
      </c>
      <c r="P192" s="57">
        <f>IF('様式４報告書　拠１②'!$E$16="従来方式","",'様式４報告書　拠１②'!H202)</f>
        <v>0</v>
      </c>
      <c r="Q192" s="54" t="str">
        <f t="shared" si="10"/>
        <v/>
      </c>
      <c r="R192" s="60">
        <v>183</v>
      </c>
      <c r="S192" s="55">
        <f>IF('様式４報告書　拠１③'!$E$16="従来方式","",'様式４報告書　拠１③'!B202)</f>
        <v>0</v>
      </c>
      <c r="T192" s="55">
        <f>IF('様式４報告書　拠１③'!$E$16="従来方式","",'様式４報告書　拠１③'!C202)</f>
        <v>0</v>
      </c>
      <c r="U192" s="56" t="str">
        <f>IF('様式４報告書　拠１③'!$E$16="従来方式","",'様式４報告書　拠１③'!D202)</f>
        <v/>
      </c>
      <c r="V192" s="55">
        <f>IF('様式４報告書　拠１③'!$E$16="従来方式","",'様式４報告書　拠１③'!E202)</f>
        <v>0</v>
      </c>
      <c r="W192" s="55">
        <f>IF('様式４報告書　拠１③'!$E$16="従来方式","",'様式４報告書　拠１③'!X202)</f>
        <v>0</v>
      </c>
      <c r="X192" s="57">
        <f>IF('様式４報告書　拠１③'!$E$16="従来方式","",'様式４報告書　拠１③'!H202)</f>
        <v>0</v>
      </c>
      <c r="Y192" s="54" t="str">
        <f t="shared" si="11"/>
        <v/>
      </c>
      <c r="Z192" s="60">
        <v>183</v>
      </c>
      <c r="AA192" s="55">
        <f>IF('様式4報告書　拠１④'!$E$16="従来方式","",'様式4報告書　拠１④'!B202)</f>
        <v>0</v>
      </c>
      <c r="AB192" s="55">
        <f>IF('様式4報告書　拠１④'!$E$16="従来方式","",'様式4報告書　拠１④'!C202)</f>
        <v>0</v>
      </c>
      <c r="AC192" s="56" t="str">
        <f>IF('様式4報告書　拠１④'!$E$16="従来方式","",'様式4報告書　拠１④'!D202)</f>
        <v/>
      </c>
      <c r="AD192" s="55">
        <f>IF('様式4報告書　拠１④'!$E$16="従来方式","",'様式4報告書　拠１④'!E202)</f>
        <v>0</v>
      </c>
      <c r="AE192" s="55">
        <f>IF('様式4報告書　拠１④'!$E$16="従来方式","",'様式4報告書　拠１④'!X202)</f>
        <v>0</v>
      </c>
      <c r="AF192" s="58">
        <f>IF('様式4報告書　拠１④'!$E$16="従来方式","",'様式4報告書　拠１④'!H202)</f>
        <v>0</v>
      </c>
    </row>
    <row r="193" spans="1:32">
      <c r="A193" s="54" t="str">
        <f t="shared" si="8"/>
        <v/>
      </c>
      <c r="B193" s="60">
        <v>184</v>
      </c>
      <c r="C193" s="55">
        <f>IF('様式４報告書　拠１①'!$E$16="従来方式","",'様式４報告書　拠１①'!B203)</f>
        <v>0</v>
      </c>
      <c r="D193" s="55">
        <f>IF('様式４報告書　拠１①'!$E$16="従来方式","",'様式４報告書　拠１①'!C203)</f>
        <v>0</v>
      </c>
      <c r="E193" s="56" t="str">
        <f>IF('様式４報告書　拠１①'!$E$16="従来方式","",'様式４報告書　拠１①'!D203)</f>
        <v/>
      </c>
      <c r="F193" s="55">
        <f>IF('様式４報告書　拠１①'!$E$16="従来方式","",'様式４報告書　拠１①'!E203)</f>
        <v>0</v>
      </c>
      <c r="G193" s="55">
        <f>IF('様式４報告書　拠１①'!$E$16="従来方式","",'様式４報告書　拠１①'!X203)</f>
        <v>0</v>
      </c>
      <c r="H193" s="55">
        <f>IF('様式４報告書　拠１①'!$E$16="従来方式","",'様式４報告書　拠１①'!H203)</f>
        <v>0</v>
      </c>
      <c r="I193" s="54" t="str">
        <f t="shared" si="9"/>
        <v/>
      </c>
      <c r="J193" s="60">
        <v>184</v>
      </c>
      <c r="K193" s="55">
        <f>IF('様式４報告書　拠１②'!$E$16="従来方式","",'様式４報告書　拠１②'!B203)</f>
        <v>0</v>
      </c>
      <c r="L193" s="55">
        <f>IF('様式４報告書　拠１②'!$E$16="従来方式","",'様式４報告書　拠１②'!C203)</f>
        <v>0</v>
      </c>
      <c r="M193" s="56" t="str">
        <f>IF('様式４報告書　拠１②'!$E$16="従来方式","",'様式４報告書　拠１②'!D203)</f>
        <v/>
      </c>
      <c r="N193" s="55">
        <f>IF('様式４報告書　拠１②'!$E$16="従来方式","",'様式４報告書　拠１②'!E203)</f>
        <v>0</v>
      </c>
      <c r="O193" s="55">
        <f>IF('様式４報告書　拠１②'!$E$16="従来方式","",'様式４報告書　拠１②'!X203)</f>
        <v>0</v>
      </c>
      <c r="P193" s="57">
        <f>IF('様式４報告書　拠１②'!$E$16="従来方式","",'様式４報告書　拠１②'!H203)</f>
        <v>0</v>
      </c>
      <c r="Q193" s="54" t="str">
        <f t="shared" si="10"/>
        <v/>
      </c>
      <c r="R193" s="60">
        <v>184</v>
      </c>
      <c r="S193" s="55">
        <f>IF('様式４報告書　拠１③'!$E$16="従来方式","",'様式４報告書　拠１③'!B203)</f>
        <v>0</v>
      </c>
      <c r="T193" s="55">
        <f>IF('様式４報告書　拠１③'!$E$16="従来方式","",'様式４報告書　拠１③'!C203)</f>
        <v>0</v>
      </c>
      <c r="U193" s="56" t="str">
        <f>IF('様式４報告書　拠１③'!$E$16="従来方式","",'様式４報告書　拠１③'!D203)</f>
        <v/>
      </c>
      <c r="V193" s="55">
        <f>IF('様式４報告書　拠１③'!$E$16="従来方式","",'様式４報告書　拠１③'!E203)</f>
        <v>0</v>
      </c>
      <c r="W193" s="55">
        <f>IF('様式４報告書　拠１③'!$E$16="従来方式","",'様式４報告書　拠１③'!X203)</f>
        <v>0</v>
      </c>
      <c r="X193" s="57">
        <f>IF('様式４報告書　拠１③'!$E$16="従来方式","",'様式４報告書　拠１③'!H203)</f>
        <v>0</v>
      </c>
      <c r="Y193" s="54" t="str">
        <f t="shared" si="11"/>
        <v/>
      </c>
      <c r="Z193" s="60">
        <v>184</v>
      </c>
      <c r="AA193" s="55">
        <f>IF('様式4報告書　拠１④'!$E$16="従来方式","",'様式4報告書　拠１④'!B203)</f>
        <v>0</v>
      </c>
      <c r="AB193" s="55">
        <f>IF('様式4報告書　拠１④'!$E$16="従来方式","",'様式4報告書　拠１④'!C203)</f>
        <v>0</v>
      </c>
      <c r="AC193" s="56" t="str">
        <f>IF('様式4報告書　拠１④'!$E$16="従来方式","",'様式4報告書　拠１④'!D203)</f>
        <v/>
      </c>
      <c r="AD193" s="55">
        <f>IF('様式4報告書　拠１④'!$E$16="従来方式","",'様式4報告書　拠１④'!E203)</f>
        <v>0</v>
      </c>
      <c r="AE193" s="55">
        <f>IF('様式4報告書　拠１④'!$E$16="従来方式","",'様式4報告書　拠１④'!X203)</f>
        <v>0</v>
      </c>
      <c r="AF193" s="58">
        <f>IF('様式4報告書　拠１④'!$E$16="従来方式","",'様式4報告書　拠１④'!H203)</f>
        <v>0</v>
      </c>
    </row>
    <row r="194" spans="1:32">
      <c r="A194" s="54" t="str">
        <f t="shared" si="8"/>
        <v/>
      </c>
      <c r="B194" s="60">
        <v>185</v>
      </c>
      <c r="C194" s="55">
        <f>IF('様式４報告書　拠１①'!$E$16="従来方式","",'様式４報告書　拠１①'!B204)</f>
        <v>0</v>
      </c>
      <c r="D194" s="55">
        <f>IF('様式４報告書　拠１①'!$E$16="従来方式","",'様式４報告書　拠１①'!C204)</f>
        <v>0</v>
      </c>
      <c r="E194" s="56" t="str">
        <f>IF('様式４報告書　拠１①'!$E$16="従来方式","",'様式４報告書　拠１①'!D204)</f>
        <v/>
      </c>
      <c r="F194" s="55">
        <f>IF('様式４報告書　拠１①'!$E$16="従来方式","",'様式４報告書　拠１①'!E204)</f>
        <v>0</v>
      </c>
      <c r="G194" s="55">
        <f>IF('様式４報告書　拠１①'!$E$16="従来方式","",'様式４報告書　拠１①'!X204)</f>
        <v>0</v>
      </c>
      <c r="H194" s="55">
        <f>IF('様式４報告書　拠１①'!$E$16="従来方式","",'様式４報告書　拠１①'!H204)</f>
        <v>0</v>
      </c>
      <c r="I194" s="54" t="str">
        <f t="shared" si="9"/>
        <v/>
      </c>
      <c r="J194" s="60">
        <v>185</v>
      </c>
      <c r="K194" s="55">
        <f>IF('様式４報告書　拠１②'!$E$16="従来方式","",'様式４報告書　拠１②'!B204)</f>
        <v>0</v>
      </c>
      <c r="L194" s="55">
        <f>IF('様式４報告書　拠１②'!$E$16="従来方式","",'様式４報告書　拠１②'!C204)</f>
        <v>0</v>
      </c>
      <c r="M194" s="56" t="str">
        <f>IF('様式４報告書　拠１②'!$E$16="従来方式","",'様式４報告書　拠１②'!D204)</f>
        <v/>
      </c>
      <c r="N194" s="55">
        <f>IF('様式４報告書　拠１②'!$E$16="従来方式","",'様式４報告書　拠１②'!E204)</f>
        <v>0</v>
      </c>
      <c r="O194" s="55">
        <f>IF('様式４報告書　拠１②'!$E$16="従来方式","",'様式４報告書　拠１②'!X204)</f>
        <v>0</v>
      </c>
      <c r="P194" s="57">
        <f>IF('様式４報告書　拠１②'!$E$16="従来方式","",'様式４報告書　拠１②'!H204)</f>
        <v>0</v>
      </c>
      <c r="Q194" s="54" t="str">
        <f t="shared" si="10"/>
        <v/>
      </c>
      <c r="R194" s="60">
        <v>185</v>
      </c>
      <c r="S194" s="55">
        <f>IF('様式４報告書　拠１③'!$E$16="従来方式","",'様式４報告書　拠１③'!B204)</f>
        <v>0</v>
      </c>
      <c r="T194" s="55">
        <f>IF('様式４報告書　拠１③'!$E$16="従来方式","",'様式４報告書　拠１③'!C204)</f>
        <v>0</v>
      </c>
      <c r="U194" s="56" t="str">
        <f>IF('様式４報告書　拠１③'!$E$16="従来方式","",'様式４報告書　拠１③'!D204)</f>
        <v/>
      </c>
      <c r="V194" s="55">
        <f>IF('様式４報告書　拠１③'!$E$16="従来方式","",'様式４報告書　拠１③'!E204)</f>
        <v>0</v>
      </c>
      <c r="W194" s="55">
        <f>IF('様式４報告書　拠１③'!$E$16="従来方式","",'様式４報告書　拠１③'!X204)</f>
        <v>0</v>
      </c>
      <c r="X194" s="57">
        <f>IF('様式４報告書　拠１③'!$E$16="従来方式","",'様式４報告書　拠１③'!H204)</f>
        <v>0</v>
      </c>
      <c r="Y194" s="54" t="str">
        <f t="shared" si="11"/>
        <v/>
      </c>
      <c r="Z194" s="60">
        <v>185</v>
      </c>
      <c r="AA194" s="55">
        <f>IF('様式4報告書　拠１④'!$E$16="従来方式","",'様式4報告書　拠１④'!B204)</f>
        <v>0</v>
      </c>
      <c r="AB194" s="55">
        <f>IF('様式4報告書　拠１④'!$E$16="従来方式","",'様式4報告書　拠１④'!C204)</f>
        <v>0</v>
      </c>
      <c r="AC194" s="56" t="str">
        <f>IF('様式4報告書　拠１④'!$E$16="従来方式","",'様式4報告書　拠１④'!D204)</f>
        <v/>
      </c>
      <c r="AD194" s="55">
        <f>IF('様式4報告書　拠１④'!$E$16="従来方式","",'様式4報告書　拠１④'!E204)</f>
        <v>0</v>
      </c>
      <c r="AE194" s="55">
        <f>IF('様式4報告書　拠１④'!$E$16="従来方式","",'様式4報告書　拠１④'!X204)</f>
        <v>0</v>
      </c>
      <c r="AF194" s="58">
        <f>IF('様式4報告書　拠１④'!$E$16="従来方式","",'様式4報告書　拠１④'!H204)</f>
        <v>0</v>
      </c>
    </row>
    <row r="195" spans="1:32">
      <c r="A195" s="54" t="str">
        <f t="shared" si="8"/>
        <v/>
      </c>
      <c r="B195" s="60">
        <v>186</v>
      </c>
      <c r="C195" s="55">
        <f>IF('様式４報告書　拠１①'!$E$16="従来方式","",'様式４報告書　拠１①'!B205)</f>
        <v>0</v>
      </c>
      <c r="D195" s="55">
        <f>IF('様式４報告書　拠１①'!$E$16="従来方式","",'様式４報告書　拠１①'!C205)</f>
        <v>0</v>
      </c>
      <c r="E195" s="56" t="str">
        <f>IF('様式４報告書　拠１①'!$E$16="従来方式","",'様式４報告書　拠１①'!D205)</f>
        <v/>
      </c>
      <c r="F195" s="55">
        <f>IF('様式４報告書　拠１①'!$E$16="従来方式","",'様式４報告書　拠１①'!E205)</f>
        <v>0</v>
      </c>
      <c r="G195" s="55">
        <f>IF('様式４報告書　拠１①'!$E$16="従来方式","",'様式４報告書　拠１①'!X205)</f>
        <v>0</v>
      </c>
      <c r="H195" s="55">
        <f>IF('様式４報告書　拠１①'!$E$16="従来方式","",'様式４報告書　拠１①'!H205)</f>
        <v>0</v>
      </c>
      <c r="I195" s="54" t="str">
        <f t="shared" si="9"/>
        <v/>
      </c>
      <c r="J195" s="60">
        <v>186</v>
      </c>
      <c r="K195" s="55">
        <f>IF('様式４報告書　拠１②'!$E$16="従来方式","",'様式４報告書　拠１②'!B205)</f>
        <v>0</v>
      </c>
      <c r="L195" s="55">
        <f>IF('様式４報告書　拠１②'!$E$16="従来方式","",'様式４報告書　拠１②'!C205)</f>
        <v>0</v>
      </c>
      <c r="M195" s="56" t="str">
        <f>IF('様式４報告書　拠１②'!$E$16="従来方式","",'様式４報告書　拠１②'!D205)</f>
        <v/>
      </c>
      <c r="N195" s="55">
        <f>IF('様式４報告書　拠１②'!$E$16="従来方式","",'様式４報告書　拠１②'!E205)</f>
        <v>0</v>
      </c>
      <c r="O195" s="55">
        <f>IF('様式４報告書　拠１②'!$E$16="従来方式","",'様式４報告書　拠１②'!X205)</f>
        <v>0</v>
      </c>
      <c r="P195" s="57">
        <f>IF('様式４報告書　拠１②'!$E$16="従来方式","",'様式４報告書　拠１②'!H205)</f>
        <v>0</v>
      </c>
      <c r="Q195" s="54" t="str">
        <f t="shared" si="10"/>
        <v/>
      </c>
      <c r="R195" s="60">
        <v>186</v>
      </c>
      <c r="S195" s="55">
        <f>IF('様式４報告書　拠１③'!$E$16="従来方式","",'様式４報告書　拠１③'!B205)</f>
        <v>0</v>
      </c>
      <c r="T195" s="55">
        <f>IF('様式４報告書　拠１③'!$E$16="従来方式","",'様式４報告書　拠１③'!C205)</f>
        <v>0</v>
      </c>
      <c r="U195" s="56" t="str">
        <f>IF('様式４報告書　拠１③'!$E$16="従来方式","",'様式４報告書　拠１③'!D205)</f>
        <v/>
      </c>
      <c r="V195" s="55">
        <f>IF('様式４報告書　拠１③'!$E$16="従来方式","",'様式４報告書　拠１③'!E205)</f>
        <v>0</v>
      </c>
      <c r="W195" s="55">
        <f>IF('様式４報告書　拠１③'!$E$16="従来方式","",'様式４報告書　拠１③'!X205)</f>
        <v>0</v>
      </c>
      <c r="X195" s="57">
        <f>IF('様式４報告書　拠１③'!$E$16="従来方式","",'様式４報告書　拠１③'!H205)</f>
        <v>0</v>
      </c>
      <c r="Y195" s="54" t="str">
        <f t="shared" si="11"/>
        <v/>
      </c>
      <c r="Z195" s="60">
        <v>186</v>
      </c>
      <c r="AA195" s="55">
        <f>IF('様式4報告書　拠１④'!$E$16="従来方式","",'様式4報告書　拠１④'!B205)</f>
        <v>0</v>
      </c>
      <c r="AB195" s="55">
        <f>IF('様式4報告書　拠１④'!$E$16="従来方式","",'様式4報告書　拠１④'!C205)</f>
        <v>0</v>
      </c>
      <c r="AC195" s="56" t="str">
        <f>IF('様式4報告書　拠１④'!$E$16="従来方式","",'様式4報告書　拠１④'!D205)</f>
        <v/>
      </c>
      <c r="AD195" s="55">
        <f>IF('様式4報告書　拠１④'!$E$16="従来方式","",'様式4報告書　拠１④'!E205)</f>
        <v>0</v>
      </c>
      <c r="AE195" s="55">
        <f>IF('様式4報告書　拠１④'!$E$16="従来方式","",'様式4報告書　拠１④'!X205)</f>
        <v>0</v>
      </c>
      <c r="AF195" s="58">
        <f>IF('様式4報告書　拠１④'!$E$16="従来方式","",'様式4報告書　拠１④'!H205)</f>
        <v>0</v>
      </c>
    </row>
    <row r="196" spans="1:32">
      <c r="A196" s="54" t="str">
        <f t="shared" si="8"/>
        <v/>
      </c>
      <c r="B196" s="60">
        <v>187</v>
      </c>
      <c r="C196" s="55">
        <f>IF('様式４報告書　拠１①'!$E$16="従来方式","",'様式４報告書　拠１①'!B206)</f>
        <v>0</v>
      </c>
      <c r="D196" s="55">
        <f>IF('様式４報告書　拠１①'!$E$16="従来方式","",'様式４報告書　拠１①'!C206)</f>
        <v>0</v>
      </c>
      <c r="E196" s="56" t="str">
        <f>IF('様式４報告書　拠１①'!$E$16="従来方式","",'様式４報告書　拠１①'!D206)</f>
        <v/>
      </c>
      <c r="F196" s="55">
        <f>IF('様式４報告書　拠１①'!$E$16="従来方式","",'様式４報告書　拠１①'!E206)</f>
        <v>0</v>
      </c>
      <c r="G196" s="55">
        <f>IF('様式４報告書　拠１①'!$E$16="従来方式","",'様式４報告書　拠１①'!X206)</f>
        <v>0</v>
      </c>
      <c r="H196" s="55">
        <f>IF('様式４報告書　拠１①'!$E$16="従来方式","",'様式４報告書　拠１①'!H206)</f>
        <v>0</v>
      </c>
      <c r="I196" s="54" t="str">
        <f t="shared" si="9"/>
        <v/>
      </c>
      <c r="J196" s="60">
        <v>187</v>
      </c>
      <c r="K196" s="55">
        <f>IF('様式４報告書　拠１②'!$E$16="従来方式","",'様式４報告書　拠１②'!B206)</f>
        <v>0</v>
      </c>
      <c r="L196" s="55">
        <f>IF('様式４報告書　拠１②'!$E$16="従来方式","",'様式４報告書　拠１②'!C206)</f>
        <v>0</v>
      </c>
      <c r="M196" s="56" t="str">
        <f>IF('様式４報告書　拠１②'!$E$16="従来方式","",'様式４報告書　拠１②'!D206)</f>
        <v/>
      </c>
      <c r="N196" s="55">
        <f>IF('様式４報告書　拠１②'!$E$16="従来方式","",'様式４報告書　拠１②'!E206)</f>
        <v>0</v>
      </c>
      <c r="O196" s="55">
        <f>IF('様式４報告書　拠１②'!$E$16="従来方式","",'様式４報告書　拠１②'!X206)</f>
        <v>0</v>
      </c>
      <c r="P196" s="57">
        <f>IF('様式４報告書　拠１②'!$E$16="従来方式","",'様式４報告書　拠１②'!H206)</f>
        <v>0</v>
      </c>
      <c r="Q196" s="54" t="str">
        <f t="shared" si="10"/>
        <v/>
      </c>
      <c r="R196" s="60">
        <v>187</v>
      </c>
      <c r="S196" s="55">
        <f>IF('様式４報告書　拠１③'!$E$16="従来方式","",'様式４報告書　拠１③'!B206)</f>
        <v>0</v>
      </c>
      <c r="T196" s="55">
        <f>IF('様式４報告書　拠１③'!$E$16="従来方式","",'様式４報告書　拠１③'!C206)</f>
        <v>0</v>
      </c>
      <c r="U196" s="56" t="str">
        <f>IF('様式４報告書　拠１③'!$E$16="従来方式","",'様式４報告書　拠１③'!D206)</f>
        <v/>
      </c>
      <c r="V196" s="55">
        <f>IF('様式４報告書　拠１③'!$E$16="従来方式","",'様式４報告書　拠１③'!E206)</f>
        <v>0</v>
      </c>
      <c r="W196" s="55">
        <f>IF('様式４報告書　拠１③'!$E$16="従来方式","",'様式４報告書　拠１③'!X206)</f>
        <v>0</v>
      </c>
      <c r="X196" s="57">
        <f>IF('様式４報告書　拠１③'!$E$16="従来方式","",'様式４報告書　拠１③'!H206)</f>
        <v>0</v>
      </c>
      <c r="Y196" s="54" t="str">
        <f t="shared" si="11"/>
        <v/>
      </c>
      <c r="Z196" s="60">
        <v>187</v>
      </c>
      <c r="AA196" s="55">
        <f>IF('様式4報告書　拠１④'!$E$16="従来方式","",'様式4報告書　拠１④'!B206)</f>
        <v>0</v>
      </c>
      <c r="AB196" s="55">
        <f>IF('様式4報告書　拠１④'!$E$16="従来方式","",'様式4報告書　拠１④'!C206)</f>
        <v>0</v>
      </c>
      <c r="AC196" s="56" t="str">
        <f>IF('様式4報告書　拠１④'!$E$16="従来方式","",'様式4報告書　拠１④'!D206)</f>
        <v/>
      </c>
      <c r="AD196" s="55">
        <f>IF('様式4報告書　拠１④'!$E$16="従来方式","",'様式4報告書　拠１④'!E206)</f>
        <v>0</v>
      </c>
      <c r="AE196" s="55">
        <f>IF('様式4報告書　拠１④'!$E$16="従来方式","",'様式4報告書　拠１④'!X206)</f>
        <v>0</v>
      </c>
      <c r="AF196" s="58">
        <f>IF('様式4報告書　拠１④'!$E$16="従来方式","",'様式4報告書　拠１④'!H206)</f>
        <v>0</v>
      </c>
    </row>
    <row r="197" spans="1:32">
      <c r="A197" s="54" t="str">
        <f t="shared" si="8"/>
        <v/>
      </c>
      <c r="B197" s="60">
        <v>188</v>
      </c>
      <c r="C197" s="55">
        <f>IF('様式４報告書　拠１①'!$E$16="従来方式","",'様式４報告書　拠１①'!B207)</f>
        <v>0</v>
      </c>
      <c r="D197" s="55">
        <f>IF('様式４報告書　拠１①'!$E$16="従来方式","",'様式４報告書　拠１①'!C207)</f>
        <v>0</v>
      </c>
      <c r="E197" s="56" t="str">
        <f>IF('様式４報告書　拠１①'!$E$16="従来方式","",'様式４報告書　拠１①'!D207)</f>
        <v/>
      </c>
      <c r="F197" s="55">
        <f>IF('様式４報告書　拠１①'!$E$16="従来方式","",'様式４報告書　拠１①'!E207)</f>
        <v>0</v>
      </c>
      <c r="G197" s="55">
        <f>IF('様式４報告書　拠１①'!$E$16="従来方式","",'様式４報告書　拠１①'!X207)</f>
        <v>0</v>
      </c>
      <c r="H197" s="55">
        <f>IF('様式４報告書　拠１①'!$E$16="従来方式","",'様式４報告書　拠１①'!H207)</f>
        <v>0</v>
      </c>
      <c r="I197" s="54" t="str">
        <f t="shared" si="9"/>
        <v/>
      </c>
      <c r="J197" s="60">
        <v>188</v>
      </c>
      <c r="K197" s="55">
        <f>IF('様式４報告書　拠１②'!$E$16="従来方式","",'様式４報告書　拠１②'!B207)</f>
        <v>0</v>
      </c>
      <c r="L197" s="55">
        <f>IF('様式４報告書　拠１②'!$E$16="従来方式","",'様式４報告書　拠１②'!C207)</f>
        <v>0</v>
      </c>
      <c r="M197" s="56" t="str">
        <f>IF('様式４報告書　拠１②'!$E$16="従来方式","",'様式４報告書　拠１②'!D207)</f>
        <v/>
      </c>
      <c r="N197" s="55">
        <f>IF('様式４報告書　拠１②'!$E$16="従来方式","",'様式４報告書　拠１②'!E207)</f>
        <v>0</v>
      </c>
      <c r="O197" s="55">
        <f>IF('様式４報告書　拠１②'!$E$16="従来方式","",'様式４報告書　拠１②'!X207)</f>
        <v>0</v>
      </c>
      <c r="P197" s="57">
        <f>IF('様式４報告書　拠１②'!$E$16="従来方式","",'様式４報告書　拠１②'!H207)</f>
        <v>0</v>
      </c>
      <c r="Q197" s="54" t="str">
        <f t="shared" si="10"/>
        <v/>
      </c>
      <c r="R197" s="60">
        <v>188</v>
      </c>
      <c r="S197" s="55">
        <f>IF('様式４報告書　拠１③'!$E$16="従来方式","",'様式４報告書　拠１③'!B207)</f>
        <v>0</v>
      </c>
      <c r="T197" s="55">
        <f>IF('様式４報告書　拠１③'!$E$16="従来方式","",'様式４報告書　拠１③'!C207)</f>
        <v>0</v>
      </c>
      <c r="U197" s="56" t="str">
        <f>IF('様式４報告書　拠１③'!$E$16="従来方式","",'様式４報告書　拠１③'!D207)</f>
        <v/>
      </c>
      <c r="V197" s="55">
        <f>IF('様式４報告書　拠１③'!$E$16="従来方式","",'様式４報告書　拠１③'!E207)</f>
        <v>0</v>
      </c>
      <c r="W197" s="55">
        <f>IF('様式４報告書　拠１③'!$E$16="従来方式","",'様式４報告書　拠１③'!X207)</f>
        <v>0</v>
      </c>
      <c r="X197" s="57">
        <f>IF('様式４報告書　拠１③'!$E$16="従来方式","",'様式４報告書　拠１③'!H207)</f>
        <v>0</v>
      </c>
      <c r="Y197" s="54" t="str">
        <f t="shared" si="11"/>
        <v/>
      </c>
      <c r="Z197" s="60">
        <v>188</v>
      </c>
      <c r="AA197" s="55">
        <f>IF('様式4報告書　拠１④'!$E$16="従来方式","",'様式4報告書　拠１④'!B207)</f>
        <v>0</v>
      </c>
      <c r="AB197" s="55">
        <f>IF('様式4報告書　拠１④'!$E$16="従来方式","",'様式4報告書　拠１④'!C207)</f>
        <v>0</v>
      </c>
      <c r="AC197" s="56" t="str">
        <f>IF('様式4報告書　拠１④'!$E$16="従来方式","",'様式4報告書　拠１④'!D207)</f>
        <v/>
      </c>
      <c r="AD197" s="55">
        <f>IF('様式4報告書　拠１④'!$E$16="従来方式","",'様式4報告書　拠１④'!E207)</f>
        <v>0</v>
      </c>
      <c r="AE197" s="55">
        <f>IF('様式4報告書　拠１④'!$E$16="従来方式","",'様式4報告書　拠１④'!X207)</f>
        <v>0</v>
      </c>
      <c r="AF197" s="58">
        <f>IF('様式4報告書　拠１④'!$E$16="従来方式","",'様式4報告書　拠１④'!H207)</f>
        <v>0</v>
      </c>
    </row>
    <row r="198" spans="1:32">
      <c r="A198" s="54" t="str">
        <f t="shared" si="8"/>
        <v/>
      </c>
      <c r="B198" s="60">
        <v>189</v>
      </c>
      <c r="C198" s="55">
        <f>IF('様式４報告書　拠１①'!$E$16="従来方式","",'様式４報告書　拠１①'!B208)</f>
        <v>0</v>
      </c>
      <c r="D198" s="55">
        <f>IF('様式４報告書　拠１①'!$E$16="従来方式","",'様式４報告書　拠１①'!C208)</f>
        <v>0</v>
      </c>
      <c r="E198" s="56" t="str">
        <f>IF('様式４報告書　拠１①'!$E$16="従来方式","",'様式４報告書　拠１①'!D208)</f>
        <v/>
      </c>
      <c r="F198" s="55">
        <f>IF('様式４報告書　拠１①'!$E$16="従来方式","",'様式４報告書　拠１①'!E208)</f>
        <v>0</v>
      </c>
      <c r="G198" s="55">
        <f>IF('様式４報告書　拠１①'!$E$16="従来方式","",'様式４報告書　拠１①'!X208)</f>
        <v>0</v>
      </c>
      <c r="H198" s="55">
        <f>IF('様式４報告書　拠１①'!$E$16="従来方式","",'様式４報告書　拠１①'!H208)</f>
        <v>0</v>
      </c>
      <c r="I198" s="54" t="str">
        <f t="shared" si="9"/>
        <v/>
      </c>
      <c r="J198" s="60">
        <v>189</v>
      </c>
      <c r="K198" s="55">
        <f>IF('様式４報告書　拠１②'!$E$16="従来方式","",'様式４報告書　拠１②'!B208)</f>
        <v>0</v>
      </c>
      <c r="L198" s="55">
        <f>IF('様式４報告書　拠１②'!$E$16="従来方式","",'様式４報告書　拠１②'!C208)</f>
        <v>0</v>
      </c>
      <c r="M198" s="56" t="str">
        <f>IF('様式４報告書　拠１②'!$E$16="従来方式","",'様式４報告書　拠１②'!D208)</f>
        <v/>
      </c>
      <c r="N198" s="55">
        <f>IF('様式４報告書　拠１②'!$E$16="従来方式","",'様式４報告書　拠１②'!E208)</f>
        <v>0</v>
      </c>
      <c r="O198" s="55">
        <f>IF('様式４報告書　拠１②'!$E$16="従来方式","",'様式４報告書　拠１②'!X208)</f>
        <v>0</v>
      </c>
      <c r="P198" s="57">
        <f>IF('様式４報告書　拠１②'!$E$16="従来方式","",'様式４報告書　拠１②'!H208)</f>
        <v>0</v>
      </c>
      <c r="Q198" s="54" t="str">
        <f t="shared" si="10"/>
        <v/>
      </c>
      <c r="R198" s="60">
        <v>189</v>
      </c>
      <c r="S198" s="55">
        <f>IF('様式４報告書　拠１③'!$E$16="従来方式","",'様式４報告書　拠１③'!B208)</f>
        <v>0</v>
      </c>
      <c r="T198" s="55">
        <f>IF('様式４報告書　拠１③'!$E$16="従来方式","",'様式４報告書　拠１③'!C208)</f>
        <v>0</v>
      </c>
      <c r="U198" s="56" t="str">
        <f>IF('様式４報告書　拠１③'!$E$16="従来方式","",'様式４報告書　拠１③'!D208)</f>
        <v/>
      </c>
      <c r="V198" s="55">
        <f>IF('様式４報告書　拠１③'!$E$16="従来方式","",'様式４報告書　拠１③'!E208)</f>
        <v>0</v>
      </c>
      <c r="W198" s="55">
        <f>IF('様式４報告書　拠１③'!$E$16="従来方式","",'様式４報告書　拠１③'!X208)</f>
        <v>0</v>
      </c>
      <c r="X198" s="57">
        <f>IF('様式４報告書　拠１③'!$E$16="従来方式","",'様式４報告書　拠１③'!H208)</f>
        <v>0</v>
      </c>
      <c r="Y198" s="54" t="str">
        <f t="shared" si="11"/>
        <v/>
      </c>
      <c r="Z198" s="60">
        <v>189</v>
      </c>
      <c r="AA198" s="55">
        <f>IF('様式4報告書　拠１④'!$E$16="従来方式","",'様式4報告書　拠１④'!B208)</f>
        <v>0</v>
      </c>
      <c r="AB198" s="55">
        <f>IF('様式4報告書　拠１④'!$E$16="従来方式","",'様式4報告書　拠１④'!C208)</f>
        <v>0</v>
      </c>
      <c r="AC198" s="56" t="str">
        <f>IF('様式4報告書　拠１④'!$E$16="従来方式","",'様式4報告書　拠１④'!D208)</f>
        <v/>
      </c>
      <c r="AD198" s="55">
        <f>IF('様式4報告書　拠１④'!$E$16="従来方式","",'様式4報告書　拠１④'!E208)</f>
        <v>0</v>
      </c>
      <c r="AE198" s="55">
        <f>IF('様式4報告書　拠１④'!$E$16="従来方式","",'様式4報告書　拠１④'!X208)</f>
        <v>0</v>
      </c>
      <c r="AF198" s="58">
        <f>IF('様式4報告書　拠１④'!$E$16="従来方式","",'様式4報告書　拠１④'!H208)</f>
        <v>0</v>
      </c>
    </row>
    <row r="199" spans="1:32">
      <c r="A199" s="54" t="str">
        <f t="shared" si="8"/>
        <v/>
      </c>
      <c r="B199" s="60">
        <v>190</v>
      </c>
      <c r="C199" s="55">
        <f>IF('様式４報告書　拠１①'!$E$16="従来方式","",'様式４報告書　拠１①'!B209)</f>
        <v>0</v>
      </c>
      <c r="D199" s="55">
        <f>IF('様式４報告書　拠１①'!$E$16="従来方式","",'様式４報告書　拠１①'!C209)</f>
        <v>0</v>
      </c>
      <c r="E199" s="56" t="str">
        <f>IF('様式４報告書　拠１①'!$E$16="従来方式","",'様式４報告書　拠１①'!D209)</f>
        <v/>
      </c>
      <c r="F199" s="55">
        <f>IF('様式４報告書　拠１①'!$E$16="従来方式","",'様式４報告書　拠１①'!E209)</f>
        <v>0</v>
      </c>
      <c r="G199" s="55">
        <f>IF('様式４報告書　拠１①'!$E$16="従来方式","",'様式４報告書　拠１①'!X209)</f>
        <v>0</v>
      </c>
      <c r="H199" s="55">
        <f>IF('様式４報告書　拠１①'!$E$16="従来方式","",'様式４報告書　拠１①'!H209)</f>
        <v>0</v>
      </c>
      <c r="I199" s="54" t="str">
        <f t="shared" si="9"/>
        <v/>
      </c>
      <c r="J199" s="60">
        <v>190</v>
      </c>
      <c r="K199" s="55">
        <f>IF('様式４報告書　拠１②'!$E$16="従来方式","",'様式４報告書　拠１②'!B209)</f>
        <v>0</v>
      </c>
      <c r="L199" s="55">
        <f>IF('様式４報告書　拠１②'!$E$16="従来方式","",'様式４報告書　拠１②'!C209)</f>
        <v>0</v>
      </c>
      <c r="M199" s="56" t="str">
        <f>IF('様式４報告書　拠１②'!$E$16="従来方式","",'様式４報告書　拠１②'!D209)</f>
        <v/>
      </c>
      <c r="N199" s="55">
        <f>IF('様式４報告書　拠１②'!$E$16="従来方式","",'様式４報告書　拠１②'!E209)</f>
        <v>0</v>
      </c>
      <c r="O199" s="55">
        <f>IF('様式４報告書　拠１②'!$E$16="従来方式","",'様式４報告書　拠１②'!X209)</f>
        <v>0</v>
      </c>
      <c r="P199" s="57">
        <f>IF('様式４報告書　拠１②'!$E$16="従来方式","",'様式４報告書　拠１②'!H209)</f>
        <v>0</v>
      </c>
      <c r="Q199" s="54" t="str">
        <f t="shared" si="10"/>
        <v/>
      </c>
      <c r="R199" s="60">
        <v>190</v>
      </c>
      <c r="S199" s="55">
        <f>IF('様式４報告書　拠１③'!$E$16="従来方式","",'様式４報告書　拠１③'!B209)</f>
        <v>0</v>
      </c>
      <c r="T199" s="55">
        <f>IF('様式４報告書　拠１③'!$E$16="従来方式","",'様式４報告書　拠１③'!C209)</f>
        <v>0</v>
      </c>
      <c r="U199" s="56" t="str">
        <f>IF('様式４報告書　拠１③'!$E$16="従来方式","",'様式４報告書　拠１③'!D209)</f>
        <v/>
      </c>
      <c r="V199" s="55">
        <f>IF('様式４報告書　拠１③'!$E$16="従来方式","",'様式４報告書　拠１③'!E209)</f>
        <v>0</v>
      </c>
      <c r="W199" s="55">
        <f>IF('様式４報告書　拠１③'!$E$16="従来方式","",'様式４報告書　拠１③'!X209)</f>
        <v>0</v>
      </c>
      <c r="X199" s="57">
        <f>IF('様式４報告書　拠１③'!$E$16="従来方式","",'様式４報告書　拠１③'!H209)</f>
        <v>0</v>
      </c>
      <c r="Y199" s="54" t="str">
        <f t="shared" si="11"/>
        <v/>
      </c>
      <c r="Z199" s="60">
        <v>190</v>
      </c>
      <c r="AA199" s="55">
        <f>IF('様式4報告書　拠１④'!$E$16="従来方式","",'様式4報告書　拠１④'!B209)</f>
        <v>0</v>
      </c>
      <c r="AB199" s="55">
        <f>IF('様式4報告書　拠１④'!$E$16="従来方式","",'様式4報告書　拠１④'!C209)</f>
        <v>0</v>
      </c>
      <c r="AC199" s="56" t="str">
        <f>IF('様式4報告書　拠１④'!$E$16="従来方式","",'様式4報告書　拠１④'!D209)</f>
        <v/>
      </c>
      <c r="AD199" s="55">
        <f>IF('様式4報告書　拠１④'!$E$16="従来方式","",'様式4報告書　拠１④'!E209)</f>
        <v>0</v>
      </c>
      <c r="AE199" s="55">
        <f>IF('様式4報告書　拠１④'!$E$16="従来方式","",'様式4報告書　拠１④'!X209)</f>
        <v>0</v>
      </c>
      <c r="AF199" s="58">
        <f>IF('様式4報告書　拠１④'!$E$16="従来方式","",'様式4報告書　拠１④'!H209)</f>
        <v>0</v>
      </c>
    </row>
    <row r="200" spans="1:32">
      <c r="A200" s="54" t="str">
        <f t="shared" si="8"/>
        <v/>
      </c>
      <c r="B200" s="60">
        <v>191</v>
      </c>
      <c r="C200" s="55">
        <f>IF('様式４報告書　拠１①'!$E$16="従来方式","",'様式４報告書　拠１①'!B210)</f>
        <v>0</v>
      </c>
      <c r="D200" s="55">
        <f>IF('様式４報告書　拠１①'!$E$16="従来方式","",'様式４報告書　拠１①'!C210)</f>
        <v>0</v>
      </c>
      <c r="E200" s="56" t="str">
        <f>IF('様式４報告書　拠１①'!$E$16="従来方式","",'様式４報告書　拠１①'!D210)</f>
        <v/>
      </c>
      <c r="F200" s="55">
        <f>IF('様式４報告書　拠１①'!$E$16="従来方式","",'様式４報告書　拠１①'!E210)</f>
        <v>0</v>
      </c>
      <c r="G200" s="55">
        <f>IF('様式４報告書　拠１①'!$E$16="従来方式","",'様式４報告書　拠１①'!X210)</f>
        <v>0</v>
      </c>
      <c r="H200" s="55">
        <f>IF('様式４報告書　拠１①'!$E$16="従来方式","",'様式４報告書　拠１①'!H210)</f>
        <v>0</v>
      </c>
      <c r="I200" s="54" t="str">
        <f t="shared" si="9"/>
        <v/>
      </c>
      <c r="J200" s="60">
        <v>191</v>
      </c>
      <c r="K200" s="55">
        <f>IF('様式４報告書　拠１②'!$E$16="従来方式","",'様式４報告書　拠１②'!B210)</f>
        <v>0</v>
      </c>
      <c r="L200" s="55">
        <f>IF('様式４報告書　拠１②'!$E$16="従来方式","",'様式４報告書　拠１②'!C210)</f>
        <v>0</v>
      </c>
      <c r="M200" s="56" t="str">
        <f>IF('様式４報告書　拠１②'!$E$16="従来方式","",'様式４報告書　拠１②'!D210)</f>
        <v/>
      </c>
      <c r="N200" s="55">
        <f>IF('様式４報告書　拠１②'!$E$16="従来方式","",'様式４報告書　拠１②'!E210)</f>
        <v>0</v>
      </c>
      <c r="O200" s="55">
        <f>IF('様式４報告書　拠１②'!$E$16="従来方式","",'様式４報告書　拠１②'!X210)</f>
        <v>0</v>
      </c>
      <c r="P200" s="57">
        <f>IF('様式４報告書　拠１②'!$E$16="従来方式","",'様式４報告書　拠１②'!H210)</f>
        <v>0</v>
      </c>
      <c r="Q200" s="54" t="str">
        <f t="shared" si="10"/>
        <v/>
      </c>
      <c r="R200" s="60">
        <v>191</v>
      </c>
      <c r="S200" s="55">
        <f>IF('様式４報告書　拠１③'!$E$16="従来方式","",'様式４報告書　拠１③'!B210)</f>
        <v>0</v>
      </c>
      <c r="T200" s="55">
        <f>IF('様式４報告書　拠１③'!$E$16="従来方式","",'様式４報告書　拠１③'!C210)</f>
        <v>0</v>
      </c>
      <c r="U200" s="56" t="str">
        <f>IF('様式４報告書　拠１③'!$E$16="従来方式","",'様式４報告書　拠１③'!D210)</f>
        <v/>
      </c>
      <c r="V200" s="55">
        <f>IF('様式４報告書　拠１③'!$E$16="従来方式","",'様式４報告書　拠１③'!E210)</f>
        <v>0</v>
      </c>
      <c r="W200" s="55">
        <f>IF('様式４報告書　拠１③'!$E$16="従来方式","",'様式４報告書　拠１③'!X210)</f>
        <v>0</v>
      </c>
      <c r="X200" s="57">
        <f>IF('様式４報告書　拠１③'!$E$16="従来方式","",'様式４報告書　拠１③'!H210)</f>
        <v>0</v>
      </c>
      <c r="Y200" s="54" t="str">
        <f t="shared" si="11"/>
        <v/>
      </c>
      <c r="Z200" s="60">
        <v>191</v>
      </c>
      <c r="AA200" s="55">
        <f>IF('様式4報告書　拠１④'!$E$16="従来方式","",'様式4報告書　拠１④'!B210)</f>
        <v>0</v>
      </c>
      <c r="AB200" s="55">
        <f>IF('様式4報告書　拠１④'!$E$16="従来方式","",'様式4報告書　拠１④'!C210)</f>
        <v>0</v>
      </c>
      <c r="AC200" s="56" t="str">
        <f>IF('様式4報告書　拠１④'!$E$16="従来方式","",'様式4報告書　拠１④'!D210)</f>
        <v/>
      </c>
      <c r="AD200" s="55">
        <f>IF('様式4報告書　拠１④'!$E$16="従来方式","",'様式4報告書　拠１④'!E210)</f>
        <v>0</v>
      </c>
      <c r="AE200" s="55">
        <f>IF('様式4報告書　拠１④'!$E$16="従来方式","",'様式4報告書　拠１④'!X210)</f>
        <v>0</v>
      </c>
      <c r="AF200" s="58">
        <f>IF('様式4報告書　拠１④'!$E$16="従来方式","",'様式4報告書　拠１④'!H210)</f>
        <v>0</v>
      </c>
    </row>
    <row r="201" spans="1:32">
      <c r="A201" s="54" t="str">
        <f t="shared" si="8"/>
        <v/>
      </c>
      <c r="B201" s="60">
        <v>192</v>
      </c>
      <c r="C201" s="55">
        <f>IF('様式４報告書　拠１①'!$E$16="従来方式","",'様式４報告書　拠１①'!B211)</f>
        <v>0</v>
      </c>
      <c r="D201" s="55">
        <f>IF('様式４報告書　拠１①'!$E$16="従来方式","",'様式４報告書　拠１①'!C211)</f>
        <v>0</v>
      </c>
      <c r="E201" s="56" t="str">
        <f>IF('様式４報告書　拠１①'!$E$16="従来方式","",'様式４報告書　拠１①'!D211)</f>
        <v/>
      </c>
      <c r="F201" s="55">
        <f>IF('様式４報告書　拠１①'!$E$16="従来方式","",'様式４報告書　拠１①'!E211)</f>
        <v>0</v>
      </c>
      <c r="G201" s="55">
        <f>IF('様式４報告書　拠１①'!$E$16="従来方式","",'様式４報告書　拠１①'!X211)</f>
        <v>0</v>
      </c>
      <c r="H201" s="55">
        <f>IF('様式４報告書　拠１①'!$E$16="従来方式","",'様式４報告書　拠１①'!H211)</f>
        <v>0</v>
      </c>
      <c r="I201" s="54" t="str">
        <f t="shared" si="9"/>
        <v/>
      </c>
      <c r="J201" s="60">
        <v>192</v>
      </c>
      <c r="K201" s="55">
        <f>IF('様式４報告書　拠１②'!$E$16="従来方式","",'様式４報告書　拠１②'!B211)</f>
        <v>0</v>
      </c>
      <c r="L201" s="55">
        <f>IF('様式４報告書　拠１②'!$E$16="従来方式","",'様式４報告書　拠１②'!C211)</f>
        <v>0</v>
      </c>
      <c r="M201" s="56" t="str">
        <f>IF('様式４報告書　拠１②'!$E$16="従来方式","",'様式４報告書　拠１②'!D211)</f>
        <v/>
      </c>
      <c r="N201" s="55">
        <f>IF('様式４報告書　拠１②'!$E$16="従来方式","",'様式４報告書　拠１②'!E211)</f>
        <v>0</v>
      </c>
      <c r="O201" s="55">
        <f>IF('様式４報告書　拠１②'!$E$16="従来方式","",'様式４報告書　拠１②'!X211)</f>
        <v>0</v>
      </c>
      <c r="P201" s="57">
        <f>IF('様式４報告書　拠１②'!$E$16="従来方式","",'様式４報告書　拠１②'!H211)</f>
        <v>0</v>
      </c>
      <c r="Q201" s="54" t="str">
        <f t="shared" si="10"/>
        <v/>
      </c>
      <c r="R201" s="60">
        <v>192</v>
      </c>
      <c r="S201" s="55">
        <f>IF('様式４報告書　拠１③'!$E$16="従来方式","",'様式４報告書　拠１③'!B211)</f>
        <v>0</v>
      </c>
      <c r="T201" s="55">
        <f>IF('様式４報告書　拠１③'!$E$16="従来方式","",'様式４報告書　拠１③'!C211)</f>
        <v>0</v>
      </c>
      <c r="U201" s="56" t="str">
        <f>IF('様式４報告書　拠１③'!$E$16="従来方式","",'様式４報告書　拠１③'!D211)</f>
        <v/>
      </c>
      <c r="V201" s="55">
        <f>IF('様式４報告書　拠１③'!$E$16="従来方式","",'様式４報告書　拠１③'!E211)</f>
        <v>0</v>
      </c>
      <c r="W201" s="55">
        <f>IF('様式４報告書　拠１③'!$E$16="従来方式","",'様式４報告書　拠１③'!X211)</f>
        <v>0</v>
      </c>
      <c r="X201" s="57">
        <f>IF('様式４報告書　拠１③'!$E$16="従来方式","",'様式４報告書　拠１③'!H211)</f>
        <v>0</v>
      </c>
      <c r="Y201" s="54" t="str">
        <f t="shared" si="11"/>
        <v/>
      </c>
      <c r="Z201" s="60">
        <v>192</v>
      </c>
      <c r="AA201" s="55">
        <f>IF('様式4報告書　拠１④'!$E$16="従来方式","",'様式4報告書　拠１④'!B211)</f>
        <v>0</v>
      </c>
      <c r="AB201" s="55">
        <f>IF('様式4報告書　拠１④'!$E$16="従来方式","",'様式4報告書　拠１④'!C211)</f>
        <v>0</v>
      </c>
      <c r="AC201" s="56" t="str">
        <f>IF('様式4報告書　拠１④'!$E$16="従来方式","",'様式4報告書　拠１④'!D211)</f>
        <v/>
      </c>
      <c r="AD201" s="55">
        <f>IF('様式4報告書　拠１④'!$E$16="従来方式","",'様式4報告書　拠１④'!E211)</f>
        <v>0</v>
      </c>
      <c r="AE201" s="55">
        <f>IF('様式4報告書　拠１④'!$E$16="従来方式","",'様式4報告書　拠１④'!X211)</f>
        <v>0</v>
      </c>
      <c r="AF201" s="58">
        <f>IF('様式4報告書　拠１④'!$E$16="従来方式","",'様式4報告書　拠１④'!H211)</f>
        <v>0</v>
      </c>
    </row>
    <row r="202" spans="1:32">
      <c r="A202" s="54" t="str">
        <f t="shared" si="8"/>
        <v/>
      </c>
      <c r="B202" s="60">
        <v>193</v>
      </c>
      <c r="C202" s="55">
        <f>IF('様式４報告書　拠１①'!$E$16="従来方式","",'様式４報告書　拠１①'!B212)</f>
        <v>0</v>
      </c>
      <c r="D202" s="55">
        <f>IF('様式４報告書　拠１①'!$E$16="従来方式","",'様式４報告書　拠１①'!C212)</f>
        <v>0</v>
      </c>
      <c r="E202" s="56" t="str">
        <f>IF('様式４報告書　拠１①'!$E$16="従来方式","",'様式４報告書　拠１①'!D212)</f>
        <v/>
      </c>
      <c r="F202" s="55">
        <f>IF('様式４報告書　拠１①'!$E$16="従来方式","",'様式４報告書　拠１①'!E212)</f>
        <v>0</v>
      </c>
      <c r="G202" s="55">
        <f>IF('様式４報告書　拠１①'!$E$16="従来方式","",'様式４報告書　拠１①'!X212)</f>
        <v>0</v>
      </c>
      <c r="H202" s="55">
        <f>IF('様式４報告書　拠１①'!$E$16="従来方式","",'様式４報告書　拠１①'!H212)</f>
        <v>0</v>
      </c>
      <c r="I202" s="54" t="str">
        <f t="shared" si="9"/>
        <v/>
      </c>
      <c r="J202" s="60">
        <v>193</v>
      </c>
      <c r="K202" s="55">
        <f>IF('様式４報告書　拠１②'!$E$16="従来方式","",'様式４報告書　拠１②'!B212)</f>
        <v>0</v>
      </c>
      <c r="L202" s="55">
        <f>IF('様式４報告書　拠１②'!$E$16="従来方式","",'様式４報告書　拠１②'!C212)</f>
        <v>0</v>
      </c>
      <c r="M202" s="56" t="str">
        <f>IF('様式４報告書　拠１②'!$E$16="従来方式","",'様式４報告書　拠１②'!D212)</f>
        <v/>
      </c>
      <c r="N202" s="55">
        <f>IF('様式４報告書　拠１②'!$E$16="従来方式","",'様式４報告書　拠１②'!E212)</f>
        <v>0</v>
      </c>
      <c r="O202" s="55">
        <f>IF('様式４報告書　拠１②'!$E$16="従来方式","",'様式４報告書　拠１②'!X212)</f>
        <v>0</v>
      </c>
      <c r="P202" s="57">
        <f>IF('様式４報告書　拠１②'!$E$16="従来方式","",'様式４報告書　拠１②'!H212)</f>
        <v>0</v>
      </c>
      <c r="Q202" s="54" t="str">
        <f t="shared" si="10"/>
        <v/>
      </c>
      <c r="R202" s="60">
        <v>193</v>
      </c>
      <c r="S202" s="55">
        <f>IF('様式４報告書　拠１③'!$E$16="従来方式","",'様式４報告書　拠１③'!B212)</f>
        <v>0</v>
      </c>
      <c r="T202" s="55">
        <f>IF('様式４報告書　拠１③'!$E$16="従来方式","",'様式４報告書　拠１③'!C212)</f>
        <v>0</v>
      </c>
      <c r="U202" s="56" t="str">
        <f>IF('様式４報告書　拠１③'!$E$16="従来方式","",'様式４報告書　拠１③'!D212)</f>
        <v/>
      </c>
      <c r="V202" s="55">
        <f>IF('様式４報告書　拠１③'!$E$16="従来方式","",'様式４報告書　拠１③'!E212)</f>
        <v>0</v>
      </c>
      <c r="W202" s="55">
        <f>IF('様式４報告書　拠１③'!$E$16="従来方式","",'様式４報告書　拠１③'!X212)</f>
        <v>0</v>
      </c>
      <c r="X202" s="57">
        <f>IF('様式４報告書　拠１③'!$E$16="従来方式","",'様式４報告書　拠１③'!H212)</f>
        <v>0</v>
      </c>
      <c r="Y202" s="54" t="str">
        <f t="shared" si="11"/>
        <v/>
      </c>
      <c r="Z202" s="60">
        <v>193</v>
      </c>
      <c r="AA202" s="55">
        <f>IF('様式4報告書　拠１④'!$E$16="従来方式","",'様式4報告書　拠１④'!B212)</f>
        <v>0</v>
      </c>
      <c r="AB202" s="55">
        <f>IF('様式4報告書　拠１④'!$E$16="従来方式","",'様式4報告書　拠１④'!C212)</f>
        <v>0</v>
      </c>
      <c r="AC202" s="56" t="str">
        <f>IF('様式4報告書　拠１④'!$E$16="従来方式","",'様式4報告書　拠１④'!D212)</f>
        <v/>
      </c>
      <c r="AD202" s="55">
        <f>IF('様式4報告書　拠１④'!$E$16="従来方式","",'様式4報告書　拠１④'!E212)</f>
        <v>0</v>
      </c>
      <c r="AE202" s="55">
        <f>IF('様式4報告書　拠１④'!$E$16="従来方式","",'様式4報告書　拠１④'!X212)</f>
        <v>0</v>
      </c>
      <c r="AF202" s="58">
        <f>IF('様式4報告書　拠１④'!$E$16="従来方式","",'様式4報告書　拠１④'!H212)</f>
        <v>0</v>
      </c>
    </row>
    <row r="203" spans="1:32">
      <c r="A203" s="54" t="str">
        <f t="shared" ref="A203:A219" si="12">IF(E203="","",IF(COUNTIFS($M$10:$M$219,E203,$N$10:$N$219,F203)&gt;=1,"確認",IF(COUNTIFS($U$10:$U$219,E203,$V$10:$V$219,F203)&gt;=1,"確認",IF(COUNTIFS($AC$10:$AC$219,E203,$AD$10:$AD$219,F203)&gt;=1,"確認",""))))</f>
        <v/>
      </c>
      <c r="B203" s="60">
        <v>194</v>
      </c>
      <c r="C203" s="55">
        <f>IF('様式４報告書　拠１①'!$E$16="従来方式","",'様式４報告書　拠１①'!B213)</f>
        <v>0</v>
      </c>
      <c r="D203" s="55">
        <f>IF('様式４報告書　拠１①'!$E$16="従来方式","",'様式４報告書　拠１①'!C213)</f>
        <v>0</v>
      </c>
      <c r="E203" s="56" t="str">
        <f>IF('様式４報告書　拠１①'!$E$16="従来方式","",'様式４報告書　拠１①'!D213)</f>
        <v/>
      </c>
      <c r="F203" s="55">
        <f>IF('様式４報告書　拠１①'!$E$16="従来方式","",'様式４報告書　拠１①'!E213)</f>
        <v>0</v>
      </c>
      <c r="G203" s="55">
        <f>IF('様式４報告書　拠１①'!$E$16="従来方式","",'様式４報告書　拠１①'!X213)</f>
        <v>0</v>
      </c>
      <c r="H203" s="55">
        <f>IF('様式４報告書　拠１①'!$E$16="従来方式","",'様式４報告書　拠１①'!H213)</f>
        <v>0</v>
      </c>
      <c r="I203" s="54" t="str">
        <f t="shared" ref="I203:I219" si="13">IF(M203="","",IF(COUNTIFS($E$10:$E$219,M203,$F$10:$F$219,N203)&gt;=1,"確認",IF(COUNTIFS($U$10:$U$219,M203,$V$10:$V$219,N203)&gt;=1,"確認",IF(COUNTIFS($AC$10:$AC$219,M203,$AD$10:$AD$219,N203)&gt;=1,"確認",""))))</f>
        <v/>
      </c>
      <c r="J203" s="60">
        <v>194</v>
      </c>
      <c r="K203" s="55">
        <f>IF('様式４報告書　拠１②'!$E$16="従来方式","",'様式４報告書　拠１②'!B213)</f>
        <v>0</v>
      </c>
      <c r="L203" s="55">
        <f>IF('様式４報告書　拠１②'!$E$16="従来方式","",'様式４報告書　拠１②'!C213)</f>
        <v>0</v>
      </c>
      <c r="M203" s="56" t="str">
        <f>IF('様式４報告書　拠１②'!$E$16="従来方式","",'様式４報告書　拠１②'!D213)</f>
        <v/>
      </c>
      <c r="N203" s="55">
        <f>IF('様式４報告書　拠１②'!$E$16="従来方式","",'様式４報告書　拠１②'!E213)</f>
        <v>0</v>
      </c>
      <c r="O203" s="55">
        <f>IF('様式４報告書　拠１②'!$E$16="従来方式","",'様式４報告書　拠１②'!X213)</f>
        <v>0</v>
      </c>
      <c r="P203" s="57">
        <f>IF('様式４報告書　拠１②'!$E$16="従来方式","",'様式４報告書　拠１②'!H213)</f>
        <v>0</v>
      </c>
      <c r="Q203" s="54" t="str">
        <f t="shared" ref="Q203:Q219" si="14">IF(U203="","",IF(COUNTIFS($M$10:$M$219,U203,$N$10:$N$219,V203)&gt;=1,"確認",IF(COUNTIFS($E$10:$E$219,U203,$F$10:$F$219,V203)&gt;=1,"確認",IF(COUNTIFS($AC$10:$AC$219,U203,$AD$10:$AD$219,V203)&gt;=1,"確認",""))))</f>
        <v/>
      </c>
      <c r="R203" s="60">
        <v>194</v>
      </c>
      <c r="S203" s="55">
        <f>IF('様式４報告書　拠１③'!$E$16="従来方式","",'様式４報告書　拠１③'!B213)</f>
        <v>0</v>
      </c>
      <c r="T203" s="55">
        <f>IF('様式４報告書　拠１③'!$E$16="従来方式","",'様式４報告書　拠１③'!C213)</f>
        <v>0</v>
      </c>
      <c r="U203" s="56" t="str">
        <f>IF('様式４報告書　拠１③'!$E$16="従来方式","",'様式４報告書　拠１③'!D213)</f>
        <v/>
      </c>
      <c r="V203" s="55">
        <f>IF('様式４報告書　拠１③'!$E$16="従来方式","",'様式４報告書　拠１③'!E213)</f>
        <v>0</v>
      </c>
      <c r="W203" s="55">
        <f>IF('様式４報告書　拠１③'!$E$16="従来方式","",'様式４報告書　拠１③'!X213)</f>
        <v>0</v>
      </c>
      <c r="X203" s="57">
        <f>IF('様式４報告書　拠１③'!$E$16="従来方式","",'様式４報告書　拠１③'!H213)</f>
        <v>0</v>
      </c>
      <c r="Y203" s="54" t="str">
        <f t="shared" ref="Y203:Y219" si="15">IF(AC203="","",IF(COUNTIFS($M$10:$M$219,AC203,$N$10:$N$219,AD203)&gt;=1,"確認",IF(COUNTIFS($U$10:$U$219,AC203,$V$10:$V$219,AD203)&gt;=1,"確認",IF(COUNTIFS($E$10:$E$219,AC203,$F$10:$F$219,AD203)&gt;=1,"確認",""))))</f>
        <v/>
      </c>
      <c r="Z203" s="60">
        <v>194</v>
      </c>
      <c r="AA203" s="55">
        <f>IF('様式4報告書　拠１④'!$E$16="従来方式","",'様式4報告書　拠１④'!B213)</f>
        <v>0</v>
      </c>
      <c r="AB203" s="55">
        <f>IF('様式4報告書　拠１④'!$E$16="従来方式","",'様式4報告書　拠１④'!C213)</f>
        <v>0</v>
      </c>
      <c r="AC203" s="56" t="str">
        <f>IF('様式4報告書　拠１④'!$E$16="従来方式","",'様式4報告書　拠１④'!D213)</f>
        <v/>
      </c>
      <c r="AD203" s="55">
        <f>IF('様式4報告書　拠１④'!$E$16="従来方式","",'様式4報告書　拠１④'!E213)</f>
        <v>0</v>
      </c>
      <c r="AE203" s="55">
        <f>IF('様式4報告書　拠１④'!$E$16="従来方式","",'様式4報告書　拠１④'!X213)</f>
        <v>0</v>
      </c>
      <c r="AF203" s="58">
        <f>IF('様式4報告書　拠１④'!$E$16="従来方式","",'様式4報告書　拠１④'!H213)</f>
        <v>0</v>
      </c>
    </row>
    <row r="204" spans="1:32">
      <c r="A204" s="54" t="str">
        <f t="shared" si="12"/>
        <v/>
      </c>
      <c r="B204" s="60">
        <v>195</v>
      </c>
      <c r="C204" s="55">
        <f>IF('様式４報告書　拠１①'!$E$16="従来方式","",'様式４報告書　拠１①'!B214)</f>
        <v>0</v>
      </c>
      <c r="D204" s="55">
        <f>IF('様式４報告書　拠１①'!$E$16="従来方式","",'様式４報告書　拠１①'!C214)</f>
        <v>0</v>
      </c>
      <c r="E204" s="56" t="str">
        <f>IF('様式４報告書　拠１①'!$E$16="従来方式","",'様式４報告書　拠１①'!D214)</f>
        <v/>
      </c>
      <c r="F204" s="55">
        <f>IF('様式４報告書　拠１①'!$E$16="従来方式","",'様式４報告書　拠１①'!E214)</f>
        <v>0</v>
      </c>
      <c r="G204" s="55">
        <f>IF('様式４報告書　拠１①'!$E$16="従来方式","",'様式４報告書　拠１①'!X214)</f>
        <v>0</v>
      </c>
      <c r="H204" s="55">
        <f>IF('様式４報告書　拠１①'!$E$16="従来方式","",'様式４報告書　拠１①'!H214)</f>
        <v>0</v>
      </c>
      <c r="I204" s="54" t="str">
        <f t="shared" si="13"/>
        <v/>
      </c>
      <c r="J204" s="60">
        <v>195</v>
      </c>
      <c r="K204" s="55">
        <f>IF('様式４報告書　拠１②'!$E$16="従来方式","",'様式４報告書　拠１②'!B214)</f>
        <v>0</v>
      </c>
      <c r="L204" s="55">
        <f>IF('様式４報告書　拠１②'!$E$16="従来方式","",'様式４報告書　拠１②'!C214)</f>
        <v>0</v>
      </c>
      <c r="M204" s="56" t="str">
        <f>IF('様式４報告書　拠１②'!$E$16="従来方式","",'様式４報告書　拠１②'!D214)</f>
        <v/>
      </c>
      <c r="N204" s="55">
        <f>IF('様式４報告書　拠１②'!$E$16="従来方式","",'様式４報告書　拠１②'!E214)</f>
        <v>0</v>
      </c>
      <c r="O204" s="55">
        <f>IF('様式４報告書　拠１②'!$E$16="従来方式","",'様式４報告書　拠１②'!X214)</f>
        <v>0</v>
      </c>
      <c r="P204" s="57">
        <f>IF('様式４報告書　拠１②'!$E$16="従来方式","",'様式４報告書　拠１②'!H214)</f>
        <v>0</v>
      </c>
      <c r="Q204" s="54" t="str">
        <f t="shared" si="14"/>
        <v/>
      </c>
      <c r="R204" s="60">
        <v>195</v>
      </c>
      <c r="S204" s="55">
        <f>IF('様式４報告書　拠１③'!$E$16="従来方式","",'様式４報告書　拠１③'!B214)</f>
        <v>0</v>
      </c>
      <c r="T204" s="55">
        <f>IF('様式４報告書　拠１③'!$E$16="従来方式","",'様式４報告書　拠１③'!C214)</f>
        <v>0</v>
      </c>
      <c r="U204" s="56" t="str">
        <f>IF('様式４報告書　拠１③'!$E$16="従来方式","",'様式４報告書　拠１③'!D214)</f>
        <v/>
      </c>
      <c r="V204" s="55">
        <f>IF('様式４報告書　拠１③'!$E$16="従来方式","",'様式４報告書　拠１③'!E214)</f>
        <v>0</v>
      </c>
      <c r="W204" s="55">
        <f>IF('様式４報告書　拠１③'!$E$16="従来方式","",'様式４報告書　拠１③'!X214)</f>
        <v>0</v>
      </c>
      <c r="X204" s="57">
        <f>IF('様式４報告書　拠１③'!$E$16="従来方式","",'様式４報告書　拠１③'!H214)</f>
        <v>0</v>
      </c>
      <c r="Y204" s="54" t="str">
        <f t="shared" si="15"/>
        <v/>
      </c>
      <c r="Z204" s="60">
        <v>195</v>
      </c>
      <c r="AA204" s="55">
        <f>IF('様式4報告書　拠１④'!$E$16="従来方式","",'様式4報告書　拠１④'!B214)</f>
        <v>0</v>
      </c>
      <c r="AB204" s="55">
        <f>IF('様式4報告書　拠１④'!$E$16="従来方式","",'様式4報告書　拠１④'!C214)</f>
        <v>0</v>
      </c>
      <c r="AC204" s="56" t="str">
        <f>IF('様式4報告書　拠１④'!$E$16="従来方式","",'様式4報告書　拠１④'!D214)</f>
        <v/>
      </c>
      <c r="AD204" s="55">
        <f>IF('様式4報告書　拠１④'!$E$16="従来方式","",'様式4報告書　拠１④'!E214)</f>
        <v>0</v>
      </c>
      <c r="AE204" s="55">
        <f>IF('様式4報告書　拠１④'!$E$16="従来方式","",'様式4報告書　拠１④'!X214)</f>
        <v>0</v>
      </c>
      <c r="AF204" s="58">
        <f>IF('様式4報告書　拠１④'!$E$16="従来方式","",'様式4報告書　拠１④'!H214)</f>
        <v>0</v>
      </c>
    </row>
    <row r="205" spans="1:32">
      <c r="A205" s="54" t="str">
        <f t="shared" si="12"/>
        <v/>
      </c>
      <c r="B205" s="60">
        <v>196</v>
      </c>
      <c r="C205" s="55">
        <f>IF('様式４報告書　拠１①'!$E$16="従来方式","",'様式４報告書　拠１①'!B215)</f>
        <v>0</v>
      </c>
      <c r="D205" s="55">
        <f>IF('様式４報告書　拠１①'!$E$16="従来方式","",'様式４報告書　拠１①'!C215)</f>
        <v>0</v>
      </c>
      <c r="E205" s="56" t="str">
        <f>IF('様式４報告書　拠１①'!$E$16="従来方式","",'様式４報告書　拠１①'!D215)</f>
        <v/>
      </c>
      <c r="F205" s="55">
        <f>IF('様式４報告書　拠１①'!$E$16="従来方式","",'様式４報告書　拠１①'!E215)</f>
        <v>0</v>
      </c>
      <c r="G205" s="55">
        <f>IF('様式４報告書　拠１①'!$E$16="従来方式","",'様式４報告書　拠１①'!X215)</f>
        <v>0</v>
      </c>
      <c r="H205" s="55">
        <f>IF('様式４報告書　拠１①'!$E$16="従来方式","",'様式４報告書　拠１①'!H215)</f>
        <v>0</v>
      </c>
      <c r="I205" s="54" t="str">
        <f t="shared" si="13"/>
        <v/>
      </c>
      <c r="J205" s="60">
        <v>196</v>
      </c>
      <c r="K205" s="55">
        <f>IF('様式４報告書　拠１②'!$E$16="従来方式","",'様式４報告書　拠１②'!B215)</f>
        <v>0</v>
      </c>
      <c r="L205" s="55">
        <f>IF('様式４報告書　拠１②'!$E$16="従来方式","",'様式４報告書　拠１②'!C215)</f>
        <v>0</v>
      </c>
      <c r="M205" s="56" t="str">
        <f>IF('様式４報告書　拠１②'!$E$16="従来方式","",'様式４報告書　拠１②'!D215)</f>
        <v/>
      </c>
      <c r="N205" s="55">
        <f>IF('様式４報告書　拠１②'!$E$16="従来方式","",'様式４報告書　拠１②'!E215)</f>
        <v>0</v>
      </c>
      <c r="O205" s="55">
        <f>IF('様式４報告書　拠１②'!$E$16="従来方式","",'様式４報告書　拠１②'!X215)</f>
        <v>0</v>
      </c>
      <c r="P205" s="57">
        <f>IF('様式４報告書　拠１②'!$E$16="従来方式","",'様式４報告書　拠１②'!H215)</f>
        <v>0</v>
      </c>
      <c r="Q205" s="54" t="str">
        <f t="shared" si="14"/>
        <v/>
      </c>
      <c r="R205" s="60">
        <v>196</v>
      </c>
      <c r="S205" s="55">
        <f>IF('様式４報告書　拠１③'!$E$16="従来方式","",'様式４報告書　拠１③'!B215)</f>
        <v>0</v>
      </c>
      <c r="T205" s="55">
        <f>IF('様式４報告書　拠１③'!$E$16="従来方式","",'様式４報告書　拠１③'!C215)</f>
        <v>0</v>
      </c>
      <c r="U205" s="56" t="str">
        <f>IF('様式４報告書　拠１③'!$E$16="従来方式","",'様式４報告書　拠１③'!D215)</f>
        <v/>
      </c>
      <c r="V205" s="55">
        <f>IF('様式４報告書　拠１③'!$E$16="従来方式","",'様式４報告書　拠１③'!E215)</f>
        <v>0</v>
      </c>
      <c r="W205" s="55">
        <f>IF('様式４報告書　拠１③'!$E$16="従来方式","",'様式４報告書　拠１③'!X215)</f>
        <v>0</v>
      </c>
      <c r="X205" s="57">
        <f>IF('様式４報告書　拠１③'!$E$16="従来方式","",'様式４報告書　拠１③'!H215)</f>
        <v>0</v>
      </c>
      <c r="Y205" s="54" t="str">
        <f t="shared" si="15"/>
        <v/>
      </c>
      <c r="Z205" s="60">
        <v>196</v>
      </c>
      <c r="AA205" s="55">
        <f>IF('様式4報告書　拠１④'!$E$16="従来方式","",'様式4報告書　拠１④'!B215)</f>
        <v>0</v>
      </c>
      <c r="AB205" s="55">
        <f>IF('様式4報告書　拠１④'!$E$16="従来方式","",'様式4報告書　拠１④'!C215)</f>
        <v>0</v>
      </c>
      <c r="AC205" s="56" t="str">
        <f>IF('様式4報告書　拠１④'!$E$16="従来方式","",'様式4報告書　拠１④'!D215)</f>
        <v/>
      </c>
      <c r="AD205" s="55">
        <f>IF('様式4報告書　拠１④'!$E$16="従来方式","",'様式4報告書　拠１④'!E215)</f>
        <v>0</v>
      </c>
      <c r="AE205" s="55">
        <f>IF('様式4報告書　拠１④'!$E$16="従来方式","",'様式4報告書　拠１④'!X215)</f>
        <v>0</v>
      </c>
      <c r="AF205" s="58">
        <f>IF('様式4報告書　拠１④'!$E$16="従来方式","",'様式4報告書　拠１④'!H215)</f>
        <v>0</v>
      </c>
    </row>
    <row r="206" spans="1:32">
      <c r="A206" s="54" t="str">
        <f t="shared" si="12"/>
        <v/>
      </c>
      <c r="B206" s="60">
        <v>197</v>
      </c>
      <c r="C206" s="55">
        <f>IF('様式４報告書　拠１①'!$E$16="従来方式","",'様式４報告書　拠１①'!B216)</f>
        <v>0</v>
      </c>
      <c r="D206" s="55">
        <f>IF('様式４報告書　拠１①'!$E$16="従来方式","",'様式４報告書　拠１①'!C216)</f>
        <v>0</v>
      </c>
      <c r="E206" s="56" t="str">
        <f>IF('様式４報告書　拠１①'!$E$16="従来方式","",'様式４報告書　拠１①'!D216)</f>
        <v/>
      </c>
      <c r="F206" s="55">
        <f>IF('様式４報告書　拠１①'!$E$16="従来方式","",'様式４報告書　拠１①'!E216)</f>
        <v>0</v>
      </c>
      <c r="G206" s="55">
        <f>IF('様式４報告書　拠１①'!$E$16="従来方式","",'様式４報告書　拠１①'!X216)</f>
        <v>0</v>
      </c>
      <c r="H206" s="55">
        <f>IF('様式４報告書　拠１①'!$E$16="従来方式","",'様式４報告書　拠１①'!H216)</f>
        <v>0</v>
      </c>
      <c r="I206" s="54" t="str">
        <f t="shared" si="13"/>
        <v/>
      </c>
      <c r="J206" s="60">
        <v>197</v>
      </c>
      <c r="K206" s="55">
        <f>IF('様式４報告書　拠１②'!$E$16="従来方式","",'様式４報告書　拠１②'!B216)</f>
        <v>0</v>
      </c>
      <c r="L206" s="55">
        <f>IF('様式４報告書　拠１②'!$E$16="従来方式","",'様式４報告書　拠１②'!C216)</f>
        <v>0</v>
      </c>
      <c r="M206" s="56" t="str">
        <f>IF('様式４報告書　拠１②'!$E$16="従来方式","",'様式４報告書　拠１②'!D216)</f>
        <v/>
      </c>
      <c r="N206" s="55">
        <f>IF('様式４報告書　拠１②'!$E$16="従来方式","",'様式４報告書　拠１②'!E216)</f>
        <v>0</v>
      </c>
      <c r="O206" s="55">
        <f>IF('様式４報告書　拠１②'!$E$16="従来方式","",'様式４報告書　拠１②'!X216)</f>
        <v>0</v>
      </c>
      <c r="P206" s="57">
        <f>IF('様式４報告書　拠１②'!$E$16="従来方式","",'様式４報告書　拠１②'!H216)</f>
        <v>0</v>
      </c>
      <c r="Q206" s="54" t="str">
        <f t="shared" si="14"/>
        <v/>
      </c>
      <c r="R206" s="60">
        <v>197</v>
      </c>
      <c r="S206" s="55">
        <f>IF('様式４報告書　拠１③'!$E$16="従来方式","",'様式４報告書　拠１③'!B216)</f>
        <v>0</v>
      </c>
      <c r="T206" s="55">
        <f>IF('様式４報告書　拠１③'!$E$16="従来方式","",'様式４報告書　拠１③'!C216)</f>
        <v>0</v>
      </c>
      <c r="U206" s="56" t="str">
        <f>IF('様式４報告書　拠１③'!$E$16="従来方式","",'様式４報告書　拠１③'!D216)</f>
        <v/>
      </c>
      <c r="V206" s="55">
        <f>IF('様式４報告書　拠１③'!$E$16="従来方式","",'様式４報告書　拠１③'!E216)</f>
        <v>0</v>
      </c>
      <c r="W206" s="55">
        <f>IF('様式４報告書　拠１③'!$E$16="従来方式","",'様式４報告書　拠１③'!X216)</f>
        <v>0</v>
      </c>
      <c r="X206" s="57">
        <f>IF('様式４報告書　拠１③'!$E$16="従来方式","",'様式４報告書　拠１③'!H216)</f>
        <v>0</v>
      </c>
      <c r="Y206" s="54" t="str">
        <f t="shared" si="15"/>
        <v/>
      </c>
      <c r="Z206" s="60">
        <v>197</v>
      </c>
      <c r="AA206" s="55">
        <f>IF('様式4報告書　拠１④'!$E$16="従来方式","",'様式4報告書　拠１④'!B216)</f>
        <v>0</v>
      </c>
      <c r="AB206" s="55">
        <f>IF('様式4報告書　拠１④'!$E$16="従来方式","",'様式4報告書　拠１④'!C216)</f>
        <v>0</v>
      </c>
      <c r="AC206" s="56" t="str">
        <f>IF('様式4報告書　拠１④'!$E$16="従来方式","",'様式4報告書　拠１④'!D216)</f>
        <v/>
      </c>
      <c r="AD206" s="55">
        <f>IF('様式4報告書　拠１④'!$E$16="従来方式","",'様式4報告書　拠１④'!E216)</f>
        <v>0</v>
      </c>
      <c r="AE206" s="55">
        <f>IF('様式4報告書　拠１④'!$E$16="従来方式","",'様式4報告書　拠１④'!X216)</f>
        <v>0</v>
      </c>
      <c r="AF206" s="58">
        <f>IF('様式4報告書　拠１④'!$E$16="従来方式","",'様式4報告書　拠１④'!H216)</f>
        <v>0</v>
      </c>
    </row>
    <row r="207" spans="1:32">
      <c r="A207" s="54" t="str">
        <f t="shared" si="12"/>
        <v/>
      </c>
      <c r="B207" s="60">
        <v>198</v>
      </c>
      <c r="C207" s="55">
        <f>IF('様式４報告書　拠１①'!$E$16="従来方式","",'様式４報告書　拠１①'!B217)</f>
        <v>0</v>
      </c>
      <c r="D207" s="55">
        <f>IF('様式４報告書　拠１①'!$E$16="従来方式","",'様式４報告書　拠１①'!C217)</f>
        <v>0</v>
      </c>
      <c r="E207" s="56" t="str">
        <f>IF('様式４報告書　拠１①'!$E$16="従来方式","",'様式４報告書　拠１①'!D217)</f>
        <v/>
      </c>
      <c r="F207" s="55">
        <f>IF('様式４報告書　拠１①'!$E$16="従来方式","",'様式４報告書　拠１①'!E217)</f>
        <v>0</v>
      </c>
      <c r="G207" s="55">
        <f>IF('様式４報告書　拠１①'!$E$16="従来方式","",'様式４報告書　拠１①'!X217)</f>
        <v>0</v>
      </c>
      <c r="H207" s="55">
        <f>IF('様式４報告書　拠１①'!$E$16="従来方式","",'様式４報告書　拠１①'!H217)</f>
        <v>0</v>
      </c>
      <c r="I207" s="54" t="str">
        <f t="shared" si="13"/>
        <v/>
      </c>
      <c r="J207" s="60">
        <v>198</v>
      </c>
      <c r="K207" s="55">
        <f>IF('様式４報告書　拠１②'!$E$16="従来方式","",'様式４報告書　拠１②'!B217)</f>
        <v>0</v>
      </c>
      <c r="L207" s="55">
        <f>IF('様式４報告書　拠１②'!$E$16="従来方式","",'様式４報告書　拠１②'!C217)</f>
        <v>0</v>
      </c>
      <c r="M207" s="56" t="str">
        <f>IF('様式４報告書　拠１②'!$E$16="従来方式","",'様式４報告書　拠１②'!D217)</f>
        <v/>
      </c>
      <c r="N207" s="55">
        <f>IF('様式４報告書　拠１②'!$E$16="従来方式","",'様式４報告書　拠１②'!E217)</f>
        <v>0</v>
      </c>
      <c r="O207" s="55">
        <f>IF('様式４報告書　拠１②'!$E$16="従来方式","",'様式４報告書　拠１②'!X217)</f>
        <v>0</v>
      </c>
      <c r="P207" s="57">
        <f>IF('様式４報告書　拠１②'!$E$16="従来方式","",'様式４報告書　拠１②'!H217)</f>
        <v>0</v>
      </c>
      <c r="Q207" s="54" t="str">
        <f t="shared" si="14"/>
        <v/>
      </c>
      <c r="R207" s="60">
        <v>198</v>
      </c>
      <c r="S207" s="55">
        <f>IF('様式４報告書　拠１③'!$E$16="従来方式","",'様式４報告書　拠１③'!B217)</f>
        <v>0</v>
      </c>
      <c r="T207" s="55">
        <f>IF('様式４報告書　拠１③'!$E$16="従来方式","",'様式４報告書　拠１③'!C217)</f>
        <v>0</v>
      </c>
      <c r="U207" s="56" t="str">
        <f>IF('様式４報告書　拠１③'!$E$16="従来方式","",'様式４報告書　拠１③'!D217)</f>
        <v/>
      </c>
      <c r="V207" s="55">
        <f>IF('様式４報告書　拠１③'!$E$16="従来方式","",'様式４報告書　拠１③'!E217)</f>
        <v>0</v>
      </c>
      <c r="W207" s="55">
        <f>IF('様式４報告書　拠１③'!$E$16="従来方式","",'様式４報告書　拠１③'!X217)</f>
        <v>0</v>
      </c>
      <c r="X207" s="57">
        <f>IF('様式４報告書　拠１③'!$E$16="従来方式","",'様式４報告書　拠１③'!H217)</f>
        <v>0</v>
      </c>
      <c r="Y207" s="54" t="str">
        <f t="shared" si="15"/>
        <v/>
      </c>
      <c r="Z207" s="60">
        <v>198</v>
      </c>
      <c r="AA207" s="55">
        <f>IF('様式4報告書　拠１④'!$E$16="従来方式","",'様式4報告書　拠１④'!B217)</f>
        <v>0</v>
      </c>
      <c r="AB207" s="55">
        <f>IF('様式4報告書　拠１④'!$E$16="従来方式","",'様式4報告書　拠１④'!C217)</f>
        <v>0</v>
      </c>
      <c r="AC207" s="56" t="str">
        <f>IF('様式4報告書　拠１④'!$E$16="従来方式","",'様式4報告書　拠１④'!D217)</f>
        <v/>
      </c>
      <c r="AD207" s="55">
        <f>IF('様式4報告書　拠１④'!$E$16="従来方式","",'様式4報告書　拠１④'!E217)</f>
        <v>0</v>
      </c>
      <c r="AE207" s="55">
        <f>IF('様式4報告書　拠１④'!$E$16="従来方式","",'様式4報告書　拠１④'!X217)</f>
        <v>0</v>
      </c>
      <c r="AF207" s="58">
        <f>IF('様式4報告書　拠１④'!$E$16="従来方式","",'様式4報告書　拠１④'!H217)</f>
        <v>0</v>
      </c>
    </row>
    <row r="208" spans="1:32">
      <c r="A208" s="54" t="str">
        <f t="shared" si="12"/>
        <v/>
      </c>
      <c r="B208" s="60">
        <v>199</v>
      </c>
      <c r="C208" s="55">
        <f>IF('様式４報告書　拠１①'!$E$16="従来方式","",'様式４報告書　拠１①'!B218)</f>
        <v>0</v>
      </c>
      <c r="D208" s="55">
        <f>IF('様式４報告書　拠１①'!$E$16="従来方式","",'様式４報告書　拠１①'!C218)</f>
        <v>0</v>
      </c>
      <c r="E208" s="56" t="str">
        <f>IF('様式４報告書　拠１①'!$E$16="従来方式","",'様式４報告書　拠１①'!D218)</f>
        <v/>
      </c>
      <c r="F208" s="55">
        <f>IF('様式４報告書　拠１①'!$E$16="従来方式","",'様式４報告書　拠１①'!E218)</f>
        <v>0</v>
      </c>
      <c r="G208" s="55">
        <f>IF('様式４報告書　拠１①'!$E$16="従来方式","",'様式４報告書　拠１①'!X218)</f>
        <v>0</v>
      </c>
      <c r="H208" s="55">
        <f>IF('様式４報告書　拠１①'!$E$16="従来方式","",'様式４報告書　拠１①'!H218)</f>
        <v>0</v>
      </c>
      <c r="I208" s="54" t="str">
        <f t="shared" si="13"/>
        <v/>
      </c>
      <c r="J208" s="60">
        <v>199</v>
      </c>
      <c r="K208" s="55">
        <f>IF('様式４報告書　拠１②'!$E$16="従来方式","",'様式４報告書　拠１②'!B218)</f>
        <v>0</v>
      </c>
      <c r="L208" s="55">
        <f>IF('様式４報告書　拠１②'!$E$16="従来方式","",'様式４報告書　拠１②'!C218)</f>
        <v>0</v>
      </c>
      <c r="M208" s="56" t="str">
        <f>IF('様式４報告書　拠１②'!$E$16="従来方式","",'様式４報告書　拠１②'!D218)</f>
        <v/>
      </c>
      <c r="N208" s="55">
        <f>IF('様式４報告書　拠１②'!$E$16="従来方式","",'様式４報告書　拠１②'!E218)</f>
        <v>0</v>
      </c>
      <c r="O208" s="55">
        <f>IF('様式４報告書　拠１②'!$E$16="従来方式","",'様式４報告書　拠１②'!X218)</f>
        <v>0</v>
      </c>
      <c r="P208" s="57">
        <f>IF('様式４報告書　拠１②'!$E$16="従来方式","",'様式４報告書　拠１②'!H218)</f>
        <v>0</v>
      </c>
      <c r="Q208" s="54" t="str">
        <f t="shared" si="14"/>
        <v/>
      </c>
      <c r="R208" s="60">
        <v>199</v>
      </c>
      <c r="S208" s="55">
        <f>IF('様式４報告書　拠１③'!$E$16="従来方式","",'様式４報告書　拠１③'!B218)</f>
        <v>0</v>
      </c>
      <c r="T208" s="55">
        <f>IF('様式４報告書　拠１③'!$E$16="従来方式","",'様式４報告書　拠１③'!C218)</f>
        <v>0</v>
      </c>
      <c r="U208" s="56" t="str">
        <f>IF('様式４報告書　拠１③'!$E$16="従来方式","",'様式４報告書　拠１③'!D218)</f>
        <v/>
      </c>
      <c r="V208" s="55">
        <f>IF('様式４報告書　拠１③'!$E$16="従来方式","",'様式４報告書　拠１③'!E218)</f>
        <v>0</v>
      </c>
      <c r="W208" s="55">
        <f>IF('様式４報告書　拠１③'!$E$16="従来方式","",'様式４報告書　拠１③'!X218)</f>
        <v>0</v>
      </c>
      <c r="X208" s="57">
        <f>IF('様式４報告書　拠１③'!$E$16="従来方式","",'様式４報告書　拠１③'!H218)</f>
        <v>0</v>
      </c>
      <c r="Y208" s="54" t="str">
        <f t="shared" si="15"/>
        <v/>
      </c>
      <c r="Z208" s="60">
        <v>199</v>
      </c>
      <c r="AA208" s="55">
        <f>IF('様式4報告書　拠１④'!$E$16="従来方式","",'様式4報告書　拠１④'!B218)</f>
        <v>0</v>
      </c>
      <c r="AB208" s="55">
        <f>IF('様式4報告書　拠１④'!$E$16="従来方式","",'様式4報告書　拠１④'!C218)</f>
        <v>0</v>
      </c>
      <c r="AC208" s="56" t="str">
        <f>IF('様式4報告書　拠１④'!$E$16="従来方式","",'様式4報告書　拠１④'!D218)</f>
        <v/>
      </c>
      <c r="AD208" s="55">
        <f>IF('様式4報告書　拠１④'!$E$16="従来方式","",'様式4報告書　拠１④'!E218)</f>
        <v>0</v>
      </c>
      <c r="AE208" s="55">
        <f>IF('様式4報告書　拠１④'!$E$16="従来方式","",'様式4報告書　拠１④'!X218)</f>
        <v>0</v>
      </c>
      <c r="AF208" s="58">
        <f>IF('様式4報告書　拠１④'!$E$16="従来方式","",'様式4報告書　拠１④'!H218)</f>
        <v>0</v>
      </c>
    </row>
    <row r="209" spans="1:32">
      <c r="A209" s="54" t="str">
        <f t="shared" si="12"/>
        <v/>
      </c>
      <c r="B209" s="60">
        <v>200</v>
      </c>
      <c r="C209" s="55">
        <f>IF('様式４報告書　拠１①'!$E$16="従来方式","",'様式４報告書　拠１①'!B219)</f>
        <v>0</v>
      </c>
      <c r="D209" s="55">
        <f>IF('様式４報告書　拠１①'!$E$16="従来方式","",'様式４報告書　拠１①'!C219)</f>
        <v>0</v>
      </c>
      <c r="E209" s="56" t="str">
        <f>IF('様式４報告書　拠１①'!$E$16="従来方式","",'様式４報告書　拠１①'!D219)</f>
        <v/>
      </c>
      <c r="F209" s="55">
        <f>IF('様式４報告書　拠１①'!$E$16="従来方式","",'様式４報告書　拠１①'!E219)</f>
        <v>0</v>
      </c>
      <c r="G209" s="55">
        <f>IF('様式４報告書　拠１①'!$E$16="従来方式","",'様式４報告書　拠１①'!X219)</f>
        <v>0</v>
      </c>
      <c r="H209" s="55">
        <f>IF('様式４報告書　拠１①'!$E$16="従来方式","",'様式４報告書　拠１①'!H219)</f>
        <v>0</v>
      </c>
      <c r="I209" s="54" t="str">
        <f t="shared" si="13"/>
        <v/>
      </c>
      <c r="J209" s="60">
        <v>200</v>
      </c>
      <c r="K209" s="55">
        <f>IF('様式４報告書　拠１②'!$E$16="従来方式","",'様式４報告書　拠１②'!B219)</f>
        <v>0</v>
      </c>
      <c r="L209" s="55">
        <f>IF('様式４報告書　拠１②'!$E$16="従来方式","",'様式４報告書　拠１②'!C219)</f>
        <v>0</v>
      </c>
      <c r="M209" s="56" t="str">
        <f>IF('様式４報告書　拠１②'!$E$16="従来方式","",'様式４報告書　拠１②'!D219)</f>
        <v/>
      </c>
      <c r="N209" s="55">
        <f>IF('様式４報告書　拠１②'!$E$16="従来方式","",'様式４報告書　拠１②'!E219)</f>
        <v>0</v>
      </c>
      <c r="O209" s="55">
        <f>IF('様式４報告書　拠１②'!$E$16="従来方式","",'様式４報告書　拠１②'!X219)</f>
        <v>0</v>
      </c>
      <c r="P209" s="57">
        <f>IF('様式４報告書　拠１②'!$E$16="従来方式","",'様式４報告書　拠１②'!H219)</f>
        <v>0</v>
      </c>
      <c r="Q209" s="54" t="str">
        <f t="shared" si="14"/>
        <v/>
      </c>
      <c r="R209" s="60">
        <v>200</v>
      </c>
      <c r="S209" s="55">
        <f>IF('様式４報告書　拠１③'!$E$16="従来方式","",'様式４報告書　拠１③'!B219)</f>
        <v>0</v>
      </c>
      <c r="T209" s="55">
        <f>IF('様式４報告書　拠１③'!$E$16="従来方式","",'様式４報告書　拠１③'!C219)</f>
        <v>0</v>
      </c>
      <c r="U209" s="56" t="str">
        <f>IF('様式４報告書　拠１③'!$E$16="従来方式","",'様式４報告書　拠１③'!D219)</f>
        <v/>
      </c>
      <c r="V209" s="55">
        <f>IF('様式４報告書　拠１③'!$E$16="従来方式","",'様式４報告書　拠１③'!E219)</f>
        <v>0</v>
      </c>
      <c r="W209" s="55">
        <f>IF('様式４報告書　拠１③'!$E$16="従来方式","",'様式４報告書　拠１③'!X219)</f>
        <v>0</v>
      </c>
      <c r="X209" s="57">
        <f>IF('様式４報告書　拠１③'!$E$16="従来方式","",'様式４報告書　拠１③'!H219)</f>
        <v>0</v>
      </c>
      <c r="Y209" s="54" t="str">
        <f t="shared" si="15"/>
        <v/>
      </c>
      <c r="Z209" s="60">
        <v>200</v>
      </c>
      <c r="AA209" s="55">
        <f>IF('様式4報告書　拠１④'!$E$16="従来方式","",'様式4報告書　拠１④'!B219)</f>
        <v>0</v>
      </c>
      <c r="AB209" s="55">
        <f>IF('様式4報告書　拠１④'!$E$16="従来方式","",'様式4報告書　拠１④'!C219)</f>
        <v>0</v>
      </c>
      <c r="AC209" s="56" t="str">
        <f>IF('様式4報告書　拠１④'!$E$16="従来方式","",'様式4報告書　拠１④'!D219)</f>
        <v/>
      </c>
      <c r="AD209" s="55">
        <f>IF('様式4報告書　拠１④'!$E$16="従来方式","",'様式4報告書　拠１④'!E219)</f>
        <v>0</v>
      </c>
      <c r="AE209" s="55">
        <f>IF('様式4報告書　拠１④'!$E$16="従来方式","",'様式4報告書　拠１④'!X219)</f>
        <v>0</v>
      </c>
      <c r="AF209" s="58">
        <f>IF('様式4報告書　拠１④'!$E$16="従来方式","",'様式4報告書　拠１④'!H219)</f>
        <v>0</v>
      </c>
    </row>
    <row r="210" spans="1:32">
      <c r="A210" s="54" t="str">
        <f t="shared" si="12"/>
        <v/>
      </c>
      <c r="B210" s="60">
        <v>201</v>
      </c>
      <c r="C210" s="55">
        <f>IF('様式４報告書　拠１①'!$E$16="従来方式","",'様式４報告書　拠１①'!B220)</f>
        <v>0</v>
      </c>
      <c r="D210" s="55">
        <f>IF('様式４報告書　拠１①'!$E$16="従来方式","",'様式４報告書　拠１①'!C220)</f>
        <v>0</v>
      </c>
      <c r="E210" s="56" t="str">
        <f>IF('様式４報告書　拠１①'!$E$16="従来方式","",'様式４報告書　拠１①'!D220)</f>
        <v/>
      </c>
      <c r="F210" s="55">
        <f>IF('様式４報告書　拠１①'!$E$16="従来方式","",'様式４報告書　拠１①'!E220)</f>
        <v>0</v>
      </c>
      <c r="G210" s="55">
        <f>IF('様式４報告書　拠１①'!$E$16="従来方式","",'様式４報告書　拠１①'!X220)</f>
        <v>0</v>
      </c>
      <c r="H210" s="55">
        <f>IF('様式４報告書　拠１①'!$E$16="従来方式","",'様式４報告書　拠１①'!H220)</f>
        <v>0</v>
      </c>
      <c r="I210" s="54" t="str">
        <f t="shared" si="13"/>
        <v/>
      </c>
      <c r="J210" s="60">
        <v>201</v>
      </c>
      <c r="K210" s="55">
        <f>IF('様式４報告書　拠１②'!$E$16="従来方式","",'様式４報告書　拠１②'!B220)</f>
        <v>0</v>
      </c>
      <c r="L210" s="55">
        <f>IF('様式４報告書　拠１②'!$E$16="従来方式","",'様式４報告書　拠１②'!C220)</f>
        <v>0</v>
      </c>
      <c r="M210" s="56" t="str">
        <f>IF('様式４報告書　拠１②'!$E$16="従来方式","",'様式４報告書　拠１②'!D220)</f>
        <v/>
      </c>
      <c r="N210" s="55">
        <f>IF('様式４報告書　拠１②'!$E$16="従来方式","",'様式４報告書　拠１②'!E220)</f>
        <v>0</v>
      </c>
      <c r="O210" s="55">
        <f>IF('様式４報告書　拠１②'!$E$16="従来方式","",'様式４報告書　拠１②'!X220)</f>
        <v>0</v>
      </c>
      <c r="P210" s="57">
        <f>IF('様式４報告書　拠１②'!$E$16="従来方式","",'様式４報告書　拠１②'!H220)</f>
        <v>0</v>
      </c>
      <c r="Q210" s="54" t="str">
        <f t="shared" si="14"/>
        <v/>
      </c>
      <c r="R210" s="60">
        <v>201</v>
      </c>
      <c r="S210" s="55">
        <f>IF('様式４報告書　拠１③'!$E$16="従来方式","",'様式４報告書　拠１③'!B220)</f>
        <v>0</v>
      </c>
      <c r="T210" s="55">
        <f>IF('様式４報告書　拠１③'!$E$16="従来方式","",'様式４報告書　拠１③'!C220)</f>
        <v>0</v>
      </c>
      <c r="U210" s="56" t="str">
        <f>IF('様式４報告書　拠１③'!$E$16="従来方式","",'様式４報告書　拠１③'!D220)</f>
        <v/>
      </c>
      <c r="V210" s="55">
        <f>IF('様式４報告書　拠１③'!$E$16="従来方式","",'様式４報告書　拠１③'!E220)</f>
        <v>0</v>
      </c>
      <c r="W210" s="55">
        <f>IF('様式４報告書　拠１③'!$E$16="従来方式","",'様式４報告書　拠１③'!X220)</f>
        <v>0</v>
      </c>
      <c r="X210" s="57">
        <f>IF('様式４報告書　拠１③'!$E$16="従来方式","",'様式４報告書　拠１③'!H220)</f>
        <v>0</v>
      </c>
      <c r="Y210" s="54" t="str">
        <f t="shared" si="15"/>
        <v/>
      </c>
      <c r="Z210" s="60">
        <v>201</v>
      </c>
      <c r="AA210" s="55">
        <f>IF('様式4報告書　拠１④'!$E$16="従来方式","",'様式4報告書　拠１④'!B220)</f>
        <v>0</v>
      </c>
      <c r="AB210" s="55">
        <f>IF('様式4報告書　拠１④'!$E$16="従来方式","",'様式4報告書　拠１④'!C220)</f>
        <v>0</v>
      </c>
      <c r="AC210" s="56" t="str">
        <f>IF('様式4報告書　拠１④'!$E$16="従来方式","",'様式4報告書　拠１④'!D220)</f>
        <v/>
      </c>
      <c r="AD210" s="55">
        <f>IF('様式4報告書　拠１④'!$E$16="従来方式","",'様式4報告書　拠１④'!E220)</f>
        <v>0</v>
      </c>
      <c r="AE210" s="55">
        <f>IF('様式4報告書　拠１④'!$E$16="従来方式","",'様式4報告書　拠１④'!X220)</f>
        <v>0</v>
      </c>
      <c r="AF210" s="58">
        <f>IF('様式4報告書　拠１④'!$E$16="従来方式","",'様式4報告書　拠１④'!H220)</f>
        <v>0</v>
      </c>
    </row>
    <row r="211" spans="1:32">
      <c r="A211" s="54" t="str">
        <f t="shared" si="12"/>
        <v/>
      </c>
      <c r="B211" s="60">
        <v>202</v>
      </c>
      <c r="C211" s="55">
        <f>IF('様式４報告書　拠１①'!$E$16="従来方式","",'様式４報告書　拠１①'!B221)</f>
        <v>0</v>
      </c>
      <c r="D211" s="55">
        <f>IF('様式４報告書　拠１①'!$E$16="従来方式","",'様式４報告書　拠１①'!C221)</f>
        <v>0</v>
      </c>
      <c r="E211" s="56" t="str">
        <f>IF('様式４報告書　拠１①'!$E$16="従来方式","",'様式４報告書　拠１①'!D221)</f>
        <v/>
      </c>
      <c r="F211" s="55">
        <f>IF('様式４報告書　拠１①'!$E$16="従来方式","",'様式４報告書　拠１①'!E221)</f>
        <v>0</v>
      </c>
      <c r="G211" s="55">
        <f>IF('様式４報告書　拠１①'!$E$16="従来方式","",'様式４報告書　拠１①'!X221)</f>
        <v>0</v>
      </c>
      <c r="H211" s="55">
        <f>IF('様式４報告書　拠１①'!$E$16="従来方式","",'様式４報告書　拠１①'!H221)</f>
        <v>0</v>
      </c>
      <c r="I211" s="54" t="str">
        <f t="shared" si="13"/>
        <v/>
      </c>
      <c r="J211" s="60">
        <v>202</v>
      </c>
      <c r="K211" s="55">
        <f>IF('様式４報告書　拠１②'!$E$16="従来方式","",'様式４報告書　拠１②'!B221)</f>
        <v>0</v>
      </c>
      <c r="L211" s="55">
        <f>IF('様式４報告書　拠１②'!$E$16="従来方式","",'様式４報告書　拠１②'!C221)</f>
        <v>0</v>
      </c>
      <c r="M211" s="56" t="str">
        <f>IF('様式４報告書　拠１②'!$E$16="従来方式","",'様式４報告書　拠１②'!D221)</f>
        <v/>
      </c>
      <c r="N211" s="55">
        <f>IF('様式４報告書　拠１②'!$E$16="従来方式","",'様式４報告書　拠１②'!E221)</f>
        <v>0</v>
      </c>
      <c r="O211" s="55">
        <f>IF('様式４報告書　拠１②'!$E$16="従来方式","",'様式４報告書　拠１②'!X221)</f>
        <v>0</v>
      </c>
      <c r="P211" s="57">
        <f>IF('様式４報告書　拠１②'!$E$16="従来方式","",'様式４報告書　拠１②'!H221)</f>
        <v>0</v>
      </c>
      <c r="Q211" s="54" t="str">
        <f t="shared" si="14"/>
        <v/>
      </c>
      <c r="R211" s="60">
        <v>202</v>
      </c>
      <c r="S211" s="55">
        <f>IF('様式４報告書　拠１③'!$E$16="従来方式","",'様式４報告書　拠１③'!B221)</f>
        <v>0</v>
      </c>
      <c r="T211" s="55">
        <f>IF('様式４報告書　拠１③'!$E$16="従来方式","",'様式４報告書　拠１③'!C221)</f>
        <v>0</v>
      </c>
      <c r="U211" s="56" t="str">
        <f>IF('様式４報告書　拠１③'!$E$16="従来方式","",'様式４報告書　拠１③'!D221)</f>
        <v/>
      </c>
      <c r="V211" s="55">
        <f>IF('様式４報告書　拠１③'!$E$16="従来方式","",'様式４報告書　拠１③'!E221)</f>
        <v>0</v>
      </c>
      <c r="W211" s="55">
        <f>IF('様式４報告書　拠１③'!$E$16="従来方式","",'様式４報告書　拠１③'!X221)</f>
        <v>0</v>
      </c>
      <c r="X211" s="57">
        <f>IF('様式４報告書　拠１③'!$E$16="従来方式","",'様式４報告書　拠１③'!H221)</f>
        <v>0</v>
      </c>
      <c r="Y211" s="54" t="str">
        <f t="shared" si="15"/>
        <v/>
      </c>
      <c r="Z211" s="60">
        <v>202</v>
      </c>
      <c r="AA211" s="55">
        <f>IF('様式4報告書　拠１④'!$E$16="従来方式","",'様式4報告書　拠１④'!B221)</f>
        <v>0</v>
      </c>
      <c r="AB211" s="55">
        <f>IF('様式4報告書　拠１④'!$E$16="従来方式","",'様式4報告書　拠１④'!C221)</f>
        <v>0</v>
      </c>
      <c r="AC211" s="56" t="str">
        <f>IF('様式4報告書　拠１④'!$E$16="従来方式","",'様式4報告書　拠１④'!D221)</f>
        <v/>
      </c>
      <c r="AD211" s="55">
        <f>IF('様式4報告書　拠１④'!$E$16="従来方式","",'様式4報告書　拠１④'!E221)</f>
        <v>0</v>
      </c>
      <c r="AE211" s="55">
        <f>IF('様式4報告書　拠１④'!$E$16="従来方式","",'様式4報告書　拠１④'!X221)</f>
        <v>0</v>
      </c>
      <c r="AF211" s="58">
        <f>IF('様式4報告書　拠１④'!$E$16="従来方式","",'様式4報告書　拠１④'!H221)</f>
        <v>0</v>
      </c>
    </row>
    <row r="212" spans="1:32">
      <c r="A212" s="54" t="str">
        <f t="shared" si="12"/>
        <v/>
      </c>
      <c r="B212" s="60">
        <v>203</v>
      </c>
      <c r="C212" s="55">
        <f>IF('様式４報告書　拠１①'!$E$16="従来方式","",'様式４報告書　拠１①'!B222)</f>
        <v>0</v>
      </c>
      <c r="D212" s="55">
        <f>IF('様式４報告書　拠１①'!$E$16="従来方式","",'様式４報告書　拠１①'!C222)</f>
        <v>0</v>
      </c>
      <c r="E212" s="56" t="str">
        <f>IF('様式４報告書　拠１①'!$E$16="従来方式","",'様式４報告書　拠１①'!D222)</f>
        <v/>
      </c>
      <c r="F212" s="55">
        <f>IF('様式４報告書　拠１①'!$E$16="従来方式","",'様式４報告書　拠１①'!E222)</f>
        <v>0</v>
      </c>
      <c r="G212" s="55">
        <f>IF('様式４報告書　拠１①'!$E$16="従来方式","",'様式４報告書　拠１①'!X222)</f>
        <v>0</v>
      </c>
      <c r="H212" s="55">
        <f>IF('様式４報告書　拠１①'!$E$16="従来方式","",'様式４報告書　拠１①'!H222)</f>
        <v>0</v>
      </c>
      <c r="I212" s="54" t="str">
        <f t="shared" si="13"/>
        <v/>
      </c>
      <c r="J212" s="60">
        <v>203</v>
      </c>
      <c r="K212" s="55">
        <f>IF('様式４報告書　拠１②'!$E$16="従来方式","",'様式４報告書　拠１②'!B222)</f>
        <v>0</v>
      </c>
      <c r="L212" s="55">
        <f>IF('様式４報告書　拠１②'!$E$16="従来方式","",'様式４報告書　拠１②'!C222)</f>
        <v>0</v>
      </c>
      <c r="M212" s="56" t="str">
        <f>IF('様式４報告書　拠１②'!$E$16="従来方式","",'様式４報告書　拠１②'!D222)</f>
        <v/>
      </c>
      <c r="N212" s="55">
        <f>IF('様式４報告書　拠１②'!$E$16="従来方式","",'様式４報告書　拠１②'!E222)</f>
        <v>0</v>
      </c>
      <c r="O212" s="55">
        <f>IF('様式４報告書　拠１②'!$E$16="従来方式","",'様式４報告書　拠１②'!X222)</f>
        <v>0</v>
      </c>
      <c r="P212" s="57">
        <f>IF('様式４報告書　拠１②'!$E$16="従来方式","",'様式４報告書　拠１②'!H222)</f>
        <v>0</v>
      </c>
      <c r="Q212" s="54" t="str">
        <f t="shared" si="14"/>
        <v/>
      </c>
      <c r="R212" s="60">
        <v>203</v>
      </c>
      <c r="S212" s="55">
        <f>IF('様式４報告書　拠１③'!$E$16="従来方式","",'様式４報告書　拠１③'!B222)</f>
        <v>0</v>
      </c>
      <c r="T212" s="55">
        <f>IF('様式４報告書　拠１③'!$E$16="従来方式","",'様式４報告書　拠１③'!C222)</f>
        <v>0</v>
      </c>
      <c r="U212" s="56" t="str">
        <f>IF('様式４報告書　拠１③'!$E$16="従来方式","",'様式４報告書　拠１③'!D222)</f>
        <v/>
      </c>
      <c r="V212" s="55">
        <f>IF('様式４報告書　拠１③'!$E$16="従来方式","",'様式４報告書　拠１③'!E222)</f>
        <v>0</v>
      </c>
      <c r="W212" s="55">
        <f>IF('様式４報告書　拠１③'!$E$16="従来方式","",'様式４報告書　拠１③'!X222)</f>
        <v>0</v>
      </c>
      <c r="X212" s="57">
        <f>IF('様式４報告書　拠１③'!$E$16="従来方式","",'様式４報告書　拠１③'!H222)</f>
        <v>0</v>
      </c>
      <c r="Y212" s="54" t="str">
        <f t="shared" si="15"/>
        <v/>
      </c>
      <c r="Z212" s="60">
        <v>203</v>
      </c>
      <c r="AA212" s="55">
        <f>IF('様式4報告書　拠１④'!$E$16="従来方式","",'様式4報告書　拠１④'!B222)</f>
        <v>0</v>
      </c>
      <c r="AB212" s="55">
        <f>IF('様式4報告書　拠１④'!$E$16="従来方式","",'様式4報告書　拠１④'!C222)</f>
        <v>0</v>
      </c>
      <c r="AC212" s="56" t="str">
        <f>IF('様式4報告書　拠１④'!$E$16="従来方式","",'様式4報告書　拠１④'!D222)</f>
        <v/>
      </c>
      <c r="AD212" s="55">
        <f>IF('様式4報告書　拠１④'!$E$16="従来方式","",'様式4報告書　拠１④'!E222)</f>
        <v>0</v>
      </c>
      <c r="AE212" s="55">
        <f>IF('様式4報告書　拠１④'!$E$16="従来方式","",'様式4報告書　拠１④'!X222)</f>
        <v>0</v>
      </c>
      <c r="AF212" s="58">
        <f>IF('様式4報告書　拠１④'!$E$16="従来方式","",'様式4報告書　拠１④'!H222)</f>
        <v>0</v>
      </c>
    </row>
    <row r="213" spans="1:32">
      <c r="A213" s="54" t="str">
        <f t="shared" si="12"/>
        <v/>
      </c>
      <c r="B213" s="60">
        <v>204</v>
      </c>
      <c r="C213" s="55">
        <f>IF('様式４報告書　拠１①'!$E$16="従来方式","",'様式４報告書　拠１①'!B223)</f>
        <v>0</v>
      </c>
      <c r="D213" s="55">
        <f>IF('様式４報告書　拠１①'!$E$16="従来方式","",'様式４報告書　拠１①'!C223)</f>
        <v>0</v>
      </c>
      <c r="E213" s="56" t="str">
        <f>IF('様式４報告書　拠１①'!$E$16="従来方式","",'様式４報告書　拠１①'!D223)</f>
        <v/>
      </c>
      <c r="F213" s="55">
        <f>IF('様式４報告書　拠１①'!$E$16="従来方式","",'様式４報告書　拠１①'!E223)</f>
        <v>0</v>
      </c>
      <c r="G213" s="55">
        <f>IF('様式４報告書　拠１①'!$E$16="従来方式","",'様式４報告書　拠１①'!X223)</f>
        <v>0</v>
      </c>
      <c r="H213" s="55">
        <f>IF('様式４報告書　拠１①'!$E$16="従来方式","",'様式４報告書　拠１①'!H223)</f>
        <v>0</v>
      </c>
      <c r="I213" s="54" t="str">
        <f t="shared" si="13"/>
        <v/>
      </c>
      <c r="J213" s="60">
        <v>204</v>
      </c>
      <c r="K213" s="55">
        <f>IF('様式４報告書　拠１②'!$E$16="従来方式","",'様式４報告書　拠１②'!B223)</f>
        <v>0</v>
      </c>
      <c r="L213" s="55">
        <f>IF('様式４報告書　拠１②'!$E$16="従来方式","",'様式４報告書　拠１②'!C223)</f>
        <v>0</v>
      </c>
      <c r="M213" s="56" t="str">
        <f>IF('様式４報告書　拠１②'!$E$16="従来方式","",'様式４報告書　拠１②'!D223)</f>
        <v/>
      </c>
      <c r="N213" s="55">
        <f>IF('様式４報告書　拠１②'!$E$16="従来方式","",'様式４報告書　拠１②'!E223)</f>
        <v>0</v>
      </c>
      <c r="O213" s="55">
        <f>IF('様式４報告書　拠１②'!$E$16="従来方式","",'様式４報告書　拠１②'!X223)</f>
        <v>0</v>
      </c>
      <c r="P213" s="57">
        <f>IF('様式４報告書　拠１②'!$E$16="従来方式","",'様式４報告書　拠１②'!H223)</f>
        <v>0</v>
      </c>
      <c r="Q213" s="54" t="str">
        <f t="shared" si="14"/>
        <v/>
      </c>
      <c r="R213" s="60">
        <v>204</v>
      </c>
      <c r="S213" s="55">
        <f>IF('様式４報告書　拠１③'!$E$16="従来方式","",'様式４報告書　拠１③'!B223)</f>
        <v>0</v>
      </c>
      <c r="T213" s="55">
        <f>IF('様式４報告書　拠１③'!$E$16="従来方式","",'様式４報告書　拠１③'!C223)</f>
        <v>0</v>
      </c>
      <c r="U213" s="56" t="str">
        <f>IF('様式４報告書　拠１③'!$E$16="従来方式","",'様式４報告書　拠１③'!D223)</f>
        <v/>
      </c>
      <c r="V213" s="55">
        <f>IF('様式４報告書　拠１③'!$E$16="従来方式","",'様式４報告書　拠１③'!E223)</f>
        <v>0</v>
      </c>
      <c r="W213" s="55">
        <f>IF('様式４報告書　拠１③'!$E$16="従来方式","",'様式４報告書　拠１③'!X223)</f>
        <v>0</v>
      </c>
      <c r="X213" s="57">
        <f>IF('様式４報告書　拠１③'!$E$16="従来方式","",'様式４報告書　拠１③'!H223)</f>
        <v>0</v>
      </c>
      <c r="Y213" s="54" t="str">
        <f t="shared" si="15"/>
        <v/>
      </c>
      <c r="Z213" s="60">
        <v>204</v>
      </c>
      <c r="AA213" s="55">
        <f>IF('様式4報告書　拠１④'!$E$16="従来方式","",'様式4報告書　拠１④'!B223)</f>
        <v>0</v>
      </c>
      <c r="AB213" s="55">
        <f>IF('様式4報告書　拠１④'!$E$16="従来方式","",'様式4報告書　拠１④'!C223)</f>
        <v>0</v>
      </c>
      <c r="AC213" s="56" t="str">
        <f>IF('様式4報告書　拠１④'!$E$16="従来方式","",'様式4報告書　拠１④'!D223)</f>
        <v/>
      </c>
      <c r="AD213" s="55">
        <f>IF('様式4報告書　拠１④'!$E$16="従来方式","",'様式4報告書　拠１④'!E223)</f>
        <v>0</v>
      </c>
      <c r="AE213" s="55">
        <f>IF('様式4報告書　拠１④'!$E$16="従来方式","",'様式4報告書　拠１④'!X223)</f>
        <v>0</v>
      </c>
      <c r="AF213" s="58">
        <f>IF('様式4報告書　拠１④'!$E$16="従来方式","",'様式4報告書　拠１④'!H223)</f>
        <v>0</v>
      </c>
    </row>
    <row r="214" spans="1:32">
      <c r="A214" s="54" t="str">
        <f t="shared" si="12"/>
        <v/>
      </c>
      <c r="B214" s="60">
        <v>205</v>
      </c>
      <c r="C214" s="55">
        <f>IF('様式４報告書　拠１①'!$E$16="従来方式","",'様式４報告書　拠１①'!B224)</f>
        <v>0</v>
      </c>
      <c r="D214" s="55">
        <f>IF('様式４報告書　拠１①'!$E$16="従来方式","",'様式４報告書　拠１①'!C224)</f>
        <v>0</v>
      </c>
      <c r="E214" s="56" t="str">
        <f>IF('様式４報告書　拠１①'!$E$16="従来方式","",'様式４報告書　拠１①'!D224)</f>
        <v/>
      </c>
      <c r="F214" s="55">
        <f>IF('様式４報告書　拠１①'!$E$16="従来方式","",'様式４報告書　拠１①'!E224)</f>
        <v>0</v>
      </c>
      <c r="G214" s="55">
        <f>IF('様式４報告書　拠１①'!$E$16="従来方式","",'様式４報告書　拠１①'!X224)</f>
        <v>0</v>
      </c>
      <c r="H214" s="55">
        <f>IF('様式４報告書　拠１①'!$E$16="従来方式","",'様式４報告書　拠１①'!H224)</f>
        <v>0</v>
      </c>
      <c r="I214" s="54" t="str">
        <f t="shared" si="13"/>
        <v/>
      </c>
      <c r="J214" s="60">
        <v>205</v>
      </c>
      <c r="K214" s="55">
        <f>IF('様式４報告書　拠１②'!$E$16="従来方式","",'様式４報告書　拠１②'!B224)</f>
        <v>0</v>
      </c>
      <c r="L214" s="55">
        <f>IF('様式４報告書　拠１②'!$E$16="従来方式","",'様式４報告書　拠１②'!C224)</f>
        <v>0</v>
      </c>
      <c r="M214" s="56" t="str">
        <f>IF('様式４報告書　拠１②'!$E$16="従来方式","",'様式４報告書　拠１②'!D224)</f>
        <v/>
      </c>
      <c r="N214" s="55">
        <f>IF('様式４報告書　拠１②'!$E$16="従来方式","",'様式４報告書　拠１②'!E224)</f>
        <v>0</v>
      </c>
      <c r="O214" s="55">
        <f>IF('様式４報告書　拠１②'!$E$16="従来方式","",'様式４報告書　拠１②'!X224)</f>
        <v>0</v>
      </c>
      <c r="P214" s="57">
        <f>IF('様式４報告書　拠１②'!$E$16="従来方式","",'様式４報告書　拠１②'!H224)</f>
        <v>0</v>
      </c>
      <c r="Q214" s="54" t="str">
        <f t="shared" si="14"/>
        <v/>
      </c>
      <c r="R214" s="60">
        <v>205</v>
      </c>
      <c r="S214" s="55">
        <f>IF('様式４報告書　拠１③'!$E$16="従来方式","",'様式４報告書　拠１③'!B224)</f>
        <v>0</v>
      </c>
      <c r="T214" s="55">
        <f>IF('様式４報告書　拠１③'!$E$16="従来方式","",'様式４報告書　拠１③'!C224)</f>
        <v>0</v>
      </c>
      <c r="U214" s="56" t="str">
        <f>IF('様式４報告書　拠１③'!$E$16="従来方式","",'様式４報告書　拠１③'!D224)</f>
        <v/>
      </c>
      <c r="V214" s="55">
        <f>IF('様式４報告書　拠１③'!$E$16="従来方式","",'様式４報告書　拠１③'!E224)</f>
        <v>0</v>
      </c>
      <c r="W214" s="55">
        <f>IF('様式４報告書　拠１③'!$E$16="従来方式","",'様式４報告書　拠１③'!X224)</f>
        <v>0</v>
      </c>
      <c r="X214" s="57">
        <f>IF('様式４報告書　拠１③'!$E$16="従来方式","",'様式４報告書　拠１③'!H224)</f>
        <v>0</v>
      </c>
      <c r="Y214" s="54" t="str">
        <f t="shared" si="15"/>
        <v/>
      </c>
      <c r="Z214" s="60">
        <v>205</v>
      </c>
      <c r="AA214" s="55">
        <f>IF('様式4報告書　拠１④'!$E$16="従来方式","",'様式4報告書　拠１④'!B224)</f>
        <v>0</v>
      </c>
      <c r="AB214" s="55">
        <f>IF('様式4報告書　拠１④'!$E$16="従来方式","",'様式4報告書　拠１④'!C224)</f>
        <v>0</v>
      </c>
      <c r="AC214" s="56" t="str">
        <f>IF('様式4報告書　拠１④'!$E$16="従来方式","",'様式4報告書　拠１④'!D224)</f>
        <v/>
      </c>
      <c r="AD214" s="55">
        <f>IF('様式4報告書　拠１④'!$E$16="従来方式","",'様式4報告書　拠１④'!E224)</f>
        <v>0</v>
      </c>
      <c r="AE214" s="55">
        <f>IF('様式4報告書　拠１④'!$E$16="従来方式","",'様式4報告書　拠１④'!X224)</f>
        <v>0</v>
      </c>
      <c r="AF214" s="58">
        <f>IF('様式4報告書　拠１④'!$E$16="従来方式","",'様式4報告書　拠１④'!H224)</f>
        <v>0</v>
      </c>
    </row>
    <row r="215" spans="1:32">
      <c r="A215" s="54" t="str">
        <f t="shared" si="12"/>
        <v/>
      </c>
      <c r="B215" s="60">
        <v>206</v>
      </c>
      <c r="C215" s="55">
        <f>IF('様式４報告書　拠１①'!$E$16="従来方式","",'様式４報告書　拠１①'!B225)</f>
        <v>0</v>
      </c>
      <c r="D215" s="55">
        <f>IF('様式４報告書　拠１①'!$E$16="従来方式","",'様式４報告書　拠１①'!C225)</f>
        <v>0</v>
      </c>
      <c r="E215" s="56" t="str">
        <f>IF('様式４報告書　拠１①'!$E$16="従来方式","",'様式４報告書　拠１①'!D225)</f>
        <v/>
      </c>
      <c r="F215" s="55">
        <f>IF('様式４報告書　拠１①'!$E$16="従来方式","",'様式４報告書　拠１①'!E225)</f>
        <v>0</v>
      </c>
      <c r="G215" s="55">
        <f>IF('様式４報告書　拠１①'!$E$16="従来方式","",'様式４報告書　拠１①'!X225)</f>
        <v>0</v>
      </c>
      <c r="H215" s="55">
        <f>IF('様式４報告書　拠１①'!$E$16="従来方式","",'様式４報告書　拠１①'!H225)</f>
        <v>0</v>
      </c>
      <c r="I215" s="54" t="str">
        <f t="shared" si="13"/>
        <v/>
      </c>
      <c r="J215" s="60">
        <v>206</v>
      </c>
      <c r="K215" s="55">
        <f>IF('様式４報告書　拠１②'!$E$16="従来方式","",'様式４報告書　拠１②'!B225)</f>
        <v>0</v>
      </c>
      <c r="L215" s="55">
        <f>IF('様式４報告書　拠１②'!$E$16="従来方式","",'様式４報告書　拠１②'!C225)</f>
        <v>0</v>
      </c>
      <c r="M215" s="56" t="str">
        <f>IF('様式４報告書　拠１②'!$E$16="従来方式","",'様式４報告書　拠１②'!D225)</f>
        <v/>
      </c>
      <c r="N215" s="55">
        <f>IF('様式４報告書　拠１②'!$E$16="従来方式","",'様式４報告書　拠１②'!E225)</f>
        <v>0</v>
      </c>
      <c r="O215" s="55">
        <f>IF('様式４報告書　拠１②'!$E$16="従来方式","",'様式４報告書　拠１②'!X225)</f>
        <v>0</v>
      </c>
      <c r="P215" s="57">
        <f>IF('様式４報告書　拠１②'!$E$16="従来方式","",'様式４報告書　拠１②'!H225)</f>
        <v>0</v>
      </c>
      <c r="Q215" s="54" t="str">
        <f t="shared" si="14"/>
        <v/>
      </c>
      <c r="R215" s="60">
        <v>206</v>
      </c>
      <c r="S215" s="55">
        <f>IF('様式４報告書　拠１③'!$E$16="従来方式","",'様式４報告書　拠１③'!B225)</f>
        <v>0</v>
      </c>
      <c r="T215" s="55">
        <f>IF('様式４報告書　拠１③'!$E$16="従来方式","",'様式４報告書　拠１③'!C225)</f>
        <v>0</v>
      </c>
      <c r="U215" s="56" t="str">
        <f>IF('様式４報告書　拠１③'!$E$16="従来方式","",'様式４報告書　拠１③'!D225)</f>
        <v/>
      </c>
      <c r="V215" s="55">
        <f>IF('様式４報告書　拠１③'!$E$16="従来方式","",'様式４報告書　拠１③'!E225)</f>
        <v>0</v>
      </c>
      <c r="W215" s="55">
        <f>IF('様式４報告書　拠１③'!$E$16="従来方式","",'様式４報告書　拠１③'!X225)</f>
        <v>0</v>
      </c>
      <c r="X215" s="57">
        <f>IF('様式４報告書　拠１③'!$E$16="従来方式","",'様式４報告書　拠１③'!H225)</f>
        <v>0</v>
      </c>
      <c r="Y215" s="54" t="str">
        <f t="shared" si="15"/>
        <v/>
      </c>
      <c r="Z215" s="60">
        <v>206</v>
      </c>
      <c r="AA215" s="55">
        <f>IF('様式4報告書　拠１④'!$E$16="従来方式","",'様式4報告書　拠１④'!B225)</f>
        <v>0</v>
      </c>
      <c r="AB215" s="55">
        <f>IF('様式4報告書　拠１④'!$E$16="従来方式","",'様式4報告書　拠１④'!C225)</f>
        <v>0</v>
      </c>
      <c r="AC215" s="56" t="str">
        <f>IF('様式4報告書　拠１④'!$E$16="従来方式","",'様式4報告書　拠１④'!D225)</f>
        <v/>
      </c>
      <c r="AD215" s="55">
        <f>IF('様式4報告書　拠１④'!$E$16="従来方式","",'様式4報告書　拠１④'!E225)</f>
        <v>0</v>
      </c>
      <c r="AE215" s="55">
        <f>IF('様式4報告書　拠１④'!$E$16="従来方式","",'様式4報告書　拠１④'!X225)</f>
        <v>0</v>
      </c>
      <c r="AF215" s="58">
        <f>IF('様式4報告書　拠１④'!$E$16="従来方式","",'様式4報告書　拠１④'!H225)</f>
        <v>0</v>
      </c>
    </row>
    <row r="216" spans="1:32">
      <c r="A216" s="54" t="str">
        <f t="shared" si="12"/>
        <v/>
      </c>
      <c r="B216" s="60">
        <v>207</v>
      </c>
      <c r="C216" s="55">
        <f>IF('様式４報告書　拠１①'!$E$16="従来方式","",'様式４報告書　拠１①'!B226)</f>
        <v>0</v>
      </c>
      <c r="D216" s="55">
        <f>IF('様式４報告書　拠１①'!$E$16="従来方式","",'様式４報告書　拠１①'!C226)</f>
        <v>0</v>
      </c>
      <c r="E216" s="56" t="str">
        <f>IF('様式４報告書　拠１①'!$E$16="従来方式","",'様式４報告書　拠１①'!D226)</f>
        <v/>
      </c>
      <c r="F216" s="55">
        <f>IF('様式４報告書　拠１①'!$E$16="従来方式","",'様式４報告書　拠１①'!E226)</f>
        <v>0</v>
      </c>
      <c r="G216" s="55">
        <f>IF('様式４報告書　拠１①'!$E$16="従来方式","",'様式４報告書　拠１①'!X226)</f>
        <v>0</v>
      </c>
      <c r="H216" s="55">
        <f>IF('様式４報告書　拠１①'!$E$16="従来方式","",'様式４報告書　拠１①'!H226)</f>
        <v>0</v>
      </c>
      <c r="I216" s="54" t="str">
        <f t="shared" si="13"/>
        <v/>
      </c>
      <c r="J216" s="60">
        <v>207</v>
      </c>
      <c r="K216" s="55">
        <f>IF('様式４報告書　拠１②'!$E$16="従来方式","",'様式４報告書　拠１②'!B226)</f>
        <v>0</v>
      </c>
      <c r="L216" s="55">
        <f>IF('様式４報告書　拠１②'!$E$16="従来方式","",'様式４報告書　拠１②'!C226)</f>
        <v>0</v>
      </c>
      <c r="M216" s="56" t="str">
        <f>IF('様式４報告書　拠１②'!$E$16="従来方式","",'様式４報告書　拠１②'!D226)</f>
        <v/>
      </c>
      <c r="N216" s="55">
        <f>IF('様式４報告書　拠１②'!$E$16="従来方式","",'様式４報告書　拠１②'!E226)</f>
        <v>0</v>
      </c>
      <c r="O216" s="55">
        <f>IF('様式４報告書　拠１②'!$E$16="従来方式","",'様式４報告書　拠１②'!X226)</f>
        <v>0</v>
      </c>
      <c r="P216" s="57">
        <f>IF('様式４報告書　拠１②'!$E$16="従来方式","",'様式４報告書　拠１②'!H226)</f>
        <v>0</v>
      </c>
      <c r="Q216" s="54" t="str">
        <f t="shared" si="14"/>
        <v/>
      </c>
      <c r="R216" s="60">
        <v>207</v>
      </c>
      <c r="S216" s="55">
        <f>IF('様式４報告書　拠１③'!$E$16="従来方式","",'様式４報告書　拠１③'!B226)</f>
        <v>0</v>
      </c>
      <c r="T216" s="55">
        <f>IF('様式４報告書　拠１③'!$E$16="従来方式","",'様式４報告書　拠１③'!C226)</f>
        <v>0</v>
      </c>
      <c r="U216" s="56" t="str">
        <f>IF('様式４報告書　拠１③'!$E$16="従来方式","",'様式４報告書　拠１③'!D226)</f>
        <v/>
      </c>
      <c r="V216" s="55">
        <f>IF('様式４報告書　拠１③'!$E$16="従来方式","",'様式４報告書　拠１③'!E226)</f>
        <v>0</v>
      </c>
      <c r="W216" s="55">
        <f>IF('様式４報告書　拠１③'!$E$16="従来方式","",'様式４報告書　拠１③'!X226)</f>
        <v>0</v>
      </c>
      <c r="X216" s="57">
        <f>IF('様式４報告書　拠１③'!$E$16="従来方式","",'様式４報告書　拠１③'!H226)</f>
        <v>0</v>
      </c>
      <c r="Y216" s="54" t="str">
        <f t="shared" si="15"/>
        <v/>
      </c>
      <c r="Z216" s="60">
        <v>207</v>
      </c>
      <c r="AA216" s="55">
        <f>IF('様式4報告書　拠１④'!$E$16="従来方式","",'様式4報告書　拠１④'!B226)</f>
        <v>0</v>
      </c>
      <c r="AB216" s="55">
        <f>IF('様式4報告書　拠１④'!$E$16="従来方式","",'様式4報告書　拠１④'!C226)</f>
        <v>0</v>
      </c>
      <c r="AC216" s="56" t="str">
        <f>IF('様式4報告書　拠１④'!$E$16="従来方式","",'様式4報告書　拠１④'!D226)</f>
        <v/>
      </c>
      <c r="AD216" s="55">
        <f>IF('様式4報告書　拠１④'!$E$16="従来方式","",'様式4報告書　拠１④'!E226)</f>
        <v>0</v>
      </c>
      <c r="AE216" s="55">
        <f>IF('様式4報告書　拠１④'!$E$16="従来方式","",'様式4報告書　拠１④'!X226)</f>
        <v>0</v>
      </c>
      <c r="AF216" s="58">
        <f>IF('様式4報告書　拠１④'!$E$16="従来方式","",'様式4報告書　拠１④'!H226)</f>
        <v>0</v>
      </c>
    </row>
    <row r="217" spans="1:32">
      <c r="A217" s="54" t="str">
        <f t="shared" si="12"/>
        <v/>
      </c>
      <c r="B217" s="60">
        <v>208</v>
      </c>
      <c r="C217" s="55">
        <f>IF('様式４報告書　拠１①'!$E$16="従来方式","",'様式４報告書　拠１①'!B227)</f>
        <v>0</v>
      </c>
      <c r="D217" s="55">
        <f>IF('様式４報告書　拠１①'!$E$16="従来方式","",'様式４報告書　拠１①'!C227)</f>
        <v>0</v>
      </c>
      <c r="E217" s="56" t="str">
        <f>IF('様式４報告書　拠１①'!$E$16="従来方式","",'様式４報告書　拠１①'!D227)</f>
        <v/>
      </c>
      <c r="F217" s="55">
        <f>IF('様式４報告書　拠１①'!$E$16="従来方式","",'様式４報告書　拠１①'!E227)</f>
        <v>0</v>
      </c>
      <c r="G217" s="55">
        <f>IF('様式４報告書　拠１①'!$E$16="従来方式","",'様式４報告書　拠１①'!X227)</f>
        <v>0</v>
      </c>
      <c r="H217" s="55">
        <f>IF('様式４報告書　拠１①'!$E$16="従来方式","",'様式４報告書　拠１①'!H227)</f>
        <v>0</v>
      </c>
      <c r="I217" s="54" t="str">
        <f t="shared" si="13"/>
        <v/>
      </c>
      <c r="J217" s="60">
        <v>208</v>
      </c>
      <c r="K217" s="55">
        <f>IF('様式４報告書　拠１②'!$E$16="従来方式","",'様式４報告書　拠１②'!B227)</f>
        <v>0</v>
      </c>
      <c r="L217" s="55">
        <f>IF('様式４報告書　拠１②'!$E$16="従来方式","",'様式４報告書　拠１②'!C227)</f>
        <v>0</v>
      </c>
      <c r="M217" s="56" t="str">
        <f>IF('様式４報告書　拠１②'!$E$16="従来方式","",'様式４報告書　拠１②'!D227)</f>
        <v/>
      </c>
      <c r="N217" s="55">
        <f>IF('様式４報告書　拠１②'!$E$16="従来方式","",'様式４報告書　拠１②'!E227)</f>
        <v>0</v>
      </c>
      <c r="O217" s="55">
        <f>IF('様式４報告書　拠１②'!$E$16="従来方式","",'様式４報告書　拠１②'!X227)</f>
        <v>0</v>
      </c>
      <c r="P217" s="57">
        <f>IF('様式４報告書　拠１②'!$E$16="従来方式","",'様式４報告書　拠１②'!H227)</f>
        <v>0</v>
      </c>
      <c r="Q217" s="54" t="str">
        <f t="shared" si="14"/>
        <v/>
      </c>
      <c r="R217" s="60">
        <v>208</v>
      </c>
      <c r="S217" s="55">
        <f>IF('様式４報告書　拠１③'!$E$16="従来方式","",'様式４報告書　拠１③'!B227)</f>
        <v>0</v>
      </c>
      <c r="T217" s="55">
        <f>IF('様式４報告書　拠１③'!$E$16="従来方式","",'様式４報告書　拠１③'!C227)</f>
        <v>0</v>
      </c>
      <c r="U217" s="56" t="str">
        <f>IF('様式４報告書　拠１③'!$E$16="従来方式","",'様式４報告書　拠１③'!D227)</f>
        <v/>
      </c>
      <c r="V217" s="55">
        <f>IF('様式４報告書　拠１③'!$E$16="従来方式","",'様式４報告書　拠１③'!E227)</f>
        <v>0</v>
      </c>
      <c r="W217" s="55">
        <f>IF('様式４報告書　拠１③'!$E$16="従来方式","",'様式４報告書　拠１③'!X227)</f>
        <v>0</v>
      </c>
      <c r="X217" s="57">
        <f>IF('様式４報告書　拠１③'!$E$16="従来方式","",'様式４報告書　拠１③'!H227)</f>
        <v>0</v>
      </c>
      <c r="Y217" s="54" t="str">
        <f t="shared" si="15"/>
        <v/>
      </c>
      <c r="Z217" s="60">
        <v>208</v>
      </c>
      <c r="AA217" s="55">
        <f>IF('様式4報告書　拠１④'!$E$16="従来方式","",'様式4報告書　拠１④'!B227)</f>
        <v>0</v>
      </c>
      <c r="AB217" s="55">
        <f>IF('様式4報告書　拠１④'!$E$16="従来方式","",'様式4報告書　拠１④'!C227)</f>
        <v>0</v>
      </c>
      <c r="AC217" s="56" t="str">
        <f>IF('様式4報告書　拠１④'!$E$16="従来方式","",'様式4報告書　拠１④'!D227)</f>
        <v/>
      </c>
      <c r="AD217" s="55">
        <f>IF('様式4報告書　拠１④'!$E$16="従来方式","",'様式4報告書　拠１④'!E227)</f>
        <v>0</v>
      </c>
      <c r="AE217" s="55">
        <f>IF('様式4報告書　拠１④'!$E$16="従来方式","",'様式4報告書　拠１④'!X227)</f>
        <v>0</v>
      </c>
      <c r="AF217" s="58">
        <f>IF('様式4報告書　拠１④'!$E$16="従来方式","",'様式4報告書　拠１④'!H227)</f>
        <v>0</v>
      </c>
    </row>
    <row r="218" spans="1:32">
      <c r="A218" s="54" t="str">
        <f t="shared" si="12"/>
        <v/>
      </c>
      <c r="B218" s="60">
        <v>209</v>
      </c>
      <c r="C218" s="55">
        <f>IF('様式４報告書　拠１①'!$E$16="従来方式","",'様式４報告書　拠１①'!B228)</f>
        <v>0</v>
      </c>
      <c r="D218" s="55">
        <f>IF('様式４報告書　拠１①'!$E$16="従来方式","",'様式４報告書　拠１①'!C228)</f>
        <v>0</v>
      </c>
      <c r="E218" s="56" t="str">
        <f>IF('様式４報告書　拠１①'!$E$16="従来方式","",'様式４報告書　拠１①'!D228)</f>
        <v/>
      </c>
      <c r="F218" s="55">
        <f>IF('様式４報告書　拠１①'!$E$16="従来方式","",'様式４報告書　拠１①'!E228)</f>
        <v>0</v>
      </c>
      <c r="G218" s="55">
        <f>IF('様式４報告書　拠１①'!$E$16="従来方式","",'様式４報告書　拠１①'!X228)</f>
        <v>0</v>
      </c>
      <c r="H218" s="55">
        <f>IF('様式４報告書　拠１①'!$E$16="従来方式","",'様式４報告書　拠１①'!H228)</f>
        <v>0</v>
      </c>
      <c r="I218" s="54" t="str">
        <f t="shared" si="13"/>
        <v/>
      </c>
      <c r="J218" s="60">
        <v>209</v>
      </c>
      <c r="K218" s="55">
        <f>IF('様式４報告書　拠１②'!$E$16="従来方式","",'様式４報告書　拠１②'!B228)</f>
        <v>0</v>
      </c>
      <c r="L218" s="55">
        <f>IF('様式４報告書　拠１②'!$E$16="従来方式","",'様式４報告書　拠１②'!C228)</f>
        <v>0</v>
      </c>
      <c r="M218" s="56" t="str">
        <f>IF('様式４報告書　拠１②'!$E$16="従来方式","",'様式４報告書　拠１②'!D228)</f>
        <v/>
      </c>
      <c r="N218" s="55">
        <f>IF('様式４報告書　拠１②'!$E$16="従来方式","",'様式４報告書　拠１②'!E228)</f>
        <v>0</v>
      </c>
      <c r="O218" s="55">
        <f>IF('様式４報告書　拠１②'!$E$16="従来方式","",'様式４報告書　拠１②'!X228)</f>
        <v>0</v>
      </c>
      <c r="P218" s="57">
        <f>IF('様式４報告書　拠１②'!$E$16="従来方式","",'様式４報告書　拠１②'!H228)</f>
        <v>0</v>
      </c>
      <c r="Q218" s="54" t="str">
        <f t="shared" si="14"/>
        <v/>
      </c>
      <c r="R218" s="60">
        <v>209</v>
      </c>
      <c r="S218" s="55">
        <f>IF('様式４報告書　拠１③'!$E$16="従来方式","",'様式４報告書　拠１③'!B228)</f>
        <v>0</v>
      </c>
      <c r="T218" s="55">
        <f>IF('様式４報告書　拠１③'!$E$16="従来方式","",'様式４報告書　拠１③'!C228)</f>
        <v>0</v>
      </c>
      <c r="U218" s="56" t="str">
        <f>IF('様式４報告書　拠１③'!$E$16="従来方式","",'様式４報告書　拠１③'!D228)</f>
        <v/>
      </c>
      <c r="V218" s="55">
        <f>IF('様式４報告書　拠１③'!$E$16="従来方式","",'様式４報告書　拠１③'!E228)</f>
        <v>0</v>
      </c>
      <c r="W218" s="55">
        <f>IF('様式４報告書　拠１③'!$E$16="従来方式","",'様式４報告書　拠１③'!X228)</f>
        <v>0</v>
      </c>
      <c r="X218" s="57">
        <f>IF('様式４報告書　拠１③'!$E$16="従来方式","",'様式４報告書　拠１③'!H228)</f>
        <v>0</v>
      </c>
      <c r="Y218" s="54" t="str">
        <f t="shared" si="15"/>
        <v/>
      </c>
      <c r="Z218" s="60">
        <v>209</v>
      </c>
      <c r="AA218" s="55">
        <f>IF('様式4報告書　拠１④'!$E$16="従来方式","",'様式4報告書　拠１④'!B228)</f>
        <v>0</v>
      </c>
      <c r="AB218" s="55">
        <f>IF('様式4報告書　拠１④'!$E$16="従来方式","",'様式4報告書　拠１④'!C228)</f>
        <v>0</v>
      </c>
      <c r="AC218" s="56" t="str">
        <f>IF('様式4報告書　拠１④'!$E$16="従来方式","",'様式4報告書　拠１④'!D228)</f>
        <v/>
      </c>
      <c r="AD218" s="55">
        <f>IF('様式4報告書　拠１④'!$E$16="従来方式","",'様式4報告書　拠１④'!E228)</f>
        <v>0</v>
      </c>
      <c r="AE218" s="55">
        <f>IF('様式4報告書　拠１④'!$E$16="従来方式","",'様式4報告書　拠１④'!X228)</f>
        <v>0</v>
      </c>
      <c r="AF218" s="58">
        <f>IF('様式4報告書　拠１④'!$E$16="従来方式","",'様式4報告書　拠１④'!H228)</f>
        <v>0</v>
      </c>
    </row>
    <row r="219" spans="1:32" ht="18.5" thickBot="1">
      <c r="A219" s="54" t="str">
        <f t="shared" si="12"/>
        <v/>
      </c>
      <c r="B219" s="61">
        <v>210</v>
      </c>
      <c r="C219" s="61">
        <f>IF('様式４報告書　拠１①'!$E$16="従来方式","",'様式４報告書　拠１①'!B229)</f>
        <v>0</v>
      </c>
      <c r="D219" s="61">
        <f>IF('様式４報告書　拠１①'!$E$16="従来方式","",'様式４報告書　拠１①'!C229)</f>
        <v>0</v>
      </c>
      <c r="E219" s="62" t="str">
        <f>IF('様式４報告書　拠１①'!$E$16="従来方式","",'様式４報告書　拠１①'!D229)</f>
        <v/>
      </c>
      <c r="F219" s="61">
        <f>IF('様式４報告書　拠１①'!$E$16="従来方式","",'様式４報告書　拠１①'!E229)</f>
        <v>0</v>
      </c>
      <c r="G219" s="61">
        <f>IF('様式４報告書　拠１①'!$E$16="従来方式","",'様式４報告書　拠１①'!X229)</f>
        <v>0</v>
      </c>
      <c r="H219" s="61">
        <f>IF('様式４報告書　拠１①'!$E$16="従来方式","",'様式４報告書　拠１①'!H229)</f>
        <v>0</v>
      </c>
      <c r="I219" s="54" t="str">
        <f t="shared" si="13"/>
        <v/>
      </c>
      <c r="J219" s="61">
        <v>210</v>
      </c>
      <c r="K219" s="61">
        <f>IF('様式４報告書　拠１②'!$E$16="従来方式","",'様式４報告書　拠１②'!B229)</f>
        <v>0</v>
      </c>
      <c r="L219" s="61">
        <f>IF('様式４報告書　拠１②'!$E$16="従来方式","",'様式４報告書　拠１②'!C229)</f>
        <v>0</v>
      </c>
      <c r="M219" s="62" t="str">
        <f>IF('様式４報告書　拠１②'!$E$16="従来方式","",'様式４報告書　拠１②'!D229)</f>
        <v/>
      </c>
      <c r="N219" s="61">
        <f>IF('様式４報告書　拠１②'!$E$16="従来方式","",'様式４報告書　拠１②'!E229)</f>
        <v>0</v>
      </c>
      <c r="O219" s="61">
        <f>IF('様式４報告書　拠１②'!$E$16="従来方式","",'様式４報告書　拠１②'!X229)</f>
        <v>0</v>
      </c>
      <c r="P219" s="63">
        <f>IF('様式４報告書　拠１②'!$E$16="従来方式","",'様式４報告書　拠１②'!H229)</f>
        <v>0</v>
      </c>
      <c r="Q219" s="54" t="str">
        <f t="shared" si="14"/>
        <v/>
      </c>
      <c r="R219" s="61">
        <v>210</v>
      </c>
      <c r="S219" s="61">
        <f>IF('様式４報告書　拠１③'!$E$16="従来方式","",'様式４報告書　拠１③'!B229)</f>
        <v>0</v>
      </c>
      <c r="T219" s="61">
        <f>IF('様式４報告書　拠１③'!$E$16="従来方式","",'様式４報告書　拠１③'!C229)</f>
        <v>0</v>
      </c>
      <c r="U219" s="62" t="str">
        <f>IF('様式４報告書　拠１③'!$E$16="従来方式","",'様式４報告書　拠１③'!D229)</f>
        <v/>
      </c>
      <c r="V219" s="61">
        <f>IF('様式４報告書　拠１③'!$E$16="従来方式","",'様式４報告書　拠１③'!E229)</f>
        <v>0</v>
      </c>
      <c r="W219" s="61">
        <f>IF('様式４報告書　拠１③'!$E$16="従来方式","",'様式４報告書　拠１③'!X229)</f>
        <v>0</v>
      </c>
      <c r="X219" s="63">
        <f>IF('様式４報告書　拠１③'!$E$16="従来方式","",'様式４報告書　拠１③'!H229)</f>
        <v>0</v>
      </c>
      <c r="Y219" s="54" t="str">
        <f t="shared" si="15"/>
        <v/>
      </c>
      <c r="Z219" s="61">
        <v>210</v>
      </c>
      <c r="AA219" s="61">
        <f>IF('様式4報告書　拠１④'!$E$16="従来方式","",'様式4報告書　拠１④'!B229)</f>
        <v>0</v>
      </c>
      <c r="AB219" s="61">
        <f>IF('様式4報告書　拠１④'!$E$16="従来方式","",'様式4報告書　拠１④'!C229)</f>
        <v>0</v>
      </c>
      <c r="AC219" s="62" t="str">
        <f>IF('様式4報告書　拠１④'!$E$16="従来方式","",'様式4報告書　拠１④'!D229)</f>
        <v/>
      </c>
      <c r="AD219" s="61">
        <f>IF('様式4報告書　拠１④'!$E$16="従来方式","",'様式4報告書　拠１④'!E229)</f>
        <v>0</v>
      </c>
      <c r="AE219" s="61">
        <f>IF('様式4報告書　拠１④'!$E$16="従来方式","",'様式4報告書　拠１④'!X229)</f>
        <v>0</v>
      </c>
      <c r="AF219" s="64">
        <f>IF('様式4報告書　拠１④'!$E$16="従来方式","",'様式4報告書　拠１④'!H229)</f>
        <v>0</v>
      </c>
    </row>
    <row r="220" spans="1:32" ht="18.5" thickTop="1"/>
  </sheetData>
  <sheetProtection password="CC0D" sheet="1" objects="1" scenarios="1" selectLockedCells="1" selectUnlockedCells="1"/>
  <mergeCells count="8">
    <mergeCell ref="Z7:AA7"/>
    <mergeCell ref="AC7:AD7"/>
    <mergeCell ref="B7:C7"/>
    <mergeCell ref="E7:F7"/>
    <mergeCell ref="J7:K7"/>
    <mergeCell ref="M7:N7"/>
    <mergeCell ref="R7:S7"/>
    <mergeCell ref="U7:V7"/>
  </mergeCells>
  <phoneticPr fontId="2"/>
  <conditionalFormatting sqref="A10:A219">
    <cfRule type="expression" dxfId="79" priority="89" stopIfTrue="1">
      <formula>H10="Ｂ"</formula>
    </cfRule>
  </conditionalFormatting>
  <conditionalFormatting sqref="B10:B219">
    <cfRule type="expression" dxfId="78" priority="91" stopIfTrue="1">
      <formula>H10="Ｂ"</formula>
    </cfRule>
  </conditionalFormatting>
  <conditionalFormatting sqref="C10:C219">
    <cfRule type="expression" dxfId="77" priority="37" stopIfTrue="1">
      <formula>H10="Ｂ"</formula>
    </cfRule>
  </conditionalFormatting>
  <conditionalFormatting sqref="D10:D219">
    <cfRule type="expression" dxfId="76" priority="88" stopIfTrue="1">
      <formula>H10="Ｂ"</formula>
    </cfRule>
  </conditionalFormatting>
  <conditionalFormatting sqref="E10:E219">
    <cfRule type="expression" dxfId="75" priority="36" stopIfTrue="1">
      <formula>H10="Ｂ"</formula>
    </cfRule>
  </conditionalFormatting>
  <conditionalFormatting sqref="F10:F219">
    <cfRule type="expression" dxfId="74" priority="35" stopIfTrue="1">
      <formula>H10="Ｂ"</formula>
    </cfRule>
  </conditionalFormatting>
  <conditionalFormatting sqref="G10:G219">
    <cfRule type="expression" dxfId="73" priority="34" stopIfTrue="1">
      <formula>H10="Ｂ"</formula>
    </cfRule>
  </conditionalFormatting>
  <conditionalFormatting sqref="H10:H219">
    <cfRule type="expression" dxfId="72" priority="33" stopIfTrue="1">
      <formula>H10="Ｂ"</formula>
    </cfRule>
  </conditionalFormatting>
  <conditionalFormatting sqref="I10:I219">
    <cfRule type="expression" dxfId="71" priority="82" stopIfTrue="1">
      <formula>P10="Ｂ"</formula>
    </cfRule>
  </conditionalFormatting>
  <conditionalFormatting sqref="J10:J219">
    <cfRule type="expression" dxfId="70" priority="81" stopIfTrue="1">
      <formula>P10="Ｂ"</formula>
    </cfRule>
  </conditionalFormatting>
  <conditionalFormatting sqref="K10:K219">
    <cfRule type="expression" dxfId="69" priority="42" stopIfTrue="1">
      <formula>P10="Ｂ"</formula>
    </cfRule>
  </conditionalFormatting>
  <conditionalFormatting sqref="L10:L219">
    <cfRule type="expression" dxfId="68" priority="80" stopIfTrue="1">
      <formula>P10="Ｂ"</formula>
    </cfRule>
  </conditionalFormatting>
  <conditionalFormatting sqref="M10:M219">
    <cfRule type="expression" dxfId="67" priority="41" stopIfTrue="1">
      <formula>P10="Ｂ"</formula>
    </cfRule>
  </conditionalFormatting>
  <conditionalFormatting sqref="N10:N219">
    <cfRule type="expression" dxfId="66" priority="40" stopIfTrue="1">
      <formula>P10="Ｂ"</formula>
    </cfRule>
  </conditionalFormatting>
  <conditionalFormatting sqref="O10:O219">
    <cfRule type="expression" dxfId="65" priority="39" stopIfTrue="1">
      <formula>P10="Ｂ"</formula>
    </cfRule>
  </conditionalFormatting>
  <conditionalFormatting sqref="P10:P219">
    <cfRule type="expression" dxfId="64" priority="38" stopIfTrue="1">
      <formula>P10="Ｂ"</formula>
    </cfRule>
  </conditionalFormatting>
  <conditionalFormatting sqref="Q10:Q219">
    <cfRule type="expression" dxfId="63" priority="74" stopIfTrue="1">
      <formula>X10="Ｂ"</formula>
    </cfRule>
  </conditionalFormatting>
  <conditionalFormatting sqref="R10:R219">
    <cfRule type="expression" dxfId="62" priority="73" stopIfTrue="1">
      <formula>X10="Ｂ"</formula>
    </cfRule>
  </conditionalFormatting>
  <conditionalFormatting sqref="S10:S219">
    <cfRule type="expression" dxfId="61" priority="72" stopIfTrue="1">
      <formula>X10="Ｂ"</formula>
    </cfRule>
  </conditionalFormatting>
  <conditionalFormatting sqref="T10:T219">
    <cfRule type="expression" dxfId="60" priority="71" stopIfTrue="1">
      <formula>X10="Ｂ"</formula>
    </cfRule>
  </conditionalFormatting>
  <conditionalFormatting sqref="U10:U219">
    <cfRule type="expression" dxfId="59" priority="70" stopIfTrue="1">
      <formula>X10="Ｂ"</formula>
    </cfRule>
  </conditionalFormatting>
  <conditionalFormatting sqref="V10:V219">
    <cfRule type="expression" dxfId="58" priority="69" stopIfTrue="1">
      <formula>X10="Ｂ"</formula>
    </cfRule>
  </conditionalFormatting>
  <conditionalFormatting sqref="W10:W219">
    <cfRule type="expression" dxfId="57" priority="68" stopIfTrue="1">
      <formula>X10="Ｂ"</formula>
    </cfRule>
  </conditionalFormatting>
  <conditionalFormatting sqref="X10:X219">
    <cfRule type="expression" dxfId="56" priority="67" stopIfTrue="1">
      <formula>X10="Ｂ"</formula>
    </cfRule>
  </conditionalFormatting>
  <conditionalFormatting sqref="Y10:Y219">
    <cfRule type="expression" dxfId="55" priority="66" stopIfTrue="1">
      <formula>AF10="Ｂ"</formula>
    </cfRule>
  </conditionalFormatting>
  <conditionalFormatting sqref="Z10:Z219">
    <cfRule type="expression" dxfId="54" priority="65" stopIfTrue="1">
      <formula>AF10="Ｂ"</formula>
    </cfRule>
  </conditionalFormatting>
  <conditionalFormatting sqref="AA10:AA219">
    <cfRule type="expression" dxfId="53" priority="64" stopIfTrue="1">
      <formula>AF10="Ｂ"</formula>
    </cfRule>
  </conditionalFormatting>
  <conditionalFormatting sqref="AB10:AB219">
    <cfRule type="expression" dxfId="52" priority="63" stopIfTrue="1">
      <formula>AF10="Ｂ"</formula>
    </cfRule>
  </conditionalFormatting>
  <conditionalFormatting sqref="AC10:AC219">
    <cfRule type="expression" dxfId="51" priority="62" stopIfTrue="1">
      <formula>AF10="Ｂ"</formula>
    </cfRule>
  </conditionalFormatting>
  <conditionalFormatting sqref="AD10:AD219">
    <cfRule type="expression" dxfId="50" priority="61" stopIfTrue="1">
      <formula>AF10="Ｂ"</formula>
    </cfRule>
  </conditionalFormatting>
  <conditionalFormatting sqref="AE10:AE219">
    <cfRule type="expression" dxfId="49" priority="60" stopIfTrue="1">
      <formula>AF10="Ｂ"</formula>
    </cfRule>
  </conditionalFormatting>
  <conditionalFormatting sqref="AF10:AF219">
    <cfRule type="expression" dxfId="48" priority="59" stopIfTrue="1">
      <formula>AF10="Ｂ"</formula>
    </cfRule>
  </conditionalFormatting>
  <printOptions horizontalCentered="1" verticalCentered="1"/>
  <pageMargins left="0.39370078740157483" right="0.39370078740157483" top="0" bottom="0" header="0" footer="0"/>
  <pageSetup paperSize="9" scale="81" fitToHeight="0" orientation="landscape" r:id="rId1"/>
  <rowBreaks count="6" manualBreakCount="6">
    <brk id="39" max="16383" man="1"/>
    <brk id="69" max="16383" man="1"/>
    <brk id="99" max="16383" man="1"/>
    <brk id="129" max="16383" man="1"/>
    <brk id="159" max="16383" man="1"/>
    <brk id="189"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AV220"/>
  <sheetViews>
    <sheetView showGridLines="0" showZeros="0" zoomScale="70" zoomScaleNormal="70" workbookViewId="0">
      <pane ySplit="9" topLeftCell="A151" activePane="bottomLeft" state="frozen"/>
      <selection pane="bottomLeft" activeCell="G206" sqref="G206"/>
    </sheetView>
  </sheetViews>
  <sheetFormatPr defaultColWidth="9" defaultRowHeight="18"/>
  <cols>
    <col min="1" max="1" width="5.453125" style="1" customWidth="1"/>
    <col min="2" max="4" width="3.90625" style="3" customWidth="1"/>
    <col min="5" max="5" width="3.90625" style="4" customWidth="1"/>
    <col min="6" max="6" width="7.6328125" style="3" customWidth="1"/>
    <col min="7" max="7" width="10.08984375" style="3" customWidth="1"/>
    <col min="8" max="8" width="5.08984375" style="3" customWidth="1"/>
    <col min="9" max="9" width="5.453125" style="1" customWidth="1"/>
    <col min="10" max="12" width="3.90625" style="3" customWidth="1"/>
    <col min="13" max="13" width="3.90625" style="4" customWidth="1"/>
    <col min="14" max="14" width="7.6328125" style="3" customWidth="1"/>
    <col min="15" max="15" width="10.08984375" style="3" customWidth="1"/>
    <col min="16" max="16" width="5.08984375" style="3" customWidth="1"/>
    <col min="17" max="17" width="5.453125" style="1" customWidth="1"/>
    <col min="18" max="20" width="3.90625" style="3" customWidth="1"/>
    <col min="21" max="21" width="3.90625" style="4" customWidth="1"/>
    <col min="22" max="22" width="7.81640625" style="3" customWidth="1"/>
    <col min="23" max="23" width="10.08984375" style="3" customWidth="1"/>
    <col min="24" max="24" width="5.08984375" style="3" customWidth="1"/>
    <col min="25" max="25" width="5.453125" style="1" customWidth="1"/>
    <col min="26" max="28" width="3.90625" style="3" customWidth="1"/>
    <col min="29" max="29" width="3.90625" style="4" customWidth="1"/>
    <col min="30" max="30" width="7.81640625" style="3" customWidth="1"/>
    <col min="31" max="31" width="10.08984375" style="3" customWidth="1"/>
    <col min="32" max="32" width="5.08984375" style="3" customWidth="1"/>
    <col min="33" max="33" width="5.453125" style="1" customWidth="1"/>
    <col min="34" max="36" width="3.90625" style="3" customWidth="1"/>
    <col min="37" max="37" width="3.90625" style="4" customWidth="1"/>
    <col min="38" max="38" width="7.81640625" style="3" customWidth="1"/>
    <col min="39" max="39" width="10.08984375" style="3" customWidth="1"/>
    <col min="40" max="40" width="5.08984375" style="3" customWidth="1"/>
    <col min="41" max="41" width="5.453125" style="1" customWidth="1"/>
    <col min="42" max="44" width="3.90625" style="3" customWidth="1"/>
    <col min="45" max="45" width="3.90625" style="4" customWidth="1"/>
    <col min="46" max="46" width="7.81640625" style="3" customWidth="1"/>
    <col min="47" max="47" width="10.08984375" style="3" customWidth="1"/>
    <col min="48" max="48" width="5.08984375" style="3" customWidth="1"/>
    <col min="49" max="16384" width="9" style="3"/>
  </cols>
  <sheetData>
    <row r="1" spans="1:48" ht="36.75" customHeight="1">
      <c r="B1" s="2" t="s">
        <v>119</v>
      </c>
      <c r="O1" s="91"/>
    </row>
    <row r="2" spans="1:48" ht="18" customHeight="1">
      <c r="B2" s="2"/>
      <c r="C2" s="5" t="s">
        <v>120</v>
      </c>
    </row>
    <row r="3" spans="1:48" ht="18" customHeight="1">
      <c r="B3" s="2"/>
      <c r="C3" s="5" t="s">
        <v>109</v>
      </c>
    </row>
    <row r="4" spans="1:48" ht="18" customHeight="1">
      <c r="B4" s="2"/>
      <c r="C4" s="5" t="s">
        <v>111</v>
      </c>
      <c r="E4" s="65"/>
      <c r="F4" s="5" t="s">
        <v>112</v>
      </c>
    </row>
    <row r="5" spans="1:48" ht="18" customHeight="1" thickBot="1">
      <c r="B5" s="2"/>
      <c r="C5" s="5" t="s">
        <v>110</v>
      </c>
    </row>
    <row r="6" spans="1:48" s="84" customFormat="1" ht="18.5" thickTop="1">
      <c r="A6" s="89" t="str">
        <f>IF('様式4報告書　従1⑤'!$E$16="","",'様式4報告書　従1⑤'!$E$16)</f>
        <v/>
      </c>
      <c r="B6" s="78"/>
      <c r="C6" s="78"/>
      <c r="D6" s="78"/>
      <c r="E6" s="79"/>
      <c r="F6" s="78"/>
      <c r="G6" s="78"/>
      <c r="H6" s="80"/>
      <c r="I6" s="90" t="str">
        <f>IF('様式４報告書　従1⑥'!$E$16="","",'様式４報告書　従1⑥'!$E$16)</f>
        <v/>
      </c>
      <c r="J6" s="81"/>
      <c r="K6" s="81"/>
      <c r="L6" s="81"/>
      <c r="M6" s="82"/>
      <c r="N6" s="81"/>
      <c r="O6" s="81"/>
      <c r="P6" s="83"/>
      <c r="Q6" s="94" t="str">
        <f>IF('様式４報告書　従1⑦'!$E$16="","",'様式４報告書　従1⑦'!$E$16)</f>
        <v/>
      </c>
      <c r="R6" s="95"/>
      <c r="S6" s="95"/>
      <c r="T6" s="95"/>
      <c r="U6" s="96"/>
      <c r="V6" s="95"/>
      <c r="W6" s="95"/>
      <c r="X6" s="97"/>
      <c r="Y6" s="105" t="str">
        <f>IF('様式４報告書　従1⑧'!$E$16="","",'様式４報告書　従1⑧'!$E$16)</f>
        <v/>
      </c>
      <c r="Z6" s="106"/>
      <c r="AA6" s="106"/>
      <c r="AB6" s="106"/>
      <c r="AC6" s="107"/>
      <c r="AD6" s="106"/>
      <c r="AE6" s="106"/>
      <c r="AF6" s="108"/>
      <c r="AG6" s="116" t="str">
        <f>IF('様式４報告書　従1⑨'!$E$16="","",'様式４報告書　従1⑨'!$E$16)</f>
        <v/>
      </c>
      <c r="AH6" s="117"/>
      <c r="AI6" s="117"/>
      <c r="AJ6" s="117"/>
      <c r="AK6" s="118"/>
      <c r="AL6" s="117"/>
      <c r="AM6" s="117"/>
      <c r="AN6" s="119"/>
      <c r="AO6" s="127" t="str">
        <f>IF('様式４報告書　従1⑩'!$E$16="","",'様式４報告書　従1⑩'!$E$16)</f>
        <v/>
      </c>
      <c r="AP6" s="128"/>
      <c r="AQ6" s="128"/>
      <c r="AR6" s="128"/>
      <c r="AS6" s="129"/>
      <c r="AT6" s="128"/>
      <c r="AU6" s="128"/>
      <c r="AV6" s="130"/>
    </row>
    <row r="7" spans="1:48">
      <c r="A7" s="18"/>
      <c r="B7" s="457" t="s">
        <v>106</v>
      </c>
      <c r="C7" s="457"/>
      <c r="D7" s="19"/>
      <c r="E7" s="453" t="str">
        <f>IF('様式4報告書　従1⑤'!$E$15="","",'様式4報告書　従1⑤'!$E$15)</f>
        <v/>
      </c>
      <c r="F7" s="453"/>
      <c r="G7" s="19"/>
      <c r="H7" s="20"/>
      <c r="I7" s="21"/>
      <c r="J7" s="458" t="s">
        <v>106</v>
      </c>
      <c r="K7" s="458"/>
      <c r="L7" s="22"/>
      <c r="M7" s="453" t="str">
        <f>IF('様式４報告書　従1⑥'!$E$15="","",'様式４報告書　従1⑥'!$E$15)</f>
        <v/>
      </c>
      <c r="N7" s="453"/>
      <c r="O7" s="22"/>
      <c r="P7" s="23"/>
      <c r="Q7" s="98"/>
      <c r="R7" s="459" t="s">
        <v>106</v>
      </c>
      <c r="S7" s="459"/>
      <c r="T7" s="99"/>
      <c r="U7" s="453" t="str">
        <f>IF('様式４報告書　従1⑦'!$E$15="","",'様式４報告書　従1⑦'!$E$15)</f>
        <v/>
      </c>
      <c r="V7" s="453"/>
      <c r="W7" s="99"/>
      <c r="X7" s="100"/>
      <c r="Y7" s="109"/>
      <c r="Z7" s="460" t="s">
        <v>106</v>
      </c>
      <c r="AA7" s="460"/>
      <c r="AB7" s="110"/>
      <c r="AC7" s="453" t="str">
        <f>IF('様式４報告書　従1⑧'!$E$15="","",'様式４報告書　従1⑧'!$E$15)</f>
        <v/>
      </c>
      <c r="AD7" s="453"/>
      <c r="AE7" s="110"/>
      <c r="AF7" s="111"/>
      <c r="AG7" s="120"/>
      <c r="AH7" s="461" t="s">
        <v>106</v>
      </c>
      <c r="AI7" s="461"/>
      <c r="AJ7" s="121"/>
      <c r="AK7" s="453" t="str">
        <f>IF('様式４報告書　従1⑨'!$E$15="","",'様式４報告書　従1⑨'!$E$15)</f>
        <v/>
      </c>
      <c r="AL7" s="453"/>
      <c r="AM7" s="121"/>
      <c r="AN7" s="122"/>
      <c r="AO7" s="131"/>
      <c r="AP7" s="462" t="s">
        <v>106</v>
      </c>
      <c r="AQ7" s="462"/>
      <c r="AR7" s="132"/>
      <c r="AS7" s="453" t="str">
        <f>IF('様式４報告書　従1⑩'!$E$15="","",'様式４報告書　従1⑩'!$E$15)</f>
        <v/>
      </c>
      <c r="AT7" s="453"/>
      <c r="AU7" s="132"/>
      <c r="AV7" s="133"/>
    </row>
    <row r="8" spans="1:48" ht="18.5" thickBot="1">
      <c r="A8" s="40"/>
      <c r="B8" s="41"/>
      <c r="C8" s="41"/>
      <c r="D8" s="41"/>
      <c r="E8" s="42"/>
      <c r="F8" s="41"/>
      <c r="G8" s="41"/>
      <c r="H8" s="43"/>
      <c r="I8" s="44"/>
      <c r="J8" s="45"/>
      <c r="K8" s="45"/>
      <c r="L8" s="45"/>
      <c r="M8" s="46"/>
      <c r="N8" s="45"/>
      <c r="O8" s="45"/>
      <c r="P8" s="47"/>
      <c r="Q8" s="101"/>
      <c r="R8" s="102"/>
      <c r="S8" s="102"/>
      <c r="T8" s="102"/>
      <c r="U8" s="103"/>
      <c r="V8" s="102"/>
      <c r="W8" s="102"/>
      <c r="X8" s="104"/>
      <c r="Y8" s="112"/>
      <c r="Z8" s="113"/>
      <c r="AA8" s="113"/>
      <c r="AB8" s="113"/>
      <c r="AC8" s="114"/>
      <c r="AD8" s="113"/>
      <c r="AE8" s="113"/>
      <c r="AF8" s="115"/>
      <c r="AG8" s="123"/>
      <c r="AH8" s="124"/>
      <c r="AI8" s="124"/>
      <c r="AJ8" s="124"/>
      <c r="AK8" s="125"/>
      <c r="AL8" s="124"/>
      <c r="AM8" s="124"/>
      <c r="AN8" s="126"/>
      <c r="AO8" s="134"/>
      <c r="AP8" s="135"/>
      <c r="AQ8" s="135"/>
      <c r="AR8" s="135"/>
      <c r="AS8" s="136"/>
      <c r="AT8" s="135"/>
      <c r="AU8" s="135"/>
      <c r="AV8" s="137"/>
    </row>
    <row r="9" spans="1:48" ht="19" thickTop="1" thickBot="1">
      <c r="A9" s="48" t="s">
        <v>107</v>
      </c>
      <c r="B9" s="49" t="s">
        <v>9</v>
      </c>
      <c r="C9" s="49" t="s">
        <v>105</v>
      </c>
      <c r="D9" s="49" t="s">
        <v>104</v>
      </c>
      <c r="E9" s="50" t="s">
        <v>30</v>
      </c>
      <c r="F9" s="49" t="s">
        <v>102</v>
      </c>
      <c r="G9" s="49" t="s">
        <v>103</v>
      </c>
      <c r="H9" s="51" t="s">
        <v>48</v>
      </c>
      <c r="I9" s="48" t="s">
        <v>107</v>
      </c>
      <c r="J9" s="49" t="s">
        <v>9</v>
      </c>
      <c r="K9" s="49" t="s">
        <v>105</v>
      </c>
      <c r="L9" s="49" t="s">
        <v>104</v>
      </c>
      <c r="M9" s="50" t="s">
        <v>30</v>
      </c>
      <c r="N9" s="49" t="s">
        <v>102</v>
      </c>
      <c r="O9" s="49" t="s">
        <v>103</v>
      </c>
      <c r="P9" s="51" t="s">
        <v>48</v>
      </c>
      <c r="Q9" s="48" t="s">
        <v>107</v>
      </c>
      <c r="R9" s="49" t="s">
        <v>9</v>
      </c>
      <c r="S9" s="49" t="s">
        <v>105</v>
      </c>
      <c r="T9" s="49" t="s">
        <v>104</v>
      </c>
      <c r="U9" s="50" t="s">
        <v>30</v>
      </c>
      <c r="V9" s="49" t="s">
        <v>102</v>
      </c>
      <c r="W9" s="49" t="s">
        <v>103</v>
      </c>
      <c r="X9" s="51" t="s">
        <v>48</v>
      </c>
      <c r="Y9" s="48" t="s">
        <v>107</v>
      </c>
      <c r="Z9" s="49" t="s">
        <v>9</v>
      </c>
      <c r="AA9" s="49" t="s">
        <v>105</v>
      </c>
      <c r="AB9" s="49" t="s">
        <v>104</v>
      </c>
      <c r="AC9" s="50" t="s">
        <v>30</v>
      </c>
      <c r="AD9" s="49" t="s">
        <v>102</v>
      </c>
      <c r="AE9" s="49" t="s">
        <v>103</v>
      </c>
      <c r="AF9" s="52" t="s">
        <v>48</v>
      </c>
      <c r="AG9" s="53" t="s">
        <v>107</v>
      </c>
      <c r="AH9" s="49" t="s">
        <v>9</v>
      </c>
      <c r="AI9" s="49" t="s">
        <v>105</v>
      </c>
      <c r="AJ9" s="49" t="s">
        <v>104</v>
      </c>
      <c r="AK9" s="50" t="s">
        <v>30</v>
      </c>
      <c r="AL9" s="49" t="s">
        <v>102</v>
      </c>
      <c r="AM9" s="49" t="s">
        <v>103</v>
      </c>
      <c r="AN9" s="51" t="s">
        <v>48</v>
      </c>
      <c r="AO9" s="48" t="s">
        <v>107</v>
      </c>
      <c r="AP9" s="49" t="s">
        <v>9</v>
      </c>
      <c r="AQ9" s="49" t="s">
        <v>105</v>
      </c>
      <c r="AR9" s="49" t="s">
        <v>104</v>
      </c>
      <c r="AS9" s="50" t="s">
        <v>30</v>
      </c>
      <c r="AT9" s="49" t="s">
        <v>102</v>
      </c>
      <c r="AU9" s="49" t="s">
        <v>103</v>
      </c>
      <c r="AV9" s="52" t="s">
        <v>48</v>
      </c>
    </row>
    <row r="10" spans="1:48" ht="18.5" thickTop="1">
      <c r="A10" s="54" t="str">
        <f>IF(E10="","",IF(COUNTIFS($M$10:$M$219,E10,$N$10:$N$219,F10)&gt;=1,"確認",IF(COUNTIFS($U$10:$U$219,E10,$V$10:$V$219,F10)&gt;=1,"確認",IF(COUNTIFS($AC$10:$AC$219,E10,$AD$10:$AD$219,F10)&gt;=1,"確認",IF(COUNTIFS($AK$10:$AK$219,E10,$AL$10:$AL$219,F10)&gt;=1,"確認",IF(COUNTIFS($AS$10:$AS$219,E10,$AT$10:$AT$219,F10)&gt;=1,"確認",""))))))</f>
        <v/>
      </c>
      <c r="B10" s="55">
        <v>1</v>
      </c>
      <c r="C10" s="55">
        <f>IF('様式4報告書　従1⑤'!$E$16="従来方式","",'様式4報告書　従1⑤'!B20)</f>
        <v>0</v>
      </c>
      <c r="D10" s="55">
        <f>IF('様式4報告書　従1⑤'!$E$16="従来方式","",'様式4報告書　従1⑤'!C20)</f>
        <v>0</v>
      </c>
      <c r="E10" s="56" t="str">
        <f>IF('様式4報告書　従1⑤'!$E$16="従来方式","",'様式4報告書　従1⑤'!D20)</f>
        <v/>
      </c>
      <c r="F10" s="55">
        <f>IF('様式4報告書　従1⑤'!$E$16="従来方式","",'様式4報告書　従1⑤'!E20)</f>
        <v>0</v>
      </c>
      <c r="G10" s="55">
        <f>IF('様式4報告書　従1⑤'!$E$16="従来方式","",'様式4報告書　従1⑤'!X20)</f>
        <v>0</v>
      </c>
      <c r="H10" s="55">
        <f>IF('様式4報告書　従1⑤'!$E$16="従来方式","",'様式4報告書　従1⑤'!H20)</f>
        <v>0</v>
      </c>
      <c r="I10" s="54" t="str">
        <f>IF(M10="","",IF(COUNTIFS($E$10:$E$219,M10,$F$10:$F$219,N10)&gt;=1,"確認",IF(COUNTIFS($U$10:$U$219,M10,$V$10:$V$219,N10)&gt;=1,"確認",IF(COUNTIFS($AC$10:$AC$219,M10,$AD$10:$AD$219,N10)&gt;=1,"確認",IF(COUNTIFS($AK$10:$AK$219,M10,$AL$10:$AL$219,N10)&gt;=1,"確認",IF(COUNTIFS($AS$10:$AS$219,M10,$AT$10:$AT$219,N10)&gt;=1,"確認",""))))))</f>
        <v/>
      </c>
      <c r="J10" s="55">
        <v>1</v>
      </c>
      <c r="K10" s="55">
        <f>IF('様式４報告書　従1⑥'!$E$16="従来方式","",'様式４報告書　従1⑥'!B20)</f>
        <v>0</v>
      </c>
      <c r="L10" s="55">
        <f>IF('様式４報告書　従1⑥'!$E$16="従来方式","",'様式４報告書　従1⑥'!C20)</f>
        <v>0</v>
      </c>
      <c r="M10" s="56" t="str">
        <f>IF('様式４報告書　従1⑥'!$E$16="従来方式","",'様式４報告書　従1⑥'!D20)</f>
        <v/>
      </c>
      <c r="N10" s="55">
        <f>IF('様式４報告書　従1⑥'!$E$16="従来方式","",'様式４報告書　従1⑥'!E20)</f>
        <v>0</v>
      </c>
      <c r="O10" s="55">
        <f>IF('様式４報告書　従1⑥'!$E$16="従来方式","",'様式４報告書　従1⑥'!X20)</f>
        <v>0</v>
      </c>
      <c r="P10" s="57">
        <f>IF('様式４報告書　従1⑥'!$E$16="従来方式","",'様式４報告書　従1⑥'!H20)</f>
        <v>0</v>
      </c>
      <c r="Q10" s="54" t="str">
        <f>IF(U10="","",IF(COUNTIFS($M$10:$M$219,U10,$N$10:$N$219,V10)&gt;=1,"確認",IF(COUNTIFS($E$10:$E$219,U10,$F$10:$F$219,V10)&gt;=1,"確認",IF(COUNTIFS($AC$10:$AC$219,U10,$AD$10:$AD$219,V10)&gt;=1,"確認",IF(COUNTIFS($AK$10:$AK$219,U10,$AL$10:$AL$219,V10)&gt;=1,"確認",IF(COUNTIFS($AS$10:$AS$219,U10,$AT$10:$AT$219,V10)&gt;=1,"確認",""))))))</f>
        <v/>
      </c>
      <c r="R10" s="55">
        <v>1</v>
      </c>
      <c r="S10" s="55">
        <f>IF('様式４報告書　従1⑦'!$E$16="従来方式","",'様式４報告書　従1⑦'!B20)</f>
        <v>0</v>
      </c>
      <c r="T10" s="55">
        <f>IF('様式４報告書　従1⑦'!$E$16="従来方式","",'様式４報告書　従1⑦'!C20)</f>
        <v>0</v>
      </c>
      <c r="U10" s="56" t="str">
        <f>IF('様式４報告書　従1⑦'!$E$16="従来方式","",'様式４報告書　従1⑦'!D20)</f>
        <v/>
      </c>
      <c r="V10" s="55">
        <f>IF('様式４報告書　従1⑦'!$E$16="従来方式","",'様式４報告書　従1⑦'!E20)</f>
        <v>0</v>
      </c>
      <c r="W10" s="55">
        <f>IF('様式４報告書　従1⑦'!$E$16="従来方式","",'様式４報告書　従1⑦'!X20)</f>
        <v>0</v>
      </c>
      <c r="X10" s="57">
        <f>IF('様式４報告書　従1⑦'!$E$16="従来方式","",'様式４報告書　従1⑦'!H20)</f>
        <v>0</v>
      </c>
      <c r="Y10" s="54" t="str">
        <f>IF(AC10="","",IF(COUNTIFS($M$10:$M$219,AC10,$N$10:$N$219,AD10)&gt;=1,"確認",IF(COUNTIFS($U$10:$U$219,AC10,$V$10:$V$219,AD10)&gt;=1,"確認",IF(COUNTIFS($E$10:$E$219,AC10,$F$10:$F$219,AD10)&gt;=1,"確認",IF(COUNTIFS($AK$10:$AK$219,AC10,$AL$10:$AL$219,AD10)&gt;=1,"確認",IF(COUNTIFS($AS$10:$AS$219,AC10,$AT$10:$AT$219,AD10)&gt;=1,"確認",""))))))</f>
        <v/>
      </c>
      <c r="Z10" s="55">
        <v>1</v>
      </c>
      <c r="AA10" s="55">
        <f>IF('様式４報告書　従1⑧'!$E$16="従来方式","",'様式４報告書　従1⑧'!B20)</f>
        <v>0</v>
      </c>
      <c r="AB10" s="55">
        <f>IF('様式４報告書　従1⑧'!$E$16="従来方式","",'様式４報告書　従1⑧'!C20)</f>
        <v>0</v>
      </c>
      <c r="AC10" s="56" t="str">
        <f>IF('様式４報告書　従1⑧'!$E$16="従来方式","",'様式４報告書　従1⑧'!D20)</f>
        <v/>
      </c>
      <c r="AD10" s="55">
        <f>IF('様式４報告書　従1⑧'!$E$16="従来方式","",'様式４報告書　従1⑧'!E20)</f>
        <v>0</v>
      </c>
      <c r="AE10" s="55">
        <f>IF('様式４報告書　従1⑧'!$E$16="従来方式","",'様式４報告書　従1⑧'!X20)</f>
        <v>0</v>
      </c>
      <c r="AF10" s="58">
        <f>IF('様式４報告書　従1⑧'!$E$16="従来方式","",'様式４報告書　従1⑧'!H20)</f>
        <v>0</v>
      </c>
      <c r="AG10" s="59" t="str">
        <f>IF(AK10="","",IF(COUNTIFS($M$10:$M$219,AK10,$N$10:$N$219,AL10)&gt;=1,"確認",IF(COUNTIFS($U$10:$U$219,AK10,$V$10:$V$219,AL10)&gt;=1,"確認",IF(COUNTIFS($AC$10:$AC$219,AK10,$AD$10:$AD$219,AL10)&gt;=1,"確認",IF(COUNTIFS($E$10:$E$219,AK10,$E$10:$E$219,AL10)&gt;=1,"確認",IF(COUNTIFS($AS$10:$AS$219,AK10,$AT$10:$AT$219,AL10)&gt;=1,"確認",""))))))</f>
        <v/>
      </c>
      <c r="AH10" s="55">
        <v>1</v>
      </c>
      <c r="AI10" s="55">
        <f>IF('様式４報告書　従1⑨'!$E$16="従来方式","",'様式４報告書　従1⑨'!B20)</f>
        <v>0</v>
      </c>
      <c r="AJ10" s="55">
        <f>IF('様式４報告書　従1⑨'!$E$16="従来方式","",'様式４報告書　従1⑨'!C20)</f>
        <v>0</v>
      </c>
      <c r="AK10" s="56" t="str">
        <f>IF('様式４報告書　従1⑨'!$E$16="従来方式","",'様式４報告書　従1⑨'!D20)</f>
        <v/>
      </c>
      <c r="AL10" s="55">
        <f>IF('様式４報告書　従1⑨'!$E$16="従来方式","",'様式４報告書　従1⑨'!E20)</f>
        <v>0</v>
      </c>
      <c r="AM10" s="55">
        <f>IF('様式４報告書　従1⑨'!$E$16="従来方式","",'様式４報告書　従1⑨'!X20)</f>
        <v>0</v>
      </c>
      <c r="AN10" s="57">
        <f>IF('様式４報告書　従1⑨'!$E$16="従来方式","",'様式４報告書　従1⑨'!H20)</f>
        <v>0</v>
      </c>
      <c r="AO10" s="54" t="str">
        <f>IF(AS10="","",IF(COUNTIFS($M$10:$M$219,AS10,$N$10:$N$219,AT10)&gt;=1,"確認",IF(COUNTIFS($U$10:$U$219,AS10,$V$10:$V$219,AT10)&gt;=1,"確認",IF(COUNTIFS($AC$10:$AC$219,AS10,$AD$10:$AD$219,AT10)&gt;=1,"確認",IF(COUNTIFS($AK$10:$AK$219,AS10,$AL$10:$AL$219,AT10)&gt;=1,"確認",IF(COUNTIFS($E$10:$E$219,AS10,$E$10:$E$219,AT10)&gt;=1,"確認",""))))))</f>
        <v/>
      </c>
      <c r="AP10" s="55">
        <v>1</v>
      </c>
      <c r="AQ10" s="55">
        <f>IF('様式４報告書　従1⑩'!$E$16="従来方式","",'様式４報告書　従1⑩'!B20)</f>
        <v>0</v>
      </c>
      <c r="AR10" s="55">
        <f>IF('様式４報告書　従1⑩'!$E$16="従来方式","",'様式４報告書　従1⑩'!C20)</f>
        <v>0</v>
      </c>
      <c r="AS10" s="56" t="str">
        <f>IF('様式４報告書　従1⑩'!$E$16="従来方式","",'様式４報告書　従1⑩'!D20)</f>
        <v/>
      </c>
      <c r="AT10" s="55">
        <f>IF('様式４報告書　従1⑩'!$E$16="従来方式","",'様式４報告書　従1⑩'!E20)</f>
        <v>0</v>
      </c>
      <c r="AU10" s="55">
        <f>IF('様式４報告書　従1⑩'!$E$16="従来方式","",'様式４報告書　従1⑩'!X20)</f>
        <v>0</v>
      </c>
      <c r="AV10" s="58">
        <f>IF('様式４報告書　従1⑩'!$E$16="従来方式","",'様式４報告書　従1⑩'!H20)</f>
        <v>0</v>
      </c>
    </row>
    <row r="11" spans="1:48">
      <c r="A11" s="54" t="str">
        <f t="shared" ref="A11:A74" si="0">IF(E11="","",IF(COUNTIFS($M$10:$M$219,E11,$N$10:$N$219,F11)&gt;=1,"確認",IF(COUNTIFS($U$10:$U$219,E11,$V$10:$V$219,F11)&gt;=1,"確認",IF(COUNTIFS($AC$10:$AC$219,E11,$AD$10:$AD$219,F11)&gt;=1,"確認",IF(COUNTIFS($AK$10:$AK$219,E11,$AL$10:$AL$219,F11)&gt;=1,"確認",IF(COUNTIFS($AS$10:$AS$219,E11,$AT$10:$AT$219,F11)&gt;=1,"確認",""))))))</f>
        <v/>
      </c>
      <c r="B11" s="60">
        <v>2</v>
      </c>
      <c r="C11" s="55">
        <f>IF('様式4報告書　従1⑤'!$E$16="従来方式","",'様式4報告書　従1⑤'!B21)</f>
        <v>0</v>
      </c>
      <c r="D11" s="55">
        <f>IF('様式4報告書　従1⑤'!$E$16="従来方式","",'様式4報告書　従1⑤'!C21)</f>
        <v>0</v>
      </c>
      <c r="E11" s="56" t="str">
        <f>IF('様式4報告書　従1⑤'!$E$16="従来方式","",'様式4報告書　従1⑤'!D21)</f>
        <v/>
      </c>
      <c r="F11" s="55">
        <f>IF('様式4報告書　従1⑤'!$E$16="従来方式","",'様式4報告書　従1⑤'!E21)</f>
        <v>0</v>
      </c>
      <c r="G11" s="55">
        <f>IF('様式4報告書　従1⑤'!$E$16="従来方式","",'様式4報告書　従1⑤'!X21)</f>
        <v>0</v>
      </c>
      <c r="H11" s="55">
        <f>IF('様式4報告書　従1⑤'!$E$16="従来方式","",'様式4報告書　従1⑤'!H21)</f>
        <v>0</v>
      </c>
      <c r="I11" s="54" t="str">
        <f t="shared" ref="I11:I74" si="1">IF(M11="","",IF(COUNTIFS($E$10:$E$219,M11,$F$10:$F$219,N11)&gt;=1,"確認",IF(COUNTIFS($U$10:$U$219,M11,$V$10:$V$219,N11)&gt;=1,"確認",IF(COUNTIFS($AC$10:$AC$219,M11,$AD$10:$AD$219,N11)&gt;=1,"確認",IF(COUNTIFS($AK$10:$AK$219,M11,$AL$10:$AL$219,N11)&gt;=1,"確認",IF(COUNTIFS($AS$10:$AS$219,M11,$AT$10:$AT$219,N11)&gt;=1,"確認",""))))))</f>
        <v/>
      </c>
      <c r="J11" s="60">
        <v>2</v>
      </c>
      <c r="K11" s="55">
        <f>IF('様式４報告書　従1⑥'!$E$16="従来方式","",'様式４報告書　従1⑥'!B21)</f>
        <v>0</v>
      </c>
      <c r="L11" s="55">
        <f>IF('様式４報告書　従1⑥'!$E$16="従来方式","",'様式４報告書　従1⑥'!C21)</f>
        <v>0</v>
      </c>
      <c r="M11" s="56" t="str">
        <f>IF('様式４報告書　従1⑥'!$E$16="従来方式","",'様式４報告書　従1⑥'!D21)</f>
        <v/>
      </c>
      <c r="N11" s="55">
        <f>IF('様式４報告書　従1⑥'!$E$16="従来方式","",'様式４報告書　従1⑥'!E21)</f>
        <v>0</v>
      </c>
      <c r="O11" s="55">
        <f>IF('様式４報告書　従1⑥'!$E$16="従来方式","",'様式４報告書　従1⑥'!X21)</f>
        <v>0</v>
      </c>
      <c r="P11" s="57">
        <f>IF('様式４報告書　従1⑥'!$E$16="従来方式","",'様式４報告書　従1⑥'!H21)</f>
        <v>0</v>
      </c>
      <c r="Q11" s="54" t="str">
        <f t="shared" ref="Q11:Q74" si="2">IF(U11="","",IF(COUNTIFS($M$10:$M$219,U11,$N$10:$N$219,V11)&gt;=1,"確認",IF(COUNTIFS($E$10:$E$219,U11,$F$10:$F$219,V11)&gt;=1,"確認",IF(COUNTIFS($AC$10:$AC$219,U11,$AD$10:$AD$219,V11)&gt;=1,"確認",IF(COUNTIFS($AK$10:$AK$219,U11,$AL$10:$AL$219,V11)&gt;=1,"確認",IF(COUNTIFS($AS$10:$AS$219,U11,$AT$10:$AT$219,V11)&gt;=1,"確認",""))))))</f>
        <v/>
      </c>
      <c r="R11" s="60">
        <v>2</v>
      </c>
      <c r="S11" s="55">
        <f>IF('様式４報告書　従1⑦'!$E$16="従来方式","",'様式４報告書　従1⑦'!B21)</f>
        <v>0</v>
      </c>
      <c r="T11" s="55">
        <f>IF('様式４報告書　従1⑦'!$E$16="従来方式","",'様式４報告書　従1⑦'!C21)</f>
        <v>0</v>
      </c>
      <c r="U11" s="56" t="str">
        <f>IF('様式４報告書　従1⑦'!$E$16="従来方式","",'様式４報告書　従1⑦'!D21)</f>
        <v/>
      </c>
      <c r="V11" s="55">
        <f>IF('様式４報告書　従1⑦'!$E$16="従来方式","",'様式４報告書　従1⑦'!E21)</f>
        <v>0</v>
      </c>
      <c r="W11" s="55">
        <f>IF('様式４報告書　従1⑦'!$E$16="従来方式","",'様式４報告書　従1⑦'!X21)</f>
        <v>0</v>
      </c>
      <c r="X11" s="57">
        <f>IF('様式４報告書　従1⑦'!$E$16="従来方式","",'様式４報告書　従1⑦'!H21)</f>
        <v>0</v>
      </c>
      <c r="Y11" s="54" t="str">
        <f t="shared" ref="Y11:Y74" si="3">IF(AC11="","",IF(COUNTIFS($M$10:$M$219,AC11,$N$10:$N$219,AD11)&gt;=1,"確認",IF(COUNTIFS($U$10:$U$219,AC11,$V$10:$V$219,AD11)&gt;=1,"確認",IF(COUNTIFS($E$10:$E$219,AC11,$F$10:$F$219,AD11)&gt;=1,"確認",IF(COUNTIFS($AK$10:$AK$219,AC11,$AL$10:$AL$219,AD11)&gt;=1,"確認",IF(COUNTIFS($AS$10:$AS$219,AC11,$AT$10:$AT$219,AD11)&gt;=1,"確認",""))))))</f>
        <v/>
      </c>
      <c r="Z11" s="60">
        <v>2</v>
      </c>
      <c r="AA11" s="55">
        <f>IF('様式４報告書　従1⑧'!$E$16="従来方式","",'様式４報告書　従1⑧'!B21)</f>
        <v>0</v>
      </c>
      <c r="AB11" s="55">
        <f>IF('様式４報告書　従1⑧'!$E$16="従来方式","",'様式４報告書　従1⑧'!C21)</f>
        <v>0</v>
      </c>
      <c r="AC11" s="56" t="str">
        <f>IF('様式４報告書　従1⑧'!$E$16="従来方式","",'様式４報告書　従1⑧'!D21)</f>
        <v/>
      </c>
      <c r="AD11" s="55">
        <f>IF('様式４報告書　従1⑧'!$E$16="従来方式","",'様式４報告書　従1⑧'!E21)</f>
        <v>0</v>
      </c>
      <c r="AE11" s="55">
        <f>IF('様式４報告書　従1⑧'!$E$16="従来方式","",'様式４報告書　従1⑧'!X21)</f>
        <v>0</v>
      </c>
      <c r="AF11" s="58">
        <f>IF('様式４報告書　従1⑧'!$E$16="従来方式","",'様式４報告書　従1⑧'!H21)</f>
        <v>0</v>
      </c>
      <c r="AG11" s="59" t="str">
        <f t="shared" ref="AG11:AG74" si="4">IF(AK11="","",IF(COUNTIFS($M$10:$M$219,AK11,$N$10:$N$219,AL11)&gt;=1,"確認",IF(COUNTIFS($U$10:$U$219,AK11,$V$10:$V$219,AL11)&gt;=1,"確認",IF(COUNTIFS($AC$10:$AC$219,AK11,$AD$10:$AD$219,AL11)&gt;=1,"確認",IF(COUNTIFS($E$10:$E$219,AK11,$E$10:$E$219,AL11)&gt;=1,"確認",IF(COUNTIFS($AS$10:$AS$219,AK11,$AT$10:$AT$219,AL11)&gt;=1,"確認",""))))))</f>
        <v/>
      </c>
      <c r="AH11" s="60">
        <v>2</v>
      </c>
      <c r="AI11" s="55">
        <f>IF('様式４報告書　従1⑨'!$E$16="従来方式","",'様式４報告書　従1⑨'!B21)</f>
        <v>0</v>
      </c>
      <c r="AJ11" s="55">
        <f>IF('様式４報告書　従1⑨'!$E$16="従来方式","",'様式４報告書　従1⑨'!C21)</f>
        <v>0</v>
      </c>
      <c r="AK11" s="56" t="str">
        <f>IF('様式４報告書　従1⑨'!$E$16="従来方式","",'様式４報告書　従1⑨'!D21)</f>
        <v/>
      </c>
      <c r="AL11" s="55">
        <f>IF('様式４報告書　従1⑨'!$E$16="従来方式","",'様式４報告書　従1⑨'!E21)</f>
        <v>0</v>
      </c>
      <c r="AM11" s="55">
        <f>IF('様式４報告書　従1⑨'!$E$16="従来方式","",'様式４報告書　従1⑨'!X21)</f>
        <v>0</v>
      </c>
      <c r="AN11" s="57">
        <f>IF('様式４報告書　従1⑨'!$E$16="従来方式","",'様式４報告書　従1⑨'!H21)</f>
        <v>0</v>
      </c>
      <c r="AO11" s="54" t="str">
        <f t="shared" ref="AO11:AO74" si="5">IF(AS11="","",IF(COUNTIFS($M$10:$M$219,AS11,$N$10:$N$219,AT11)&gt;=1,"確認",IF(COUNTIFS($U$10:$U$219,AS11,$V$10:$V$219,AT11)&gt;=1,"確認",IF(COUNTIFS($AC$10:$AC$219,AS11,$AD$10:$AD$219,AT11)&gt;=1,"確認",IF(COUNTIFS($AK$10:$AK$219,AS11,$AL$10:$AL$219,AT11)&gt;=1,"確認",IF(COUNTIFS($E$10:$E$219,AS11,$E$10:$E$219,AT11)&gt;=1,"確認",""))))))</f>
        <v/>
      </c>
      <c r="AP11" s="60">
        <v>2</v>
      </c>
      <c r="AQ11" s="55">
        <f>IF('様式４報告書　従1⑩'!$E$16="従来方式","",'様式４報告書　従1⑩'!B21)</f>
        <v>0</v>
      </c>
      <c r="AR11" s="55">
        <f>IF('様式４報告書　従1⑩'!$E$16="従来方式","",'様式４報告書　従1⑩'!C21)</f>
        <v>0</v>
      </c>
      <c r="AS11" s="56" t="str">
        <f>IF('様式４報告書　従1⑩'!$E$16="従来方式","",'様式４報告書　従1⑩'!D21)</f>
        <v/>
      </c>
      <c r="AT11" s="55">
        <f>IF('様式４報告書　従1⑩'!$E$16="従来方式","",'様式４報告書　従1⑩'!E21)</f>
        <v>0</v>
      </c>
      <c r="AU11" s="55">
        <f>IF('様式４報告書　従1⑩'!$E$16="従来方式","",'様式４報告書　従1⑩'!X21)</f>
        <v>0</v>
      </c>
      <c r="AV11" s="58">
        <f>IF('様式４報告書　従1⑩'!$E$16="従来方式","",'様式４報告書　従1⑩'!H21)</f>
        <v>0</v>
      </c>
    </row>
    <row r="12" spans="1:48">
      <c r="A12" s="54" t="str">
        <f t="shared" si="0"/>
        <v/>
      </c>
      <c r="B12" s="60">
        <v>3</v>
      </c>
      <c r="C12" s="55">
        <f>IF('様式4報告書　従1⑤'!$E$16="従来方式","",'様式4報告書　従1⑤'!B22)</f>
        <v>0</v>
      </c>
      <c r="D12" s="55">
        <f>IF('様式4報告書　従1⑤'!$E$16="従来方式","",'様式4報告書　従1⑤'!C22)</f>
        <v>0</v>
      </c>
      <c r="E12" s="56" t="str">
        <f>IF('様式4報告書　従1⑤'!$E$16="従来方式","",'様式4報告書　従1⑤'!D22)</f>
        <v/>
      </c>
      <c r="F12" s="55">
        <f>IF('様式4報告書　従1⑤'!$E$16="従来方式","",'様式4報告書　従1⑤'!E22)</f>
        <v>0</v>
      </c>
      <c r="G12" s="55">
        <f>IF('様式4報告書　従1⑤'!$E$16="従来方式","",'様式4報告書　従1⑤'!X22)</f>
        <v>0</v>
      </c>
      <c r="H12" s="55">
        <f>IF('様式4報告書　従1⑤'!$E$16="従来方式","",'様式4報告書　従1⑤'!H22)</f>
        <v>0</v>
      </c>
      <c r="I12" s="54" t="str">
        <f t="shared" si="1"/>
        <v/>
      </c>
      <c r="J12" s="60">
        <v>3</v>
      </c>
      <c r="K12" s="55">
        <f>IF('様式４報告書　従1⑥'!$E$16="従来方式","",'様式４報告書　従1⑥'!B22)</f>
        <v>0</v>
      </c>
      <c r="L12" s="55">
        <f>IF('様式４報告書　従1⑥'!$E$16="従来方式","",'様式４報告書　従1⑥'!C22)</f>
        <v>0</v>
      </c>
      <c r="M12" s="56" t="str">
        <f>IF('様式４報告書　従1⑥'!$E$16="従来方式","",'様式４報告書　従1⑥'!D22)</f>
        <v/>
      </c>
      <c r="N12" s="55">
        <f>IF('様式４報告書　従1⑥'!$E$16="従来方式","",'様式４報告書　従1⑥'!E22)</f>
        <v>0</v>
      </c>
      <c r="O12" s="55">
        <f>IF('様式４報告書　従1⑥'!$E$16="従来方式","",'様式４報告書　従1⑥'!X22)</f>
        <v>0</v>
      </c>
      <c r="P12" s="57">
        <f>IF('様式４報告書　従1⑥'!$E$16="従来方式","",'様式４報告書　従1⑥'!H22)</f>
        <v>0</v>
      </c>
      <c r="Q12" s="54" t="str">
        <f t="shared" si="2"/>
        <v/>
      </c>
      <c r="R12" s="60">
        <v>3</v>
      </c>
      <c r="S12" s="55">
        <f>IF('様式４報告書　従1⑦'!$E$16="従来方式","",'様式４報告書　従1⑦'!B22)</f>
        <v>0</v>
      </c>
      <c r="T12" s="55">
        <f>IF('様式４報告書　従1⑦'!$E$16="従来方式","",'様式４報告書　従1⑦'!C22)</f>
        <v>0</v>
      </c>
      <c r="U12" s="56" t="str">
        <f>IF('様式４報告書　従1⑦'!$E$16="従来方式","",'様式４報告書　従1⑦'!D22)</f>
        <v/>
      </c>
      <c r="V12" s="55">
        <f>IF('様式４報告書　従1⑦'!$E$16="従来方式","",'様式４報告書　従1⑦'!E22)</f>
        <v>0</v>
      </c>
      <c r="W12" s="55">
        <f>IF('様式４報告書　従1⑦'!$E$16="従来方式","",'様式４報告書　従1⑦'!X22)</f>
        <v>0</v>
      </c>
      <c r="X12" s="57">
        <f>IF('様式４報告書　従1⑦'!$E$16="従来方式","",'様式４報告書　従1⑦'!H22)</f>
        <v>0</v>
      </c>
      <c r="Y12" s="54" t="str">
        <f t="shared" si="3"/>
        <v/>
      </c>
      <c r="Z12" s="60">
        <v>3</v>
      </c>
      <c r="AA12" s="55">
        <f>IF('様式４報告書　従1⑧'!$E$16="従来方式","",'様式４報告書　従1⑧'!B22)</f>
        <v>0</v>
      </c>
      <c r="AB12" s="55">
        <f>IF('様式４報告書　従1⑧'!$E$16="従来方式","",'様式４報告書　従1⑧'!C22)</f>
        <v>0</v>
      </c>
      <c r="AC12" s="56" t="str">
        <f>IF('様式４報告書　従1⑧'!$E$16="従来方式","",'様式４報告書　従1⑧'!D22)</f>
        <v/>
      </c>
      <c r="AD12" s="55">
        <f>IF('様式４報告書　従1⑧'!$E$16="従来方式","",'様式４報告書　従1⑧'!E22)</f>
        <v>0</v>
      </c>
      <c r="AE12" s="55">
        <f>IF('様式４報告書　従1⑧'!$E$16="従来方式","",'様式４報告書　従1⑧'!X22)</f>
        <v>0</v>
      </c>
      <c r="AF12" s="58">
        <f>IF('様式４報告書　従1⑧'!$E$16="従来方式","",'様式４報告書　従1⑧'!H22)</f>
        <v>0</v>
      </c>
      <c r="AG12" s="59" t="str">
        <f t="shared" si="4"/>
        <v/>
      </c>
      <c r="AH12" s="60">
        <v>3</v>
      </c>
      <c r="AI12" s="55">
        <f>IF('様式４報告書　従1⑨'!$E$16="従来方式","",'様式４報告書　従1⑨'!B22)</f>
        <v>0</v>
      </c>
      <c r="AJ12" s="55">
        <f>IF('様式４報告書　従1⑨'!$E$16="従来方式","",'様式４報告書　従1⑨'!C22)</f>
        <v>0</v>
      </c>
      <c r="AK12" s="56" t="str">
        <f>IF('様式４報告書　従1⑨'!$E$16="従来方式","",'様式４報告書　従1⑨'!D22)</f>
        <v/>
      </c>
      <c r="AL12" s="55">
        <f>IF('様式４報告書　従1⑨'!$E$16="従来方式","",'様式４報告書　従1⑨'!E22)</f>
        <v>0</v>
      </c>
      <c r="AM12" s="55">
        <f>IF('様式４報告書　従1⑨'!$E$16="従来方式","",'様式４報告書　従1⑨'!X22)</f>
        <v>0</v>
      </c>
      <c r="AN12" s="57">
        <f>IF('様式４報告書　従1⑨'!$E$16="従来方式","",'様式４報告書　従1⑨'!H22)</f>
        <v>0</v>
      </c>
      <c r="AO12" s="54" t="str">
        <f t="shared" si="5"/>
        <v/>
      </c>
      <c r="AP12" s="60">
        <v>3</v>
      </c>
      <c r="AQ12" s="55">
        <f>IF('様式４報告書　従1⑩'!$E$16="従来方式","",'様式４報告書　従1⑩'!B22)</f>
        <v>0</v>
      </c>
      <c r="AR12" s="55">
        <f>IF('様式４報告書　従1⑩'!$E$16="従来方式","",'様式４報告書　従1⑩'!C22)</f>
        <v>0</v>
      </c>
      <c r="AS12" s="56" t="str">
        <f>IF('様式４報告書　従1⑩'!$E$16="従来方式","",'様式４報告書　従1⑩'!D22)</f>
        <v/>
      </c>
      <c r="AT12" s="55">
        <f>IF('様式４報告書　従1⑩'!$E$16="従来方式","",'様式４報告書　従1⑩'!E22)</f>
        <v>0</v>
      </c>
      <c r="AU12" s="55">
        <f>IF('様式４報告書　従1⑩'!$E$16="従来方式","",'様式４報告書　従1⑩'!X22)</f>
        <v>0</v>
      </c>
      <c r="AV12" s="58">
        <f>IF('様式４報告書　従1⑩'!$E$16="従来方式","",'様式４報告書　従1⑩'!H22)</f>
        <v>0</v>
      </c>
    </row>
    <row r="13" spans="1:48">
      <c r="A13" s="54" t="str">
        <f t="shared" si="0"/>
        <v/>
      </c>
      <c r="B13" s="60">
        <v>4</v>
      </c>
      <c r="C13" s="55">
        <f>IF('様式4報告書　従1⑤'!$E$16="従来方式","",'様式4報告書　従1⑤'!B23)</f>
        <v>0</v>
      </c>
      <c r="D13" s="55">
        <f>IF('様式4報告書　従1⑤'!$E$16="従来方式","",'様式4報告書　従1⑤'!C23)</f>
        <v>0</v>
      </c>
      <c r="E13" s="56" t="str">
        <f>IF('様式4報告書　従1⑤'!$E$16="従来方式","",'様式4報告書　従1⑤'!D23)</f>
        <v/>
      </c>
      <c r="F13" s="55">
        <f>IF('様式4報告書　従1⑤'!$E$16="従来方式","",'様式4報告書　従1⑤'!E23)</f>
        <v>0</v>
      </c>
      <c r="G13" s="55">
        <f>IF('様式4報告書　従1⑤'!$E$16="従来方式","",'様式4報告書　従1⑤'!X23)</f>
        <v>0</v>
      </c>
      <c r="H13" s="55">
        <f>IF('様式4報告書　従1⑤'!$E$16="従来方式","",'様式4報告書　従1⑤'!H23)</f>
        <v>0</v>
      </c>
      <c r="I13" s="54" t="str">
        <f t="shared" si="1"/>
        <v/>
      </c>
      <c r="J13" s="60">
        <v>4</v>
      </c>
      <c r="K13" s="55">
        <f>IF('様式４報告書　従1⑥'!$E$16="従来方式","",'様式４報告書　従1⑥'!B23)</f>
        <v>0</v>
      </c>
      <c r="L13" s="55">
        <f>IF('様式４報告書　従1⑥'!$E$16="従来方式","",'様式４報告書　従1⑥'!C23)</f>
        <v>0</v>
      </c>
      <c r="M13" s="56" t="str">
        <f>IF('様式４報告書　従1⑥'!$E$16="従来方式","",'様式４報告書　従1⑥'!D23)</f>
        <v/>
      </c>
      <c r="N13" s="55">
        <f>IF('様式４報告書　従1⑥'!$E$16="従来方式","",'様式４報告書　従1⑥'!E23)</f>
        <v>0</v>
      </c>
      <c r="O13" s="55">
        <f>IF('様式４報告書　従1⑥'!$E$16="従来方式","",'様式４報告書　従1⑥'!X23)</f>
        <v>0</v>
      </c>
      <c r="P13" s="57">
        <f>IF('様式４報告書　従1⑥'!$E$16="従来方式","",'様式４報告書　従1⑥'!H23)</f>
        <v>0</v>
      </c>
      <c r="Q13" s="54" t="str">
        <f t="shared" si="2"/>
        <v/>
      </c>
      <c r="R13" s="60">
        <v>4</v>
      </c>
      <c r="S13" s="55">
        <f>IF('様式４報告書　従1⑦'!$E$16="従来方式","",'様式４報告書　従1⑦'!B23)</f>
        <v>0</v>
      </c>
      <c r="T13" s="55">
        <f>IF('様式４報告書　従1⑦'!$E$16="従来方式","",'様式４報告書　従1⑦'!C23)</f>
        <v>0</v>
      </c>
      <c r="U13" s="56" t="str">
        <f>IF('様式４報告書　従1⑦'!$E$16="従来方式","",'様式４報告書　従1⑦'!D23)</f>
        <v/>
      </c>
      <c r="V13" s="55">
        <f>IF('様式４報告書　従1⑦'!$E$16="従来方式","",'様式４報告書　従1⑦'!E23)</f>
        <v>0</v>
      </c>
      <c r="W13" s="55">
        <f>IF('様式４報告書　従1⑦'!$E$16="従来方式","",'様式４報告書　従1⑦'!X23)</f>
        <v>0</v>
      </c>
      <c r="X13" s="57">
        <f>IF('様式４報告書　従1⑦'!$E$16="従来方式","",'様式４報告書　従1⑦'!H23)</f>
        <v>0</v>
      </c>
      <c r="Y13" s="54" t="str">
        <f t="shared" si="3"/>
        <v/>
      </c>
      <c r="Z13" s="60">
        <v>4</v>
      </c>
      <c r="AA13" s="55">
        <f>IF('様式４報告書　従1⑧'!$E$16="従来方式","",'様式４報告書　従1⑧'!B23)</f>
        <v>0</v>
      </c>
      <c r="AB13" s="55">
        <f>IF('様式４報告書　従1⑧'!$E$16="従来方式","",'様式４報告書　従1⑧'!C23)</f>
        <v>0</v>
      </c>
      <c r="AC13" s="56" t="str">
        <f>IF('様式４報告書　従1⑧'!$E$16="従来方式","",'様式４報告書　従1⑧'!D23)</f>
        <v/>
      </c>
      <c r="AD13" s="55">
        <f>IF('様式４報告書　従1⑧'!$E$16="従来方式","",'様式４報告書　従1⑧'!E23)</f>
        <v>0</v>
      </c>
      <c r="AE13" s="55">
        <f>IF('様式４報告書　従1⑧'!$E$16="従来方式","",'様式４報告書　従1⑧'!X23)</f>
        <v>0</v>
      </c>
      <c r="AF13" s="58">
        <f>IF('様式４報告書　従1⑧'!$E$16="従来方式","",'様式４報告書　従1⑧'!H23)</f>
        <v>0</v>
      </c>
      <c r="AG13" s="59" t="str">
        <f t="shared" si="4"/>
        <v/>
      </c>
      <c r="AH13" s="60">
        <v>4</v>
      </c>
      <c r="AI13" s="55">
        <f>IF('様式４報告書　従1⑨'!$E$16="従来方式","",'様式４報告書　従1⑨'!B23)</f>
        <v>0</v>
      </c>
      <c r="AJ13" s="55">
        <f>IF('様式４報告書　従1⑨'!$E$16="従来方式","",'様式４報告書　従1⑨'!C23)</f>
        <v>0</v>
      </c>
      <c r="AK13" s="56" t="str">
        <f>IF('様式４報告書　従1⑨'!$E$16="従来方式","",'様式４報告書　従1⑨'!D23)</f>
        <v/>
      </c>
      <c r="AL13" s="55">
        <f>IF('様式４報告書　従1⑨'!$E$16="従来方式","",'様式４報告書　従1⑨'!E23)</f>
        <v>0</v>
      </c>
      <c r="AM13" s="55">
        <f>IF('様式４報告書　従1⑨'!$E$16="従来方式","",'様式４報告書　従1⑨'!X23)</f>
        <v>0</v>
      </c>
      <c r="AN13" s="57">
        <f>IF('様式４報告書　従1⑨'!$E$16="従来方式","",'様式４報告書　従1⑨'!H23)</f>
        <v>0</v>
      </c>
      <c r="AO13" s="54" t="str">
        <f t="shared" si="5"/>
        <v/>
      </c>
      <c r="AP13" s="60">
        <v>4</v>
      </c>
      <c r="AQ13" s="55">
        <f>IF('様式４報告書　従1⑩'!$E$16="従来方式","",'様式４報告書　従1⑩'!B23)</f>
        <v>0</v>
      </c>
      <c r="AR13" s="55">
        <f>IF('様式４報告書　従1⑩'!$E$16="従来方式","",'様式４報告書　従1⑩'!C23)</f>
        <v>0</v>
      </c>
      <c r="AS13" s="56" t="str">
        <f>IF('様式４報告書　従1⑩'!$E$16="従来方式","",'様式４報告書　従1⑩'!D23)</f>
        <v/>
      </c>
      <c r="AT13" s="55">
        <f>IF('様式４報告書　従1⑩'!$E$16="従来方式","",'様式４報告書　従1⑩'!E23)</f>
        <v>0</v>
      </c>
      <c r="AU13" s="55">
        <f>IF('様式４報告書　従1⑩'!$E$16="従来方式","",'様式４報告書　従1⑩'!X23)</f>
        <v>0</v>
      </c>
      <c r="AV13" s="58">
        <f>IF('様式４報告書　従1⑩'!$E$16="従来方式","",'様式４報告書　従1⑩'!H23)</f>
        <v>0</v>
      </c>
    </row>
    <row r="14" spans="1:48">
      <c r="A14" s="54" t="str">
        <f t="shared" si="0"/>
        <v/>
      </c>
      <c r="B14" s="60">
        <v>5</v>
      </c>
      <c r="C14" s="55">
        <f>IF('様式4報告書　従1⑤'!$E$16="従来方式","",'様式4報告書　従1⑤'!B24)</f>
        <v>0</v>
      </c>
      <c r="D14" s="55">
        <f>IF('様式4報告書　従1⑤'!$E$16="従来方式","",'様式4報告書　従1⑤'!C24)</f>
        <v>0</v>
      </c>
      <c r="E14" s="56" t="str">
        <f>IF('様式4報告書　従1⑤'!$E$16="従来方式","",'様式4報告書　従1⑤'!D24)</f>
        <v/>
      </c>
      <c r="F14" s="55">
        <f>IF('様式4報告書　従1⑤'!$E$16="従来方式","",'様式4報告書　従1⑤'!E24)</f>
        <v>0</v>
      </c>
      <c r="G14" s="55">
        <f>IF('様式4報告書　従1⑤'!$E$16="従来方式","",'様式4報告書　従1⑤'!X24)</f>
        <v>0</v>
      </c>
      <c r="H14" s="55">
        <f>IF('様式4報告書　従1⑤'!$E$16="従来方式","",'様式4報告書　従1⑤'!H24)</f>
        <v>0</v>
      </c>
      <c r="I14" s="54" t="str">
        <f t="shared" si="1"/>
        <v/>
      </c>
      <c r="J14" s="60">
        <v>5</v>
      </c>
      <c r="K14" s="55">
        <f>IF('様式４報告書　従1⑥'!$E$16="従来方式","",'様式４報告書　従1⑥'!B24)</f>
        <v>0</v>
      </c>
      <c r="L14" s="55">
        <f>IF('様式４報告書　従1⑥'!$E$16="従来方式","",'様式４報告書　従1⑥'!C24)</f>
        <v>0</v>
      </c>
      <c r="M14" s="56" t="str">
        <f>IF('様式４報告書　従1⑥'!$E$16="従来方式","",'様式４報告書　従1⑥'!D24)</f>
        <v/>
      </c>
      <c r="N14" s="55">
        <f>IF('様式４報告書　従1⑥'!$E$16="従来方式","",'様式４報告書　従1⑥'!E24)</f>
        <v>0</v>
      </c>
      <c r="O14" s="55">
        <f>IF('様式４報告書　従1⑥'!$E$16="従来方式","",'様式４報告書　従1⑥'!X24)</f>
        <v>0</v>
      </c>
      <c r="P14" s="57">
        <f>IF('様式４報告書　従1⑥'!$E$16="従来方式","",'様式４報告書　従1⑥'!H24)</f>
        <v>0</v>
      </c>
      <c r="Q14" s="54" t="str">
        <f t="shared" si="2"/>
        <v/>
      </c>
      <c r="R14" s="60">
        <v>5</v>
      </c>
      <c r="S14" s="55">
        <f>IF('様式４報告書　従1⑦'!$E$16="従来方式","",'様式４報告書　従1⑦'!B24)</f>
        <v>0</v>
      </c>
      <c r="T14" s="55">
        <f>IF('様式４報告書　従1⑦'!$E$16="従来方式","",'様式４報告書　従1⑦'!C24)</f>
        <v>0</v>
      </c>
      <c r="U14" s="56" t="str">
        <f>IF('様式４報告書　従1⑦'!$E$16="従来方式","",'様式４報告書　従1⑦'!D24)</f>
        <v/>
      </c>
      <c r="V14" s="55">
        <f>IF('様式４報告書　従1⑦'!$E$16="従来方式","",'様式４報告書　従1⑦'!E24)</f>
        <v>0</v>
      </c>
      <c r="W14" s="55">
        <f>IF('様式４報告書　従1⑦'!$E$16="従来方式","",'様式４報告書　従1⑦'!X24)</f>
        <v>0</v>
      </c>
      <c r="X14" s="57">
        <f>IF('様式４報告書　従1⑦'!$E$16="従来方式","",'様式４報告書　従1⑦'!H24)</f>
        <v>0</v>
      </c>
      <c r="Y14" s="54" t="str">
        <f t="shared" si="3"/>
        <v/>
      </c>
      <c r="Z14" s="60">
        <v>5</v>
      </c>
      <c r="AA14" s="55">
        <f>IF('様式４報告書　従1⑧'!$E$16="従来方式","",'様式４報告書　従1⑧'!B24)</f>
        <v>0</v>
      </c>
      <c r="AB14" s="55">
        <f>IF('様式４報告書　従1⑧'!$E$16="従来方式","",'様式４報告書　従1⑧'!C24)</f>
        <v>0</v>
      </c>
      <c r="AC14" s="56" t="str">
        <f>IF('様式４報告書　従1⑧'!$E$16="従来方式","",'様式４報告書　従1⑧'!D24)</f>
        <v/>
      </c>
      <c r="AD14" s="55">
        <f>IF('様式４報告書　従1⑧'!$E$16="従来方式","",'様式４報告書　従1⑧'!E24)</f>
        <v>0</v>
      </c>
      <c r="AE14" s="55">
        <f>IF('様式４報告書　従1⑧'!$E$16="従来方式","",'様式４報告書　従1⑧'!X24)</f>
        <v>0</v>
      </c>
      <c r="AF14" s="58">
        <f>IF('様式４報告書　従1⑧'!$E$16="従来方式","",'様式４報告書　従1⑧'!H24)</f>
        <v>0</v>
      </c>
      <c r="AG14" s="59" t="str">
        <f t="shared" si="4"/>
        <v/>
      </c>
      <c r="AH14" s="60">
        <v>5</v>
      </c>
      <c r="AI14" s="55">
        <f>IF('様式４報告書　従1⑨'!$E$16="従来方式","",'様式４報告書　従1⑨'!B24)</f>
        <v>0</v>
      </c>
      <c r="AJ14" s="55">
        <f>IF('様式４報告書　従1⑨'!$E$16="従来方式","",'様式４報告書　従1⑨'!C24)</f>
        <v>0</v>
      </c>
      <c r="AK14" s="56" t="str">
        <f>IF('様式４報告書　従1⑨'!$E$16="従来方式","",'様式４報告書　従1⑨'!D24)</f>
        <v/>
      </c>
      <c r="AL14" s="55">
        <f>IF('様式４報告書　従1⑨'!$E$16="従来方式","",'様式４報告書　従1⑨'!E24)</f>
        <v>0</v>
      </c>
      <c r="AM14" s="55">
        <f>IF('様式４報告書　従1⑨'!$E$16="従来方式","",'様式４報告書　従1⑨'!X24)</f>
        <v>0</v>
      </c>
      <c r="AN14" s="57">
        <f>IF('様式４報告書　従1⑨'!$E$16="従来方式","",'様式４報告書　従1⑨'!H24)</f>
        <v>0</v>
      </c>
      <c r="AO14" s="54" t="str">
        <f t="shared" si="5"/>
        <v/>
      </c>
      <c r="AP14" s="60">
        <v>5</v>
      </c>
      <c r="AQ14" s="55">
        <f>IF('様式４報告書　従1⑩'!$E$16="従来方式","",'様式４報告書　従1⑩'!B24)</f>
        <v>0</v>
      </c>
      <c r="AR14" s="55">
        <f>IF('様式４報告書　従1⑩'!$E$16="従来方式","",'様式４報告書　従1⑩'!C24)</f>
        <v>0</v>
      </c>
      <c r="AS14" s="56" t="str">
        <f>IF('様式４報告書　従1⑩'!$E$16="従来方式","",'様式４報告書　従1⑩'!D24)</f>
        <v/>
      </c>
      <c r="AT14" s="55">
        <f>IF('様式４報告書　従1⑩'!$E$16="従来方式","",'様式４報告書　従1⑩'!E24)</f>
        <v>0</v>
      </c>
      <c r="AU14" s="55">
        <f>IF('様式４報告書　従1⑩'!$E$16="従来方式","",'様式４報告書　従1⑩'!X24)</f>
        <v>0</v>
      </c>
      <c r="AV14" s="58">
        <f>IF('様式４報告書　従1⑩'!$E$16="従来方式","",'様式４報告書　従1⑩'!H24)</f>
        <v>0</v>
      </c>
    </row>
    <row r="15" spans="1:48">
      <c r="A15" s="54" t="str">
        <f t="shared" si="0"/>
        <v/>
      </c>
      <c r="B15" s="60">
        <v>6</v>
      </c>
      <c r="C15" s="55">
        <f>IF('様式4報告書　従1⑤'!$E$16="従来方式","",'様式4報告書　従1⑤'!B25)</f>
        <v>0</v>
      </c>
      <c r="D15" s="55">
        <f>IF('様式4報告書　従1⑤'!$E$16="従来方式","",'様式4報告書　従1⑤'!C25)</f>
        <v>0</v>
      </c>
      <c r="E15" s="56" t="str">
        <f>IF('様式4報告書　従1⑤'!$E$16="従来方式","",'様式4報告書　従1⑤'!D25)</f>
        <v/>
      </c>
      <c r="F15" s="55">
        <f>IF('様式4報告書　従1⑤'!$E$16="従来方式","",'様式4報告書　従1⑤'!E25)</f>
        <v>0</v>
      </c>
      <c r="G15" s="55">
        <f>IF('様式4報告書　従1⑤'!$E$16="従来方式","",'様式4報告書　従1⑤'!X25)</f>
        <v>0</v>
      </c>
      <c r="H15" s="55">
        <f>IF('様式4報告書　従1⑤'!$E$16="従来方式","",'様式4報告書　従1⑤'!H25)</f>
        <v>0</v>
      </c>
      <c r="I15" s="54" t="str">
        <f t="shared" si="1"/>
        <v/>
      </c>
      <c r="J15" s="60">
        <v>6</v>
      </c>
      <c r="K15" s="55">
        <f>IF('様式４報告書　従1⑥'!$E$16="従来方式","",'様式４報告書　従1⑥'!B25)</f>
        <v>0</v>
      </c>
      <c r="L15" s="55">
        <f>IF('様式４報告書　従1⑥'!$E$16="従来方式","",'様式４報告書　従1⑥'!C25)</f>
        <v>0</v>
      </c>
      <c r="M15" s="56" t="str">
        <f>IF('様式４報告書　従1⑥'!$E$16="従来方式","",'様式４報告書　従1⑥'!D25)</f>
        <v/>
      </c>
      <c r="N15" s="55">
        <f>IF('様式４報告書　従1⑥'!$E$16="従来方式","",'様式４報告書　従1⑥'!E25)</f>
        <v>0</v>
      </c>
      <c r="O15" s="55">
        <f>IF('様式４報告書　従1⑥'!$E$16="従来方式","",'様式４報告書　従1⑥'!X25)</f>
        <v>0</v>
      </c>
      <c r="P15" s="57">
        <f>IF('様式４報告書　従1⑥'!$E$16="従来方式","",'様式４報告書　従1⑥'!H25)</f>
        <v>0</v>
      </c>
      <c r="Q15" s="54" t="str">
        <f t="shared" si="2"/>
        <v/>
      </c>
      <c r="R15" s="60">
        <v>6</v>
      </c>
      <c r="S15" s="55">
        <f>IF('様式４報告書　従1⑦'!$E$16="従来方式","",'様式４報告書　従1⑦'!B25)</f>
        <v>0</v>
      </c>
      <c r="T15" s="55">
        <f>IF('様式４報告書　従1⑦'!$E$16="従来方式","",'様式４報告書　従1⑦'!C25)</f>
        <v>0</v>
      </c>
      <c r="U15" s="56" t="str">
        <f>IF('様式４報告書　従1⑦'!$E$16="従来方式","",'様式４報告書　従1⑦'!D25)</f>
        <v/>
      </c>
      <c r="V15" s="55">
        <f>IF('様式４報告書　従1⑦'!$E$16="従来方式","",'様式４報告書　従1⑦'!E25)</f>
        <v>0</v>
      </c>
      <c r="W15" s="55">
        <f>IF('様式４報告書　従1⑦'!$E$16="従来方式","",'様式４報告書　従1⑦'!X25)</f>
        <v>0</v>
      </c>
      <c r="X15" s="57">
        <f>IF('様式４報告書　従1⑦'!$E$16="従来方式","",'様式４報告書　従1⑦'!H25)</f>
        <v>0</v>
      </c>
      <c r="Y15" s="54" t="str">
        <f t="shared" si="3"/>
        <v/>
      </c>
      <c r="Z15" s="60">
        <v>6</v>
      </c>
      <c r="AA15" s="55">
        <f>IF('様式４報告書　従1⑧'!$E$16="従来方式","",'様式４報告書　従1⑧'!B25)</f>
        <v>0</v>
      </c>
      <c r="AB15" s="55">
        <f>IF('様式４報告書　従1⑧'!$E$16="従来方式","",'様式４報告書　従1⑧'!C25)</f>
        <v>0</v>
      </c>
      <c r="AC15" s="56" t="str">
        <f>IF('様式４報告書　従1⑧'!$E$16="従来方式","",'様式４報告書　従1⑧'!D25)</f>
        <v/>
      </c>
      <c r="AD15" s="55">
        <f>IF('様式４報告書　従1⑧'!$E$16="従来方式","",'様式４報告書　従1⑧'!E25)</f>
        <v>0</v>
      </c>
      <c r="AE15" s="55">
        <f>IF('様式４報告書　従1⑧'!$E$16="従来方式","",'様式４報告書　従1⑧'!X25)</f>
        <v>0</v>
      </c>
      <c r="AF15" s="58">
        <f>IF('様式４報告書　従1⑧'!$E$16="従来方式","",'様式４報告書　従1⑧'!H25)</f>
        <v>0</v>
      </c>
      <c r="AG15" s="59" t="str">
        <f t="shared" si="4"/>
        <v/>
      </c>
      <c r="AH15" s="60">
        <v>6</v>
      </c>
      <c r="AI15" s="55">
        <f>IF('様式４報告書　従1⑨'!$E$16="従来方式","",'様式４報告書　従1⑨'!B25)</f>
        <v>0</v>
      </c>
      <c r="AJ15" s="55">
        <f>IF('様式４報告書　従1⑨'!$E$16="従来方式","",'様式４報告書　従1⑨'!C25)</f>
        <v>0</v>
      </c>
      <c r="AK15" s="56" t="str">
        <f>IF('様式４報告書　従1⑨'!$E$16="従来方式","",'様式４報告書　従1⑨'!D25)</f>
        <v/>
      </c>
      <c r="AL15" s="55">
        <f>IF('様式４報告書　従1⑨'!$E$16="従来方式","",'様式４報告書　従1⑨'!E25)</f>
        <v>0</v>
      </c>
      <c r="AM15" s="55">
        <f>IF('様式４報告書　従1⑨'!$E$16="従来方式","",'様式４報告書　従1⑨'!X25)</f>
        <v>0</v>
      </c>
      <c r="AN15" s="57">
        <f>IF('様式４報告書　従1⑨'!$E$16="従来方式","",'様式４報告書　従1⑨'!H25)</f>
        <v>0</v>
      </c>
      <c r="AO15" s="54" t="str">
        <f t="shared" si="5"/>
        <v/>
      </c>
      <c r="AP15" s="60">
        <v>6</v>
      </c>
      <c r="AQ15" s="55">
        <f>IF('様式４報告書　従1⑩'!$E$16="従来方式","",'様式４報告書　従1⑩'!B25)</f>
        <v>0</v>
      </c>
      <c r="AR15" s="55">
        <f>IF('様式４報告書　従1⑩'!$E$16="従来方式","",'様式４報告書　従1⑩'!C25)</f>
        <v>0</v>
      </c>
      <c r="AS15" s="56" t="str">
        <f>IF('様式４報告書　従1⑩'!$E$16="従来方式","",'様式４報告書　従1⑩'!D25)</f>
        <v/>
      </c>
      <c r="AT15" s="55">
        <f>IF('様式４報告書　従1⑩'!$E$16="従来方式","",'様式４報告書　従1⑩'!E25)</f>
        <v>0</v>
      </c>
      <c r="AU15" s="55">
        <f>IF('様式４報告書　従1⑩'!$E$16="従来方式","",'様式４報告書　従1⑩'!X25)</f>
        <v>0</v>
      </c>
      <c r="AV15" s="58">
        <f>IF('様式４報告書　従1⑩'!$E$16="従来方式","",'様式４報告書　従1⑩'!H25)</f>
        <v>0</v>
      </c>
    </row>
    <row r="16" spans="1:48">
      <c r="A16" s="54" t="str">
        <f t="shared" si="0"/>
        <v/>
      </c>
      <c r="B16" s="60">
        <v>7</v>
      </c>
      <c r="C16" s="55">
        <f>IF('様式4報告書　従1⑤'!$E$16="従来方式","",'様式4報告書　従1⑤'!B26)</f>
        <v>0</v>
      </c>
      <c r="D16" s="55">
        <f>IF('様式4報告書　従1⑤'!$E$16="従来方式","",'様式4報告書　従1⑤'!C26)</f>
        <v>0</v>
      </c>
      <c r="E16" s="56" t="str">
        <f>IF('様式4報告書　従1⑤'!$E$16="従来方式","",'様式4報告書　従1⑤'!D26)</f>
        <v/>
      </c>
      <c r="F16" s="55">
        <f>IF('様式4報告書　従1⑤'!$E$16="従来方式","",'様式4報告書　従1⑤'!E26)</f>
        <v>0</v>
      </c>
      <c r="G16" s="55">
        <f>IF('様式4報告書　従1⑤'!$E$16="従来方式","",'様式4報告書　従1⑤'!X26)</f>
        <v>0</v>
      </c>
      <c r="H16" s="55">
        <f>IF('様式4報告書　従1⑤'!$E$16="従来方式","",'様式4報告書　従1⑤'!H26)</f>
        <v>0</v>
      </c>
      <c r="I16" s="54" t="str">
        <f t="shared" si="1"/>
        <v/>
      </c>
      <c r="J16" s="60">
        <v>7</v>
      </c>
      <c r="K16" s="55">
        <f>IF('様式４報告書　従1⑥'!$E$16="従来方式","",'様式４報告書　従1⑥'!B26)</f>
        <v>0</v>
      </c>
      <c r="L16" s="55">
        <f>IF('様式４報告書　従1⑥'!$E$16="従来方式","",'様式４報告書　従1⑥'!C26)</f>
        <v>0</v>
      </c>
      <c r="M16" s="56" t="str">
        <f>IF('様式４報告書　従1⑥'!$E$16="従来方式","",'様式４報告書　従1⑥'!D26)</f>
        <v/>
      </c>
      <c r="N16" s="55">
        <f>IF('様式４報告書　従1⑥'!$E$16="従来方式","",'様式４報告書　従1⑥'!E26)</f>
        <v>0</v>
      </c>
      <c r="O16" s="55">
        <f>IF('様式４報告書　従1⑥'!$E$16="従来方式","",'様式４報告書　従1⑥'!X26)</f>
        <v>0</v>
      </c>
      <c r="P16" s="57">
        <f>IF('様式４報告書　従1⑥'!$E$16="従来方式","",'様式４報告書　従1⑥'!H26)</f>
        <v>0</v>
      </c>
      <c r="Q16" s="54" t="str">
        <f t="shared" si="2"/>
        <v/>
      </c>
      <c r="R16" s="60">
        <v>7</v>
      </c>
      <c r="S16" s="55">
        <f>IF('様式４報告書　従1⑦'!$E$16="従来方式","",'様式４報告書　従1⑦'!B26)</f>
        <v>0</v>
      </c>
      <c r="T16" s="55">
        <f>IF('様式４報告書　従1⑦'!$E$16="従来方式","",'様式４報告書　従1⑦'!C26)</f>
        <v>0</v>
      </c>
      <c r="U16" s="56" t="str">
        <f>IF('様式４報告書　従1⑦'!$E$16="従来方式","",'様式４報告書　従1⑦'!D26)</f>
        <v/>
      </c>
      <c r="V16" s="55">
        <f>IF('様式４報告書　従1⑦'!$E$16="従来方式","",'様式４報告書　従1⑦'!E26)</f>
        <v>0</v>
      </c>
      <c r="W16" s="55">
        <f>IF('様式４報告書　従1⑦'!$E$16="従来方式","",'様式４報告書　従1⑦'!X26)</f>
        <v>0</v>
      </c>
      <c r="X16" s="57">
        <f>IF('様式４報告書　従1⑦'!$E$16="従来方式","",'様式４報告書　従1⑦'!H26)</f>
        <v>0</v>
      </c>
      <c r="Y16" s="54" t="str">
        <f t="shared" si="3"/>
        <v/>
      </c>
      <c r="Z16" s="60">
        <v>7</v>
      </c>
      <c r="AA16" s="55">
        <f>IF('様式４報告書　従1⑧'!$E$16="従来方式","",'様式４報告書　従1⑧'!B26)</f>
        <v>0</v>
      </c>
      <c r="AB16" s="55">
        <f>IF('様式４報告書　従1⑧'!$E$16="従来方式","",'様式４報告書　従1⑧'!C26)</f>
        <v>0</v>
      </c>
      <c r="AC16" s="56" t="str">
        <f>IF('様式４報告書　従1⑧'!$E$16="従来方式","",'様式４報告書　従1⑧'!D26)</f>
        <v/>
      </c>
      <c r="AD16" s="55">
        <f>IF('様式４報告書　従1⑧'!$E$16="従来方式","",'様式４報告書　従1⑧'!E26)</f>
        <v>0</v>
      </c>
      <c r="AE16" s="55">
        <f>IF('様式４報告書　従1⑧'!$E$16="従来方式","",'様式４報告書　従1⑧'!X26)</f>
        <v>0</v>
      </c>
      <c r="AF16" s="58">
        <f>IF('様式４報告書　従1⑧'!$E$16="従来方式","",'様式４報告書　従1⑧'!H26)</f>
        <v>0</v>
      </c>
      <c r="AG16" s="59" t="str">
        <f t="shared" si="4"/>
        <v/>
      </c>
      <c r="AH16" s="60">
        <v>7</v>
      </c>
      <c r="AI16" s="55">
        <f>IF('様式４報告書　従1⑨'!$E$16="従来方式","",'様式４報告書　従1⑨'!B26)</f>
        <v>0</v>
      </c>
      <c r="AJ16" s="55">
        <f>IF('様式４報告書　従1⑨'!$E$16="従来方式","",'様式４報告書　従1⑨'!C26)</f>
        <v>0</v>
      </c>
      <c r="AK16" s="56" t="str">
        <f>IF('様式４報告書　従1⑨'!$E$16="従来方式","",'様式４報告書　従1⑨'!D26)</f>
        <v/>
      </c>
      <c r="AL16" s="55">
        <f>IF('様式４報告書　従1⑨'!$E$16="従来方式","",'様式４報告書　従1⑨'!E26)</f>
        <v>0</v>
      </c>
      <c r="AM16" s="55">
        <f>IF('様式４報告書　従1⑨'!$E$16="従来方式","",'様式４報告書　従1⑨'!X26)</f>
        <v>0</v>
      </c>
      <c r="AN16" s="57">
        <f>IF('様式４報告書　従1⑨'!$E$16="従来方式","",'様式４報告書　従1⑨'!H26)</f>
        <v>0</v>
      </c>
      <c r="AO16" s="54" t="str">
        <f t="shared" si="5"/>
        <v/>
      </c>
      <c r="AP16" s="60">
        <v>7</v>
      </c>
      <c r="AQ16" s="55">
        <f>IF('様式４報告書　従1⑩'!$E$16="従来方式","",'様式４報告書　従1⑩'!B26)</f>
        <v>0</v>
      </c>
      <c r="AR16" s="55">
        <f>IF('様式４報告書　従1⑩'!$E$16="従来方式","",'様式４報告書　従1⑩'!C26)</f>
        <v>0</v>
      </c>
      <c r="AS16" s="56" t="str">
        <f>IF('様式４報告書　従1⑩'!$E$16="従来方式","",'様式４報告書　従1⑩'!D26)</f>
        <v/>
      </c>
      <c r="AT16" s="55">
        <f>IF('様式４報告書　従1⑩'!$E$16="従来方式","",'様式４報告書　従1⑩'!E26)</f>
        <v>0</v>
      </c>
      <c r="AU16" s="55">
        <f>IF('様式４報告書　従1⑩'!$E$16="従来方式","",'様式４報告書　従1⑩'!X26)</f>
        <v>0</v>
      </c>
      <c r="AV16" s="58">
        <f>IF('様式４報告書　従1⑩'!$E$16="従来方式","",'様式４報告書　従1⑩'!H26)</f>
        <v>0</v>
      </c>
    </row>
    <row r="17" spans="1:48">
      <c r="A17" s="54" t="str">
        <f t="shared" si="0"/>
        <v/>
      </c>
      <c r="B17" s="60">
        <v>8</v>
      </c>
      <c r="C17" s="55">
        <f>IF('様式4報告書　従1⑤'!$E$16="従来方式","",'様式4報告書　従1⑤'!B27)</f>
        <v>0</v>
      </c>
      <c r="D17" s="55">
        <f>IF('様式4報告書　従1⑤'!$E$16="従来方式","",'様式4報告書　従1⑤'!C27)</f>
        <v>0</v>
      </c>
      <c r="E17" s="56" t="str">
        <f>IF('様式4報告書　従1⑤'!$E$16="従来方式","",'様式4報告書　従1⑤'!D27)</f>
        <v/>
      </c>
      <c r="F17" s="55">
        <f>IF('様式4報告書　従1⑤'!$E$16="従来方式","",'様式4報告書　従1⑤'!E27)</f>
        <v>0</v>
      </c>
      <c r="G17" s="55">
        <f>IF('様式4報告書　従1⑤'!$E$16="従来方式","",'様式4報告書　従1⑤'!X27)</f>
        <v>0</v>
      </c>
      <c r="H17" s="55">
        <f>IF('様式4報告書　従1⑤'!$E$16="従来方式","",'様式4報告書　従1⑤'!H27)</f>
        <v>0</v>
      </c>
      <c r="I17" s="54" t="str">
        <f t="shared" si="1"/>
        <v/>
      </c>
      <c r="J17" s="60">
        <v>8</v>
      </c>
      <c r="K17" s="55">
        <f>IF('様式４報告書　従1⑥'!$E$16="従来方式","",'様式４報告書　従1⑥'!B27)</f>
        <v>0</v>
      </c>
      <c r="L17" s="55">
        <f>IF('様式４報告書　従1⑥'!$E$16="従来方式","",'様式４報告書　従1⑥'!C27)</f>
        <v>0</v>
      </c>
      <c r="M17" s="56" t="str">
        <f>IF('様式４報告書　従1⑥'!$E$16="従来方式","",'様式４報告書　従1⑥'!D27)</f>
        <v/>
      </c>
      <c r="N17" s="55">
        <f>IF('様式４報告書　従1⑥'!$E$16="従来方式","",'様式４報告書　従1⑥'!E27)</f>
        <v>0</v>
      </c>
      <c r="O17" s="55">
        <f>IF('様式４報告書　従1⑥'!$E$16="従来方式","",'様式４報告書　従1⑥'!X27)</f>
        <v>0</v>
      </c>
      <c r="P17" s="57">
        <f>IF('様式４報告書　従1⑥'!$E$16="従来方式","",'様式４報告書　従1⑥'!H27)</f>
        <v>0</v>
      </c>
      <c r="Q17" s="54" t="str">
        <f t="shared" si="2"/>
        <v/>
      </c>
      <c r="R17" s="60">
        <v>8</v>
      </c>
      <c r="S17" s="55">
        <f>IF('様式４報告書　従1⑦'!$E$16="従来方式","",'様式４報告書　従1⑦'!B27)</f>
        <v>0</v>
      </c>
      <c r="T17" s="55">
        <f>IF('様式４報告書　従1⑦'!$E$16="従来方式","",'様式４報告書　従1⑦'!C27)</f>
        <v>0</v>
      </c>
      <c r="U17" s="56" t="str">
        <f>IF('様式４報告書　従1⑦'!$E$16="従来方式","",'様式４報告書　従1⑦'!D27)</f>
        <v/>
      </c>
      <c r="V17" s="55">
        <f>IF('様式４報告書　従1⑦'!$E$16="従来方式","",'様式４報告書　従1⑦'!E27)</f>
        <v>0</v>
      </c>
      <c r="W17" s="55">
        <f>IF('様式４報告書　従1⑦'!$E$16="従来方式","",'様式４報告書　従1⑦'!X27)</f>
        <v>0</v>
      </c>
      <c r="X17" s="57">
        <f>IF('様式４報告書　従1⑦'!$E$16="従来方式","",'様式４報告書　従1⑦'!H27)</f>
        <v>0</v>
      </c>
      <c r="Y17" s="54" t="str">
        <f t="shared" si="3"/>
        <v/>
      </c>
      <c r="Z17" s="60">
        <v>8</v>
      </c>
      <c r="AA17" s="55">
        <f>IF('様式４報告書　従1⑧'!$E$16="従来方式","",'様式４報告書　従1⑧'!B27)</f>
        <v>0</v>
      </c>
      <c r="AB17" s="55">
        <f>IF('様式４報告書　従1⑧'!$E$16="従来方式","",'様式４報告書　従1⑧'!C27)</f>
        <v>0</v>
      </c>
      <c r="AC17" s="56" t="str">
        <f>IF('様式４報告書　従1⑧'!$E$16="従来方式","",'様式４報告書　従1⑧'!D27)</f>
        <v/>
      </c>
      <c r="AD17" s="55">
        <f>IF('様式４報告書　従1⑧'!$E$16="従来方式","",'様式４報告書　従1⑧'!E27)</f>
        <v>0</v>
      </c>
      <c r="AE17" s="55">
        <f>IF('様式４報告書　従1⑧'!$E$16="従来方式","",'様式４報告書　従1⑧'!X27)</f>
        <v>0</v>
      </c>
      <c r="AF17" s="58">
        <f>IF('様式４報告書　従1⑧'!$E$16="従来方式","",'様式４報告書　従1⑧'!H27)</f>
        <v>0</v>
      </c>
      <c r="AG17" s="59" t="str">
        <f t="shared" si="4"/>
        <v/>
      </c>
      <c r="AH17" s="60">
        <v>8</v>
      </c>
      <c r="AI17" s="55">
        <f>IF('様式４報告書　従1⑨'!$E$16="従来方式","",'様式４報告書　従1⑨'!B27)</f>
        <v>0</v>
      </c>
      <c r="AJ17" s="55">
        <f>IF('様式４報告書　従1⑨'!$E$16="従来方式","",'様式４報告書　従1⑨'!C27)</f>
        <v>0</v>
      </c>
      <c r="AK17" s="56" t="str">
        <f>IF('様式４報告書　従1⑨'!$E$16="従来方式","",'様式４報告書　従1⑨'!D27)</f>
        <v/>
      </c>
      <c r="AL17" s="55">
        <f>IF('様式４報告書　従1⑨'!$E$16="従来方式","",'様式４報告書　従1⑨'!E27)</f>
        <v>0</v>
      </c>
      <c r="AM17" s="55">
        <f>IF('様式４報告書　従1⑨'!$E$16="従来方式","",'様式４報告書　従1⑨'!X27)</f>
        <v>0</v>
      </c>
      <c r="AN17" s="57">
        <f>IF('様式４報告書　従1⑨'!$E$16="従来方式","",'様式４報告書　従1⑨'!H27)</f>
        <v>0</v>
      </c>
      <c r="AO17" s="54" t="str">
        <f t="shared" si="5"/>
        <v/>
      </c>
      <c r="AP17" s="60">
        <v>8</v>
      </c>
      <c r="AQ17" s="55">
        <f>IF('様式４報告書　従1⑩'!$E$16="従来方式","",'様式４報告書　従1⑩'!B27)</f>
        <v>0</v>
      </c>
      <c r="AR17" s="55">
        <f>IF('様式４報告書　従1⑩'!$E$16="従来方式","",'様式４報告書　従1⑩'!C27)</f>
        <v>0</v>
      </c>
      <c r="AS17" s="56" t="str">
        <f>IF('様式４報告書　従1⑩'!$E$16="従来方式","",'様式４報告書　従1⑩'!D27)</f>
        <v/>
      </c>
      <c r="AT17" s="55">
        <f>IF('様式４報告書　従1⑩'!$E$16="従来方式","",'様式４報告書　従1⑩'!E27)</f>
        <v>0</v>
      </c>
      <c r="AU17" s="55">
        <f>IF('様式４報告書　従1⑩'!$E$16="従来方式","",'様式４報告書　従1⑩'!X27)</f>
        <v>0</v>
      </c>
      <c r="AV17" s="58">
        <f>IF('様式４報告書　従1⑩'!$E$16="従来方式","",'様式４報告書　従1⑩'!H27)</f>
        <v>0</v>
      </c>
    </row>
    <row r="18" spans="1:48">
      <c r="A18" s="54" t="str">
        <f t="shared" si="0"/>
        <v/>
      </c>
      <c r="B18" s="60">
        <v>9</v>
      </c>
      <c r="C18" s="55">
        <f>IF('様式4報告書　従1⑤'!$E$16="従来方式","",'様式4報告書　従1⑤'!B28)</f>
        <v>0</v>
      </c>
      <c r="D18" s="55">
        <f>IF('様式4報告書　従1⑤'!$E$16="従来方式","",'様式4報告書　従1⑤'!C28)</f>
        <v>0</v>
      </c>
      <c r="E18" s="56" t="str">
        <f>IF('様式4報告書　従1⑤'!$E$16="従来方式","",'様式4報告書　従1⑤'!D28)</f>
        <v/>
      </c>
      <c r="F18" s="55">
        <f>IF('様式4報告書　従1⑤'!$E$16="従来方式","",'様式4報告書　従1⑤'!E28)</f>
        <v>0</v>
      </c>
      <c r="G18" s="55">
        <f>IF('様式4報告書　従1⑤'!$E$16="従来方式","",'様式4報告書　従1⑤'!X28)</f>
        <v>0</v>
      </c>
      <c r="H18" s="55">
        <f>IF('様式4報告書　従1⑤'!$E$16="従来方式","",'様式4報告書　従1⑤'!H28)</f>
        <v>0</v>
      </c>
      <c r="I18" s="54" t="str">
        <f t="shared" si="1"/>
        <v/>
      </c>
      <c r="J18" s="60">
        <v>9</v>
      </c>
      <c r="K18" s="55">
        <f>IF('様式４報告書　従1⑥'!$E$16="従来方式","",'様式４報告書　従1⑥'!B28)</f>
        <v>0</v>
      </c>
      <c r="L18" s="55">
        <f>IF('様式４報告書　従1⑥'!$E$16="従来方式","",'様式４報告書　従1⑥'!C28)</f>
        <v>0</v>
      </c>
      <c r="M18" s="56" t="str">
        <f>IF('様式４報告書　従1⑥'!$E$16="従来方式","",'様式４報告書　従1⑥'!D28)</f>
        <v/>
      </c>
      <c r="N18" s="55">
        <f>IF('様式４報告書　従1⑥'!$E$16="従来方式","",'様式４報告書　従1⑥'!E28)</f>
        <v>0</v>
      </c>
      <c r="O18" s="55">
        <f>IF('様式４報告書　従1⑥'!$E$16="従来方式","",'様式４報告書　従1⑥'!X28)</f>
        <v>0</v>
      </c>
      <c r="P18" s="57">
        <f>IF('様式４報告書　従1⑥'!$E$16="従来方式","",'様式４報告書　従1⑥'!H28)</f>
        <v>0</v>
      </c>
      <c r="Q18" s="54" t="str">
        <f t="shared" si="2"/>
        <v/>
      </c>
      <c r="R18" s="60">
        <v>9</v>
      </c>
      <c r="S18" s="55">
        <f>IF('様式４報告書　従1⑦'!$E$16="従来方式","",'様式４報告書　従1⑦'!B28)</f>
        <v>0</v>
      </c>
      <c r="T18" s="55">
        <f>IF('様式４報告書　従1⑦'!$E$16="従来方式","",'様式４報告書　従1⑦'!C28)</f>
        <v>0</v>
      </c>
      <c r="U18" s="56" t="str">
        <f>IF('様式４報告書　従1⑦'!$E$16="従来方式","",'様式４報告書　従1⑦'!D28)</f>
        <v/>
      </c>
      <c r="V18" s="55">
        <f>IF('様式４報告書　従1⑦'!$E$16="従来方式","",'様式４報告書　従1⑦'!E28)</f>
        <v>0</v>
      </c>
      <c r="W18" s="55">
        <f>IF('様式４報告書　従1⑦'!$E$16="従来方式","",'様式４報告書　従1⑦'!X28)</f>
        <v>0</v>
      </c>
      <c r="X18" s="57">
        <f>IF('様式４報告書　従1⑦'!$E$16="従来方式","",'様式４報告書　従1⑦'!H28)</f>
        <v>0</v>
      </c>
      <c r="Y18" s="54" t="str">
        <f t="shared" si="3"/>
        <v/>
      </c>
      <c r="Z18" s="60">
        <v>9</v>
      </c>
      <c r="AA18" s="55">
        <f>IF('様式４報告書　従1⑧'!$E$16="従来方式","",'様式４報告書　従1⑧'!B28)</f>
        <v>0</v>
      </c>
      <c r="AB18" s="55">
        <f>IF('様式４報告書　従1⑧'!$E$16="従来方式","",'様式４報告書　従1⑧'!C28)</f>
        <v>0</v>
      </c>
      <c r="AC18" s="56" t="str">
        <f>IF('様式４報告書　従1⑧'!$E$16="従来方式","",'様式４報告書　従1⑧'!D28)</f>
        <v/>
      </c>
      <c r="AD18" s="55">
        <f>IF('様式４報告書　従1⑧'!$E$16="従来方式","",'様式４報告書　従1⑧'!E28)</f>
        <v>0</v>
      </c>
      <c r="AE18" s="55">
        <f>IF('様式４報告書　従1⑧'!$E$16="従来方式","",'様式４報告書　従1⑧'!X28)</f>
        <v>0</v>
      </c>
      <c r="AF18" s="58">
        <f>IF('様式４報告書　従1⑧'!$E$16="従来方式","",'様式４報告書　従1⑧'!H28)</f>
        <v>0</v>
      </c>
      <c r="AG18" s="59" t="str">
        <f t="shared" si="4"/>
        <v/>
      </c>
      <c r="AH18" s="60">
        <v>9</v>
      </c>
      <c r="AI18" s="55">
        <f>IF('様式４報告書　従1⑨'!$E$16="従来方式","",'様式４報告書　従1⑨'!B28)</f>
        <v>0</v>
      </c>
      <c r="AJ18" s="55">
        <f>IF('様式４報告書　従1⑨'!$E$16="従来方式","",'様式４報告書　従1⑨'!C28)</f>
        <v>0</v>
      </c>
      <c r="AK18" s="56" t="str">
        <f>IF('様式４報告書　従1⑨'!$E$16="従来方式","",'様式４報告書　従1⑨'!D28)</f>
        <v/>
      </c>
      <c r="AL18" s="55">
        <f>IF('様式４報告書　従1⑨'!$E$16="従来方式","",'様式４報告書　従1⑨'!E28)</f>
        <v>0</v>
      </c>
      <c r="AM18" s="55">
        <f>IF('様式４報告書　従1⑨'!$E$16="従来方式","",'様式４報告書　従1⑨'!X28)</f>
        <v>0</v>
      </c>
      <c r="AN18" s="57">
        <f>IF('様式４報告書　従1⑨'!$E$16="従来方式","",'様式４報告書　従1⑨'!H28)</f>
        <v>0</v>
      </c>
      <c r="AO18" s="54" t="str">
        <f t="shared" si="5"/>
        <v/>
      </c>
      <c r="AP18" s="60">
        <v>9</v>
      </c>
      <c r="AQ18" s="55">
        <f>IF('様式４報告書　従1⑩'!$E$16="従来方式","",'様式４報告書　従1⑩'!B28)</f>
        <v>0</v>
      </c>
      <c r="AR18" s="55">
        <f>IF('様式４報告書　従1⑩'!$E$16="従来方式","",'様式４報告書　従1⑩'!C28)</f>
        <v>0</v>
      </c>
      <c r="AS18" s="56" t="str">
        <f>IF('様式４報告書　従1⑩'!$E$16="従来方式","",'様式４報告書　従1⑩'!D28)</f>
        <v/>
      </c>
      <c r="AT18" s="55">
        <f>IF('様式４報告書　従1⑩'!$E$16="従来方式","",'様式４報告書　従1⑩'!E28)</f>
        <v>0</v>
      </c>
      <c r="AU18" s="55">
        <f>IF('様式４報告書　従1⑩'!$E$16="従来方式","",'様式４報告書　従1⑩'!X28)</f>
        <v>0</v>
      </c>
      <c r="AV18" s="58">
        <f>IF('様式４報告書　従1⑩'!$E$16="従来方式","",'様式４報告書　従1⑩'!H28)</f>
        <v>0</v>
      </c>
    </row>
    <row r="19" spans="1:48">
      <c r="A19" s="54" t="str">
        <f t="shared" si="0"/>
        <v/>
      </c>
      <c r="B19" s="60">
        <v>10</v>
      </c>
      <c r="C19" s="55">
        <f>IF('様式4報告書　従1⑤'!$E$16="従来方式","",'様式4報告書　従1⑤'!B29)</f>
        <v>0</v>
      </c>
      <c r="D19" s="55">
        <f>IF('様式4報告書　従1⑤'!$E$16="従来方式","",'様式4報告書　従1⑤'!C29)</f>
        <v>0</v>
      </c>
      <c r="E19" s="56" t="str">
        <f>IF('様式4報告書　従1⑤'!$E$16="従来方式","",'様式4報告書　従1⑤'!D29)</f>
        <v/>
      </c>
      <c r="F19" s="55">
        <f>IF('様式4報告書　従1⑤'!$E$16="従来方式","",'様式4報告書　従1⑤'!E29)</f>
        <v>0</v>
      </c>
      <c r="G19" s="55">
        <f>IF('様式4報告書　従1⑤'!$E$16="従来方式","",'様式4報告書　従1⑤'!X29)</f>
        <v>0</v>
      </c>
      <c r="H19" s="55">
        <f>IF('様式4報告書　従1⑤'!$E$16="従来方式","",'様式4報告書　従1⑤'!H29)</f>
        <v>0</v>
      </c>
      <c r="I19" s="54" t="str">
        <f t="shared" si="1"/>
        <v/>
      </c>
      <c r="J19" s="60">
        <v>10</v>
      </c>
      <c r="K19" s="55">
        <f>IF('様式４報告書　従1⑥'!$E$16="従来方式","",'様式４報告書　従1⑥'!B29)</f>
        <v>0</v>
      </c>
      <c r="L19" s="55">
        <f>IF('様式４報告書　従1⑥'!$E$16="従来方式","",'様式４報告書　従1⑥'!C29)</f>
        <v>0</v>
      </c>
      <c r="M19" s="56" t="str">
        <f>IF('様式４報告書　従1⑥'!$E$16="従来方式","",'様式４報告書　従1⑥'!D29)</f>
        <v/>
      </c>
      <c r="N19" s="55">
        <f>IF('様式４報告書　従1⑥'!$E$16="従来方式","",'様式４報告書　従1⑥'!E29)</f>
        <v>0</v>
      </c>
      <c r="O19" s="55">
        <f>IF('様式４報告書　従1⑥'!$E$16="従来方式","",'様式４報告書　従1⑥'!X29)</f>
        <v>0</v>
      </c>
      <c r="P19" s="57">
        <f>IF('様式４報告書　従1⑥'!$E$16="従来方式","",'様式４報告書　従1⑥'!H29)</f>
        <v>0</v>
      </c>
      <c r="Q19" s="54" t="str">
        <f t="shared" si="2"/>
        <v/>
      </c>
      <c r="R19" s="60">
        <v>10</v>
      </c>
      <c r="S19" s="55">
        <f>IF('様式４報告書　従1⑦'!$E$16="従来方式","",'様式４報告書　従1⑦'!B29)</f>
        <v>0</v>
      </c>
      <c r="T19" s="55">
        <f>IF('様式４報告書　従1⑦'!$E$16="従来方式","",'様式４報告書　従1⑦'!C29)</f>
        <v>0</v>
      </c>
      <c r="U19" s="56" t="str">
        <f>IF('様式４報告書　従1⑦'!$E$16="従来方式","",'様式４報告書　従1⑦'!D29)</f>
        <v/>
      </c>
      <c r="V19" s="55">
        <f>IF('様式４報告書　従1⑦'!$E$16="従来方式","",'様式４報告書　従1⑦'!E29)</f>
        <v>0</v>
      </c>
      <c r="W19" s="55">
        <f>IF('様式４報告書　従1⑦'!$E$16="従来方式","",'様式４報告書　従1⑦'!X29)</f>
        <v>0</v>
      </c>
      <c r="X19" s="57">
        <f>IF('様式４報告書　従1⑦'!$E$16="従来方式","",'様式４報告書　従1⑦'!H29)</f>
        <v>0</v>
      </c>
      <c r="Y19" s="54" t="str">
        <f t="shared" si="3"/>
        <v/>
      </c>
      <c r="Z19" s="60">
        <v>10</v>
      </c>
      <c r="AA19" s="55">
        <f>IF('様式４報告書　従1⑧'!$E$16="従来方式","",'様式４報告書　従1⑧'!B29)</f>
        <v>0</v>
      </c>
      <c r="AB19" s="55">
        <f>IF('様式４報告書　従1⑧'!$E$16="従来方式","",'様式４報告書　従1⑧'!C29)</f>
        <v>0</v>
      </c>
      <c r="AC19" s="56" t="str">
        <f>IF('様式４報告書　従1⑧'!$E$16="従来方式","",'様式４報告書　従1⑧'!D29)</f>
        <v/>
      </c>
      <c r="AD19" s="55">
        <f>IF('様式４報告書　従1⑧'!$E$16="従来方式","",'様式４報告書　従1⑧'!E29)</f>
        <v>0</v>
      </c>
      <c r="AE19" s="55">
        <f>IF('様式４報告書　従1⑧'!$E$16="従来方式","",'様式４報告書　従1⑧'!X29)</f>
        <v>0</v>
      </c>
      <c r="AF19" s="58">
        <f>IF('様式４報告書　従1⑧'!$E$16="従来方式","",'様式４報告書　従1⑧'!H29)</f>
        <v>0</v>
      </c>
      <c r="AG19" s="59" t="str">
        <f t="shared" si="4"/>
        <v/>
      </c>
      <c r="AH19" s="60">
        <v>10</v>
      </c>
      <c r="AI19" s="55">
        <f>IF('様式４報告書　従1⑨'!$E$16="従来方式","",'様式４報告書　従1⑨'!B29)</f>
        <v>0</v>
      </c>
      <c r="AJ19" s="55">
        <f>IF('様式４報告書　従1⑨'!$E$16="従来方式","",'様式４報告書　従1⑨'!C29)</f>
        <v>0</v>
      </c>
      <c r="AK19" s="56" t="str">
        <f>IF('様式４報告書　従1⑨'!$E$16="従来方式","",'様式４報告書　従1⑨'!D29)</f>
        <v/>
      </c>
      <c r="AL19" s="55">
        <f>IF('様式４報告書　従1⑨'!$E$16="従来方式","",'様式４報告書　従1⑨'!E29)</f>
        <v>0</v>
      </c>
      <c r="AM19" s="55">
        <f>IF('様式４報告書　従1⑨'!$E$16="従来方式","",'様式４報告書　従1⑨'!X29)</f>
        <v>0</v>
      </c>
      <c r="AN19" s="57">
        <f>IF('様式４報告書　従1⑨'!$E$16="従来方式","",'様式４報告書　従1⑨'!H29)</f>
        <v>0</v>
      </c>
      <c r="AO19" s="54" t="str">
        <f t="shared" si="5"/>
        <v/>
      </c>
      <c r="AP19" s="60">
        <v>10</v>
      </c>
      <c r="AQ19" s="55">
        <f>IF('様式４報告書　従1⑩'!$E$16="従来方式","",'様式４報告書　従1⑩'!B29)</f>
        <v>0</v>
      </c>
      <c r="AR19" s="55">
        <f>IF('様式４報告書　従1⑩'!$E$16="従来方式","",'様式４報告書　従1⑩'!C29)</f>
        <v>0</v>
      </c>
      <c r="AS19" s="56" t="str">
        <f>IF('様式４報告書　従1⑩'!$E$16="従来方式","",'様式４報告書　従1⑩'!D29)</f>
        <v/>
      </c>
      <c r="AT19" s="55">
        <f>IF('様式４報告書　従1⑩'!$E$16="従来方式","",'様式４報告書　従1⑩'!E29)</f>
        <v>0</v>
      </c>
      <c r="AU19" s="55">
        <f>IF('様式４報告書　従1⑩'!$E$16="従来方式","",'様式４報告書　従1⑩'!X29)</f>
        <v>0</v>
      </c>
      <c r="AV19" s="58">
        <f>IF('様式４報告書　従1⑩'!$E$16="従来方式","",'様式４報告書　従1⑩'!H29)</f>
        <v>0</v>
      </c>
    </row>
    <row r="20" spans="1:48">
      <c r="A20" s="54" t="str">
        <f t="shared" si="0"/>
        <v/>
      </c>
      <c r="B20" s="60">
        <v>11</v>
      </c>
      <c r="C20" s="55">
        <f>IF('様式4報告書　従1⑤'!$E$16="従来方式","",'様式4報告書　従1⑤'!B30)</f>
        <v>0</v>
      </c>
      <c r="D20" s="55">
        <f>IF('様式4報告書　従1⑤'!$E$16="従来方式","",'様式4報告書　従1⑤'!C30)</f>
        <v>0</v>
      </c>
      <c r="E20" s="56" t="str">
        <f>IF('様式4報告書　従1⑤'!$E$16="従来方式","",'様式4報告書　従1⑤'!D30)</f>
        <v/>
      </c>
      <c r="F20" s="55">
        <f>IF('様式4報告書　従1⑤'!$E$16="従来方式","",'様式4報告書　従1⑤'!E30)</f>
        <v>0</v>
      </c>
      <c r="G20" s="55">
        <f>IF('様式4報告書　従1⑤'!$E$16="従来方式","",'様式4報告書　従1⑤'!X30)</f>
        <v>0</v>
      </c>
      <c r="H20" s="55">
        <f>IF('様式4報告書　従1⑤'!$E$16="従来方式","",'様式4報告書　従1⑤'!H30)</f>
        <v>0</v>
      </c>
      <c r="I20" s="54" t="str">
        <f t="shared" si="1"/>
        <v/>
      </c>
      <c r="J20" s="60">
        <v>11</v>
      </c>
      <c r="K20" s="55">
        <f>IF('様式４報告書　従1⑥'!$E$16="従来方式","",'様式４報告書　従1⑥'!B30)</f>
        <v>0</v>
      </c>
      <c r="L20" s="55">
        <f>IF('様式４報告書　従1⑥'!$E$16="従来方式","",'様式４報告書　従1⑥'!C30)</f>
        <v>0</v>
      </c>
      <c r="M20" s="56" t="str">
        <f>IF('様式４報告書　従1⑥'!$E$16="従来方式","",'様式４報告書　従1⑥'!D30)</f>
        <v/>
      </c>
      <c r="N20" s="55">
        <f>IF('様式４報告書　従1⑥'!$E$16="従来方式","",'様式４報告書　従1⑥'!E30)</f>
        <v>0</v>
      </c>
      <c r="O20" s="55">
        <f>IF('様式４報告書　従1⑥'!$E$16="従来方式","",'様式４報告書　従1⑥'!X30)</f>
        <v>0</v>
      </c>
      <c r="P20" s="57">
        <f>IF('様式４報告書　従1⑥'!$E$16="従来方式","",'様式４報告書　従1⑥'!H30)</f>
        <v>0</v>
      </c>
      <c r="Q20" s="54" t="str">
        <f t="shared" si="2"/>
        <v/>
      </c>
      <c r="R20" s="60">
        <v>11</v>
      </c>
      <c r="S20" s="55">
        <f>IF('様式４報告書　従1⑦'!$E$16="従来方式","",'様式４報告書　従1⑦'!B30)</f>
        <v>0</v>
      </c>
      <c r="T20" s="55">
        <f>IF('様式４報告書　従1⑦'!$E$16="従来方式","",'様式４報告書　従1⑦'!C30)</f>
        <v>0</v>
      </c>
      <c r="U20" s="56" t="str">
        <f>IF('様式４報告書　従1⑦'!$E$16="従来方式","",'様式４報告書　従1⑦'!D30)</f>
        <v/>
      </c>
      <c r="V20" s="55">
        <f>IF('様式４報告書　従1⑦'!$E$16="従来方式","",'様式４報告書　従1⑦'!E30)</f>
        <v>0</v>
      </c>
      <c r="W20" s="55">
        <f>IF('様式４報告書　従1⑦'!$E$16="従来方式","",'様式４報告書　従1⑦'!X30)</f>
        <v>0</v>
      </c>
      <c r="X20" s="57">
        <f>IF('様式４報告書　従1⑦'!$E$16="従来方式","",'様式４報告書　従1⑦'!H30)</f>
        <v>0</v>
      </c>
      <c r="Y20" s="54" t="str">
        <f t="shared" si="3"/>
        <v/>
      </c>
      <c r="Z20" s="60">
        <v>11</v>
      </c>
      <c r="AA20" s="55">
        <f>IF('様式４報告書　従1⑧'!$E$16="従来方式","",'様式４報告書　従1⑧'!B30)</f>
        <v>0</v>
      </c>
      <c r="AB20" s="55">
        <f>IF('様式４報告書　従1⑧'!$E$16="従来方式","",'様式４報告書　従1⑧'!C30)</f>
        <v>0</v>
      </c>
      <c r="AC20" s="56" t="str">
        <f>IF('様式４報告書　従1⑧'!$E$16="従来方式","",'様式４報告書　従1⑧'!D30)</f>
        <v/>
      </c>
      <c r="AD20" s="55">
        <f>IF('様式４報告書　従1⑧'!$E$16="従来方式","",'様式４報告書　従1⑧'!E30)</f>
        <v>0</v>
      </c>
      <c r="AE20" s="55">
        <f>IF('様式４報告書　従1⑧'!$E$16="従来方式","",'様式４報告書　従1⑧'!X30)</f>
        <v>0</v>
      </c>
      <c r="AF20" s="58">
        <f>IF('様式４報告書　従1⑧'!$E$16="従来方式","",'様式４報告書　従1⑧'!H30)</f>
        <v>0</v>
      </c>
      <c r="AG20" s="59" t="str">
        <f t="shared" si="4"/>
        <v/>
      </c>
      <c r="AH20" s="60">
        <v>11</v>
      </c>
      <c r="AI20" s="55">
        <f>IF('様式４報告書　従1⑨'!$E$16="従来方式","",'様式４報告書　従1⑨'!B30)</f>
        <v>0</v>
      </c>
      <c r="AJ20" s="55">
        <f>IF('様式４報告書　従1⑨'!$E$16="従来方式","",'様式４報告書　従1⑨'!C30)</f>
        <v>0</v>
      </c>
      <c r="AK20" s="56" t="str">
        <f>IF('様式４報告書　従1⑨'!$E$16="従来方式","",'様式４報告書　従1⑨'!D30)</f>
        <v/>
      </c>
      <c r="AL20" s="55">
        <f>IF('様式４報告書　従1⑨'!$E$16="従来方式","",'様式４報告書　従1⑨'!E30)</f>
        <v>0</v>
      </c>
      <c r="AM20" s="55">
        <f>IF('様式４報告書　従1⑨'!$E$16="従来方式","",'様式４報告書　従1⑨'!X30)</f>
        <v>0</v>
      </c>
      <c r="AN20" s="57">
        <f>IF('様式４報告書　従1⑨'!$E$16="従来方式","",'様式４報告書　従1⑨'!H30)</f>
        <v>0</v>
      </c>
      <c r="AO20" s="54" t="str">
        <f t="shared" si="5"/>
        <v/>
      </c>
      <c r="AP20" s="60">
        <v>11</v>
      </c>
      <c r="AQ20" s="55">
        <f>IF('様式４報告書　従1⑩'!$E$16="従来方式","",'様式４報告書　従1⑩'!B30)</f>
        <v>0</v>
      </c>
      <c r="AR20" s="55">
        <f>IF('様式４報告書　従1⑩'!$E$16="従来方式","",'様式４報告書　従1⑩'!C30)</f>
        <v>0</v>
      </c>
      <c r="AS20" s="56" t="str">
        <f>IF('様式４報告書　従1⑩'!$E$16="従来方式","",'様式４報告書　従1⑩'!D30)</f>
        <v/>
      </c>
      <c r="AT20" s="55">
        <f>IF('様式４報告書　従1⑩'!$E$16="従来方式","",'様式４報告書　従1⑩'!E30)</f>
        <v>0</v>
      </c>
      <c r="AU20" s="55">
        <f>IF('様式４報告書　従1⑩'!$E$16="従来方式","",'様式４報告書　従1⑩'!X30)</f>
        <v>0</v>
      </c>
      <c r="AV20" s="58">
        <f>IF('様式４報告書　従1⑩'!$E$16="従来方式","",'様式４報告書　従1⑩'!H30)</f>
        <v>0</v>
      </c>
    </row>
    <row r="21" spans="1:48">
      <c r="A21" s="54" t="str">
        <f t="shared" si="0"/>
        <v/>
      </c>
      <c r="B21" s="60">
        <v>12</v>
      </c>
      <c r="C21" s="55">
        <f>IF('様式4報告書　従1⑤'!$E$16="従来方式","",'様式4報告書　従1⑤'!B31)</f>
        <v>0</v>
      </c>
      <c r="D21" s="55">
        <f>IF('様式4報告書　従1⑤'!$E$16="従来方式","",'様式4報告書　従1⑤'!C31)</f>
        <v>0</v>
      </c>
      <c r="E21" s="56" t="str">
        <f>IF('様式4報告書　従1⑤'!$E$16="従来方式","",'様式4報告書　従1⑤'!D31)</f>
        <v/>
      </c>
      <c r="F21" s="55">
        <f>IF('様式4報告書　従1⑤'!$E$16="従来方式","",'様式4報告書　従1⑤'!E31)</f>
        <v>0</v>
      </c>
      <c r="G21" s="55">
        <f>IF('様式4報告書　従1⑤'!$E$16="従来方式","",'様式4報告書　従1⑤'!X31)</f>
        <v>0</v>
      </c>
      <c r="H21" s="55">
        <f>IF('様式4報告書　従1⑤'!$E$16="従来方式","",'様式4報告書　従1⑤'!H31)</f>
        <v>0</v>
      </c>
      <c r="I21" s="54" t="str">
        <f t="shared" si="1"/>
        <v/>
      </c>
      <c r="J21" s="60">
        <v>12</v>
      </c>
      <c r="K21" s="55">
        <f>IF('様式４報告書　従1⑥'!$E$16="従来方式","",'様式４報告書　従1⑥'!B31)</f>
        <v>0</v>
      </c>
      <c r="L21" s="55">
        <f>IF('様式４報告書　従1⑥'!$E$16="従来方式","",'様式４報告書　従1⑥'!C31)</f>
        <v>0</v>
      </c>
      <c r="M21" s="56" t="str">
        <f>IF('様式４報告書　従1⑥'!$E$16="従来方式","",'様式４報告書　従1⑥'!D31)</f>
        <v/>
      </c>
      <c r="N21" s="55">
        <f>IF('様式４報告書　従1⑥'!$E$16="従来方式","",'様式４報告書　従1⑥'!E31)</f>
        <v>0</v>
      </c>
      <c r="O21" s="55">
        <f>IF('様式４報告書　従1⑥'!$E$16="従来方式","",'様式４報告書　従1⑥'!X31)</f>
        <v>0</v>
      </c>
      <c r="P21" s="57">
        <f>IF('様式４報告書　従1⑥'!$E$16="従来方式","",'様式４報告書　従1⑥'!H31)</f>
        <v>0</v>
      </c>
      <c r="Q21" s="54" t="str">
        <f t="shared" si="2"/>
        <v/>
      </c>
      <c r="R21" s="60">
        <v>12</v>
      </c>
      <c r="S21" s="55">
        <f>IF('様式４報告書　従1⑦'!$E$16="従来方式","",'様式４報告書　従1⑦'!B31)</f>
        <v>0</v>
      </c>
      <c r="T21" s="55">
        <f>IF('様式４報告書　従1⑦'!$E$16="従来方式","",'様式４報告書　従1⑦'!C31)</f>
        <v>0</v>
      </c>
      <c r="U21" s="56" t="str">
        <f>IF('様式４報告書　従1⑦'!$E$16="従来方式","",'様式４報告書　従1⑦'!D31)</f>
        <v/>
      </c>
      <c r="V21" s="55">
        <f>IF('様式４報告書　従1⑦'!$E$16="従来方式","",'様式４報告書　従1⑦'!E31)</f>
        <v>0</v>
      </c>
      <c r="W21" s="55">
        <f>IF('様式４報告書　従1⑦'!$E$16="従来方式","",'様式４報告書　従1⑦'!X31)</f>
        <v>0</v>
      </c>
      <c r="X21" s="57">
        <f>IF('様式４報告書　従1⑦'!$E$16="従来方式","",'様式４報告書　従1⑦'!H31)</f>
        <v>0</v>
      </c>
      <c r="Y21" s="54" t="str">
        <f t="shared" si="3"/>
        <v/>
      </c>
      <c r="Z21" s="60">
        <v>12</v>
      </c>
      <c r="AA21" s="55">
        <f>IF('様式４報告書　従1⑧'!$E$16="従来方式","",'様式４報告書　従1⑧'!B31)</f>
        <v>0</v>
      </c>
      <c r="AB21" s="55">
        <f>IF('様式４報告書　従1⑧'!$E$16="従来方式","",'様式４報告書　従1⑧'!C31)</f>
        <v>0</v>
      </c>
      <c r="AC21" s="56" t="str">
        <f>IF('様式４報告書　従1⑧'!$E$16="従来方式","",'様式４報告書　従1⑧'!D31)</f>
        <v/>
      </c>
      <c r="AD21" s="55">
        <f>IF('様式４報告書　従1⑧'!$E$16="従来方式","",'様式４報告書　従1⑧'!E31)</f>
        <v>0</v>
      </c>
      <c r="AE21" s="55">
        <f>IF('様式４報告書　従1⑧'!$E$16="従来方式","",'様式４報告書　従1⑧'!X31)</f>
        <v>0</v>
      </c>
      <c r="AF21" s="58">
        <f>IF('様式４報告書　従1⑧'!$E$16="従来方式","",'様式４報告書　従1⑧'!H31)</f>
        <v>0</v>
      </c>
      <c r="AG21" s="59" t="str">
        <f t="shared" si="4"/>
        <v/>
      </c>
      <c r="AH21" s="60">
        <v>12</v>
      </c>
      <c r="AI21" s="55">
        <f>IF('様式４報告書　従1⑨'!$E$16="従来方式","",'様式４報告書　従1⑨'!B31)</f>
        <v>0</v>
      </c>
      <c r="AJ21" s="55">
        <f>IF('様式４報告書　従1⑨'!$E$16="従来方式","",'様式４報告書　従1⑨'!C31)</f>
        <v>0</v>
      </c>
      <c r="AK21" s="56" t="str">
        <f>IF('様式４報告書　従1⑨'!$E$16="従来方式","",'様式４報告書　従1⑨'!D31)</f>
        <v/>
      </c>
      <c r="AL21" s="55">
        <f>IF('様式４報告書　従1⑨'!$E$16="従来方式","",'様式４報告書　従1⑨'!E31)</f>
        <v>0</v>
      </c>
      <c r="AM21" s="55">
        <f>IF('様式４報告書　従1⑨'!$E$16="従来方式","",'様式４報告書　従1⑨'!X31)</f>
        <v>0</v>
      </c>
      <c r="AN21" s="57">
        <f>IF('様式４報告書　従1⑨'!$E$16="従来方式","",'様式４報告書　従1⑨'!H31)</f>
        <v>0</v>
      </c>
      <c r="AO21" s="54" t="str">
        <f t="shared" si="5"/>
        <v/>
      </c>
      <c r="AP21" s="60">
        <v>12</v>
      </c>
      <c r="AQ21" s="55">
        <f>IF('様式４報告書　従1⑩'!$E$16="従来方式","",'様式４報告書　従1⑩'!B31)</f>
        <v>0</v>
      </c>
      <c r="AR21" s="55">
        <f>IF('様式４報告書　従1⑩'!$E$16="従来方式","",'様式４報告書　従1⑩'!C31)</f>
        <v>0</v>
      </c>
      <c r="AS21" s="56" t="str">
        <f>IF('様式４報告書　従1⑩'!$E$16="従来方式","",'様式４報告書　従1⑩'!D31)</f>
        <v/>
      </c>
      <c r="AT21" s="55">
        <f>IF('様式４報告書　従1⑩'!$E$16="従来方式","",'様式４報告書　従1⑩'!E31)</f>
        <v>0</v>
      </c>
      <c r="AU21" s="55">
        <f>IF('様式４報告書　従1⑩'!$E$16="従来方式","",'様式４報告書　従1⑩'!X31)</f>
        <v>0</v>
      </c>
      <c r="AV21" s="58">
        <f>IF('様式４報告書　従1⑩'!$E$16="従来方式","",'様式４報告書　従1⑩'!H31)</f>
        <v>0</v>
      </c>
    </row>
    <row r="22" spans="1:48">
      <c r="A22" s="54" t="str">
        <f t="shared" si="0"/>
        <v/>
      </c>
      <c r="B22" s="60">
        <v>13</v>
      </c>
      <c r="C22" s="55">
        <f>IF('様式4報告書　従1⑤'!$E$16="従来方式","",'様式4報告書　従1⑤'!B32)</f>
        <v>0</v>
      </c>
      <c r="D22" s="55">
        <f>IF('様式4報告書　従1⑤'!$E$16="従来方式","",'様式4報告書　従1⑤'!C32)</f>
        <v>0</v>
      </c>
      <c r="E22" s="56" t="str">
        <f>IF('様式4報告書　従1⑤'!$E$16="従来方式","",'様式4報告書　従1⑤'!D32)</f>
        <v/>
      </c>
      <c r="F22" s="55">
        <f>IF('様式4報告書　従1⑤'!$E$16="従来方式","",'様式4報告書　従1⑤'!E32)</f>
        <v>0</v>
      </c>
      <c r="G22" s="55">
        <f>IF('様式4報告書　従1⑤'!$E$16="従来方式","",'様式4報告書　従1⑤'!X32)</f>
        <v>0</v>
      </c>
      <c r="H22" s="55">
        <f>IF('様式4報告書　従1⑤'!$E$16="従来方式","",'様式4報告書　従1⑤'!H32)</f>
        <v>0</v>
      </c>
      <c r="I22" s="54" t="str">
        <f t="shared" si="1"/>
        <v/>
      </c>
      <c r="J22" s="60">
        <v>13</v>
      </c>
      <c r="K22" s="55">
        <f>IF('様式４報告書　従1⑥'!$E$16="従来方式","",'様式４報告書　従1⑥'!B32)</f>
        <v>0</v>
      </c>
      <c r="L22" s="55">
        <f>IF('様式４報告書　従1⑥'!$E$16="従来方式","",'様式４報告書　従1⑥'!C32)</f>
        <v>0</v>
      </c>
      <c r="M22" s="56" t="str">
        <f>IF('様式４報告書　従1⑥'!$E$16="従来方式","",'様式４報告書　従1⑥'!D32)</f>
        <v/>
      </c>
      <c r="N22" s="55">
        <f>IF('様式４報告書　従1⑥'!$E$16="従来方式","",'様式４報告書　従1⑥'!E32)</f>
        <v>0</v>
      </c>
      <c r="O22" s="55">
        <f>IF('様式４報告書　従1⑥'!$E$16="従来方式","",'様式４報告書　従1⑥'!X32)</f>
        <v>0</v>
      </c>
      <c r="P22" s="57">
        <f>IF('様式４報告書　従1⑥'!$E$16="従来方式","",'様式４報告書　従1⑥'!H32)</f>
        <v>0</v>
      </c>
      <c r="Q22" s="54" t="str">
        <f t="shared" si="2"/>
        <v/>
      </c>
      <c r="R22" s="60">
        <v>13</v>
      </c>
      <c r="S22" s="55">
        <f>IF('様式４報告書　従1⑦'!$E$16="従来方式","",'様式４報告書　従1⑦'!B32)</f>
        <v>0</v>
      </c>
      <c r="T22" s="55">
        <f>IF('様式４報告書　従1⑦'!$E$16="従来方式","",'様式４報告書　従1⑦'!C32)</f>
        <v>0</v>
      </c>
      <c r="U22" s="56" t="str">
        <f>IF('様式４報告書　従1⑦'!$E$16="従来方式","",'様式４報告書　従1⑦'!D32)</f>
        <v/>
      </c>
      <c r="V22" s="55">
        <f>IF('様式４報告書　従1⑦'!$E$16="従来方式","",'様式４報告書　従1⑦'!E32)</f>
        <v>0</v>
      </c>
      <c r="W22" s="55">
        <f>IF('様式４報告書　従1⑦'!$E$16="従来方式","",'様式４報告書　従1⑦'!X32)</f>
        <v>0</v>
      </c>
      <c r="X22" s="57">
        <f>IF('様式４報告書　従1⑦'!$E$16="従来方式","",'様式４報告書　従1⑦'!H32)</f>
        <v>0</v>
      </c>
      <c r="Y22" s="54" t="str">
        <f t="shared" si="3"/>
        <v/>
      </c>
      <c r="Z22" s="60">
        <v>13</v>
      </c>
      <c r="AA22" s="55">
        <f>IF('様式４報告書　従1⑧'!$E$16="従来方式","",'様式４報告書　従1⑧'!B32)</f>
        <v>0</v>
      </c>
      <c r="AB22" s="55">
        <f>IF('様式４報告書　従1⑧'!$E$16="従来方式","",'様式４報告書　従1⑧'!C32)</f>
        <v>0</v>
      </c>
      <c r="AC22" s="56" t="str">
        <f>IF('様式４報告書　従1⑧'!$E$16="従来方式","",'様式４報告書　従1⑧'!D32)</f>
        <v/>
      </c>
      <c r="AD22" s="55">
        <f>IF('様式４報告書　従1⑧'!$E$16="従来方式","",'様式４報告書　従1⑧'!E32)</f>
        <v>0</v>
      </c>
      <c r="AE22" s="55">
        <f>IF('様式４報告書　従1⑧'!$E$16="従来方式","",'様式４報告書　従1⑧'!X32)</f>
        <v>0</v>
      </c>
      <c r="AF22" s="58">
        <f>IF('様式４報告書　従1⑧'!$E$16="従来方式","",'様式４報告書　従1⑧'!H32)</f>
        <v>0</v>
      </c>
      <c r="AG22" s="59" t="str">
        <f t="shared" si="4"/>
        <v/>
      </c>
      <c r="AH22" s="60">
        <v>13</v>
      </c>
      <c r="AI22" s="55">
        <f>IF('様式４報告書　従1⑨'!$E$16="従来方式","",'様式４報告書　従1⑨'!B32)</f>
        <v>0</v>
      </c>
      <c r="AJ22" s="55">
        <f>IF('様式４報告書　従1⑨'!$E$16="従来方式","",'様式４報告書　従1⑨'!C32)</f>
        <v>0</v>
      </c>
      <c r="AK22" s="56" t="str">
        <f>IF('様式４報告書　従1⑨'!$E$16="従来方式","",'様式４報告書　従1⑨'!D32)</f>
        <v/>
      </c>
      <c r="AL22" s="55">
        <f>IF('様式４報告書　従1⑨'!$E$16="従来方式","",'様式４報告書　従1⑨'!E32)</f>
        <v>0</v>
      </c>
      <c r="AM22" s="55">
        <f>IF('様式４報告書　従1⑨'!$E$16="従来方式","",'様式４報告書　従1⑨'!X32)</f>
        <v>0</v>
      </c>
      <c r="AN22" s="57">
        <f>IF('様式４報告書　従1⑨'!$E$16="従来方式","",'様式４報告書　従1⑨'!H32)</f>
        <v>0</v>
      </c>
      <c r="AO22" s="54" t="str">
        <f t="shared" si="5"/>
        <v/>
      </c>
      <c r="AP22" s="60">
        <v>13</v>
      </c>
      <c r="AQ22" s="55">
        <f>IF('様式４報告書　従1⑩'!$E$16="従来方式","",'様式４報告書　従1⑩'!B32)</f>
        <v>0</v>
      </c>
      <c r="AR22" s="55">
        <f>IF('様式４報告書　従1⑩'!$E$16="従来方式","",'様式４報告書　従1⑩'!C32)</f>
        <v>0</v>
      </c>
      <c r="AS22" s="56" t="str">
        <f>IF('様式４報告書　従1⑩'!$E$16="従来方式","",'様式４報告書　従1⑩'!D32)</f>
        <v/>
      </c>
      <c r="AT22" s="55">
        <f>IF('様式４報告書　従1⑩'!$E$16="従来方式","",'様式４報告書　従1⑩'!E32)</f>
        <v>0</v>
      </c>
      <c r="AU22" s="55">
        <f>IF('様式４報告書　従1⑩'!$E$16="従来方式","",'様式４報告書　従1⑩'!X32)</f>
        <v>0</v>
      </c>
      <c r="AV22" s="58">
        <f>IF('様式４報告書　従1⑩'!$E$16="従来方式","",'様式４報告書　従1⑩'!H32)</f>
        <v>0</v>
      </c>
    </row>
    <row r="23" spans="1:48">
      <c r="A23" s="54" t="str">
        <f t="shared" si="0"/>
        <v/>
      </c>
      <c r="B23" s="60">
        <v>14</v>
      </c>
      <c r="C23" s="55">
        <f>IF('様式4報告書　従1⑤'!$E$16="従来方式","",'様式4報告書　従1⑤'!B33)</f>
        <v>0</v>
      </c>
      <c r="D23" s="55">
        <f>IF('様式4報告書　従1⑤'!$E$16="従来方式","",'様式4報告書　従1⑤'!C33)</f>
        <v>0</v>
      </c>
      <c r="E23" s="56" t="str">
        <f>IF('様式4報告書　従1⑤'!$E$16="従来方式","",'様式4報告書　従1⑤'!D33)</f>
        <v/>
      </c>
      <c r="F23" s="55">
        <f>IF('様式4報告書　従1⑤'!$E$16="従来方式","",'様式4報告書　従1⑤'!E33)</f>
        <v>0</v>
      </c>
      <c r="G23" s="55">
        <f>IF('様式4報告書　従1⑤'!$E$16="従来方式","",'様式4報告書　従1⑤'!X33)</f>
        <v>0</v>
      </c>
      <c r="H23" s="55">
        <f>IF('様式4報告書　従1⑤'!$E$16="従来方式","",'様式4報告書　従1⑤'!H33)</f>
        <v>0</v>
      </c>
      <c r="I23" s="54" t="str">
        <f t="shared" si="1"/>
        <v/>
      </c>
      <c r="J23" s="60">
        <v>14</v>
      </c>
      <c r="K23" s="55">
        <f>IF('様式４報告書　従1⑥'!$E$16="従来方式","",'様式４報告書　従1⑥'!B33)</f>
        <v>0</v>
      </c>
      <c r="L23" s="55">
        <f>IF('様式４報告書　従1⑥'!$E$16="従来方式","",'様式４報告書　従1⑥'!C33)</f>
        <v>0</v>
      </c>
      <c r="M23" s="56" t="str">
        <f>IF('様式４報告書　従1⑥'!$E$16="従来方式","",'様式４報告書　従1⑥'!D33)</f>
        <v/>
      </c>
      <c r="N23" s="55">
        <f>IF('様式４報告書　従1⑥'!$E$16="従来方式","",'様式４報告書　従1⑥'!E33)</f>
        <v>0</v>
      </c>
      <c r="O23" s="55">
        <f>IF('様式４報告書　従1⑥'!$E$16="従来方式","",'様式４報告書　従1⑥'!X33)</f>
        <v>0</v>
      </c>
      <c r="P23" s="57">
        <f>IF('様式４報告書　従1⑥'!$E$16="従来方式","",'様式４報告書　従1⑥'!H33)</f>
        <v>0</v>
      </c>
      <c r="Q23" s="54" t="str">
        <f t="shared" si="2"/>
        <v/>
      </c>
      <c r="R23" s="60">
        <v>14</v>
      </c>
      <c r="S23" s="55">
        <f>IF('様式４報告書　従1⑦'!$E$16="従来方式","",'様式４報告書　従1⑦'!B33)</f>
        <v>0</v>
      </c>
      <c r="T23" s="55">
        <f>IF('様式４報告書　従1⑦'!$E$16="従来方式","",'様式４報告書　従1⑦'!C33)</f>
        <v>0</v>
      </c>
      <c r="U23" s="56" t="str">
        <f>IF('様式４報告書　従1⑦'!$E$16="従来方式","",'様式４報告書　従1⑦'!D33)</f>
        <v/>
      </c>
      <c r="V23" s="55">
        <f>IF('様式４報告書　従1⑦'!$E$16="従来方式","",'様式４報告書　従1⑦'!E33)</f>
        <v>0</v>
      </c>
      <c r="W23" s="55">
        <f>IF('様式４報告書　従1⑦'!$E$16="従来方式","",'様式４報告書　従1⑦'!X33)</f>
        <v>0</v>
      </c>
      <c r="X23" s="57">
        <f>IF('様式４報告書　従1⑦'!$E$16="従来方式","",'様式４報告書　従1⑦'!H33)</f>
        <v>0</v>
      </c>
      <c r="Y23" s="54" t="str">
        <f t="shared" si="3"/>
        <v/>
      </c>
      <c r="Z23" s="60">
        <v>14</v>
      </c>
      <c r="AA23" s="55">
        <f>IF('様式４報告書　従1⑧'!$E$16="従来方式","",'様式４報告書　従1⑧'!B33)</f>
        <v>0</v>
      </c>
      <c r="AB23" s="55">
        <f>IF('様式４報告書　従1⑧'!$E$16="従来方式","",'様式４報告書　従1⑧'!C33)</f>
        <v>0</v>
      </c>
      <c r="AC23" s="56" t="str">
        <f>IF('様式４報告書　従1⑧'!$E$16="従来方式","",'様式４報告書　従1⑧'!D33)</f>
        <v/>
      </c>
      <c r="AD23" s="55">
        <f>IF('様式４報告書　従1⑧'!$E$16="従来方式","",'様式４報告書　従1⑧'!E33)</f>
        <v>0</v>
      </c>
      <c r="AE23" s="55">
        <f>IF('様式４報告書　従1⑧'!$E$16="従来方式","",'様式４報告書　従1⑧'!X33)</f>
        <v>0</v>
      </c>
      <c r="AF23" s="58">
        <f>IF('様式４報告書　従1⑧'!$E$16="従来方式","",'様式４報告書　従1⑧'!H33)</f>
        <v>0</v>
      </c>
      <c r="AG23" s="59" t="str">
        <f t="shared" si="4"/>
        <v/>
      </c>
      <c r="AH23" s="60">
        <v>14</v>
      </c>
      <c r="AI23" s="55">
        <f>IF('様式４報告書　従1⑨'!$E$16="従来方式","",'様式４報告書　従1⑨'!B33)</f>
        <v>0</v>
      </c>
      <c r="AJ23" s="55">
        <f>IF('様式４報告書　従1⑨'!$E$16="従来方式","",'様式４報告書　従1⑨'!C33)</f>
        <v>0</v>
      </c>
      <c r="AK23" s="56" t="str">
        <f>IF('様式４報告書　従1⑨'!$E$16="従来方式","",'様式４報告書　従1⑨'!D33)</f>
        <v/>
      </c>
      <c r="AL23" s="55">
        <f>IF('様式４報告書　従1⑨'!$E$16="従来方式","",'様式４報告書　従1⑨'!E33)</f>
        <v>0</v>
      </c>
      <c r="AM23" s="55">
        <f>IF('様式４報告書　従1⑨'!$E$16="従来方式","",'様式４報告書　従1⑨'!X33)</f>
        <v>0</v>
      </c>
      <c r="AN23" s="57">
        <f>IF('様式４報告書　従1⑨'!$E$16="従来方式","",'様式４報告書　従1⑨'!H33)</f>
        <v>0</v>
      </c>
      <c r="AO23" s="54" t="str">
        <f t="shared" si="5"/>
        <v/>
      </c>
      <c r="AP23" s="60">
        <v>14</v>
      </c>
      <c r="AQ23" s="55">
        <f>IF('様式４報告書　従1⑩'!$E$16="従来方式","",'様式４報告書　従1⑩'!B33)</f>
        <v>0</v>
      </c>
      <c r="AR23" s="55">
        <f>IF('様式４報告書　従1⑩'!$E$16="従来方式","",'様式４報告書　従1⑩'!C33)</f>
        <v>0</v>
      </c>
      <c r="AS23" s="56" t="str">
        <f>IF('様式４報告書　従1⑩'!$E$16="従来方式","",'様式４報告書　従1⑩'!D33)</f>
        <v/>
      </c>
      <c r="AT23" s="55">
        <f>IF('様式４報告書　従1⑩'!$E$16="従来方式","",'様式４報告書　従1⑩'!E33)</f>
        <v>0</v>
      </c>
      <c r="AU23" s="55">
        <f>IF('様式４報告書　従1⑩'!$E$16="従来方式","",'様式４報告書　従1⑩'!X33)</f>
        <v>0</v>
      </c>
      <c r="AV23" s="58">
        <f>IF('様式４報告書　従1⑩'!$E$16="従来方式","",'様式４報告書　従1⑩'!H33)</f>
        <v>0</v>
      </c>
    </row>
    <row r="24" spans="1:48">
      <c r="A24" s="54" t="str">
        <f t="shared" si="0"/>
        <v/>
      </c>
      <c r="B24" s="60">
        <v>15</v>
      </c>
      <c r="C24" s="55">
        <f>IF('様式4報告書　従1⑤'!$E$16="従来方式","",'様式4報告書　従1⑤'!B34)</f>
        <v>0</v>
      </c>
      <c r="D24" s="55">
        <f>IF('様式4報告書　従1⑤'!$E$16="従来方式","",'様式4報告書　従1⑤'!C34)</f>
        <v>0</v>
      </c>
      <c r="E24" s="56" t="str">
        <f>IF('様式4報告書　従1⑤'!$E$16="従来方式","",'様式4報告書　従1⑤'!D34)</f>
        <v/>
      </c>
      <c r="F24" s="55">
        <f>IF('様式4報告書　従1⑤'!$E$16="従来方式","",'様式4報告書　従1⑤'!E34)</f>
        <v>0</v>
      </c>
      <c r="G24" s="55">
        <f>IF('様式4報告書　従1⑤'!$E$16="従来方式","",'様式4報告書　従1⑤'!X34)</f>
        <v>0</v>
      </c>
      <c r="H24" s="55">
        <f>IF('様式4報告書　従1⑤'!$E$16="従来方式","",'様式4報告書　従1⑤'!H34)</f>
        <v>0</v>
      </c>
      <c r="I24" s="54" t="str">
        <f t="shared" si="1"/>
        <v/>
      </c>
      <c r="J24" s="60">
        <v>15</v>
      </c>
      <c r="K24" s="55">
        <f>IF('様式４報告書　従1⑥'!$E$16="従来方式","",'様式４報告書　従1⑥'!B34)</f>
        <v>0</v>
      </c>
      <c r="L24" s="55">
        <f>IF('様式４報告書　従1⑥'!$E$16="従来方式","",'様式４報告書　従1⑥'!C34)</f>
        <v>0</v>
      </c>
      <c r="M24" s="56" t="str">
        <f>IF('様式４報告書　従1⑥'!$E$16="従来方式","",'様式４報告書　従1⑥'!D34)</f>
        <v/>
      </c>
      <c r="N24" s="55">
        <f>IF('様式４報告書　従1⑥'!$E$16="従来方式","",'様式４報告書　従1⑥'!E34)</f>
        <v>0</v>
      </c>
      <c r="O24" s="55">
        <f>IF('様式４報告書　従1⑥'!$E$16="従来方式","",'様式４報告書　従1⑥'!X34)</f>
        <v>0</v>
      </c>
      <c r="P24" s="57">
        <f>IF('様式４報告書　従1⑥'!$E$16="従来方式","",'様式４報告書　従1⑥'!H34)</f>
        <v>0</v>
      </c>
      <c r="Q24" s="54" t="str">
        <f t="shared" si="2"/>
        <v/>
      </c>
      <c r="R24" s="60">
        <v>15</v>
      </c>
      <c r="S24" s="55">
        <f>IF('様式４報告書　従1⑦'!$E$16="従来方式","",'様式４報告書　従1⑦'!B34)</f>
        <v>0</v>
      </c>
      <c r="T24" s="55">
        <f>IF('様式４報告書　従1⑦'!$E$16="従来方式","",'様式４報告書　従1⑦'!C34)</f>
        <v>0</v>
      </c>
      <c r="U24" s="56" t="str">
        <f>IF('様式４報告書　従1⑦'!$E$16="従来方式","",'様式４報告書　従1⑦'!D34)</f>
        <v/>
      </c>
      <c r="V24" s="55">
        <f>IF('様式４報告書　従1⑦'!$E$16="従来方式","",'様式４報告書　従1⑦'!E34)</f>
        <v>0</v>
      </c>
      <c r="W24" s="55">
        <f>IF('様式４報告書　従1⑦'!$E$16="従来方式","",'様式４報告書　従1⑦'!X34)</f>
        <v>0</v>
      </c>
      <c r="X24" s="57">
        <f>IF('様式４報告書　従1⑦'!$E$16="従来方式","",'様式４報告書　従1⑦'!H34)</f>
        <v>0</v>
      </c>
      <c r="Y24" s="54" t="str">
        <f t="shared" si="3"/>
        <v/>
      </c>
      <c r="Z24" s="60">
        <v>15</v>
      </c>
      <c r="AA24" s="55">
        <f>IF('様式４報告書　従1⑧'!$E$16="従来方式","",'様式４報告書　従1⑧'!B34)</f>
        <v>0</v>
      </c>
      <c r="AB24" s="55">
        <f>IF('様式４報告書　従1⑧'!$E$16="従来方式","",'様式４報告書　従1⑧'!C34)</f>
        <v>0</v>
      </c>
      <c r="AC24" s="56" t="str">
        <f>IF('様式４報告書　従1⑧'!$E$16="従来方式","",'様式４報告書　従1⑧'!D34)</f>
        <v/>
      </c>
      <c r="AD24" s="55">
        <f>IF('様式４報告書　従1⑧'!$E$16="従来方式","",'様式４報告書　従1⑧'!E34)</f>
        <v>0</v>
      </c>
      <c r="AE24" s="55">
        <f>IF('様式４報告書　従1⑧'!$E$16="従来方式","",'様式４報告書　従1⑧'!X34)</f>
        <v>0</v>
      </c>
      <c r="AF24" s="58">
        <f>IF('様式４報告書　従1⑧'!$E$16="従来方式","",'様式４報告書　従1⑧'!H34)</f>
        <v>0</v>
      </c>
      <c r="AG24" s="59" t="str">
        <f t="shared" si="4"/>
        <v/>
      </c>
      <c r="AH24" s="60">
        <v>15</v>
      </c>
      <c r="AI24" s="55">
        <f>IF('様式４報告書　従1⑨'!$E$16="従来方式","",'様式４報告書　従1⑨'!B34)</f>
        <v>0</v>
      </c>
      <c r="AJ24" s="55">
        <f>IF('様式４報告書　従1⑨'!$E$16="従来方式","",'様式４報告書　従1⑨'!C34)</f>
        <v>0</v>
      </c>
      <c r="AK24" s="56" t="str">
        <f>IF('様式４報告書　従1⑨'!$E$16="従来方式","",'様式４報告書　従1⑨'!D34)</f>
        <v/>
      </c>
      <c r="AL24" s="55">
        <f>IF('様式４報告書　従1⑨'!$E$16="従来方式","",'様式４報告書　従1⑨'!E34)</f>
        <v>0</v>
      </c>
      <c r="AM24" s="55">
        <f>IF('様式４報告書　従1⑨'!$E$16="従来方式","",'様式４報告書　従1⑨'!X34)</f>
        <v>0</v>
      </c>
      <c r="AN24" s="57">
        <f>IF('様式４報告書　従1⑨'!$E$16="従来方式","",'様式４報告書　従1⑨'!H34)</f>
        <v>0</v>
      </c>
      <c r="AO24" s="54" t="str">
        <f t="shared" si="5"/>
        <v/>
      </c>
      <c r="AP24" s="60">
        <v>15</v>
      </c>
      <c r="AQ24" s="55">
        <f>IF('様式４報告書　従1⑩'!$E$16="従来方式","",'様式４報告書　従1⑩'!B34)</f>
        <v>0</v>
      </c>
      <c r="AR24" s="55">
        <f>IF('様式４報告書　従1⑩'!$E$16="従来方式","",'様式４報告書　従1⑩'!C34)</f>
        <v>0</v>
      </c>
      <c r="AS24" s="56" t="str">
        <f>IF('様式４報告書　従1⑩'!$E$16="従来方式","",'様式４報告書　従1⑩'!D34)</f>
        <v/>
      </c>
      <c r="AT24" s="55">
        <f>IF('様式４報告書　従1⑩'!$E$16="従来方式","",'様式４報告書　従1⑩'!E34)</f>
        <v>0</v>
      </c>
      <c r="AU24" s="55">
        <f>IF('様式４報告書　従1⑩'!$E$16="従来方式","",'様式４報告書　従1⑩'!X34)</f>
        <v>0</v>
      </c>
      <c r="AV24" s="58">
        <f>IF('様式４報告書　従1⑩'!$E$16="従来方式","",'様式４報告書　従1⑩'!H34)</f>
        <v>0</v>
      </c>
    </row>
    <row r="25" spans="1:48">
      <c r="A25" s="54" t="str">
        <f t="shared" si="0"/>
        <v/>
      </c>
      <c r="B25" s="60">
        <v>16</v>
      </c>
      <c r="C25" s="55">
        <f>IF('様式4報告書　従1⑤'!$E$16="従来方式","",'様式4報告書　従1⑤'!B35)</f>
        <v>0</v>
      </c>
      <c r="D25" s="55">
        <f>IF('様式4報告書　従1⑤'!$E$16="従来方式","",'様式4報告書　従1⑤'!C35)</f>
        <v>0</v>
      </c>
      <c r="E25" s="56" t="str">
        <f>IF('様式4報告書　従1⑤'!$E$16="従来方式","",'様式4報告書　従1⑤'!D35)</f>
        <v/>
      </c>
      <c r="F25" s="55">
        <f>IF('様式4報告書　従1⑤'!$E$16="従来方式","",'様式4報告書　従1⑤'!E35)</f>
        <v>0</v>
      </c>
      <c r="G25" s="55">
        <f>IF('様式4報告書　従1⑤'!$E$16="従来方式","",'様式4報告書　従1⑤'!X35)</f>
        <v>0</v>
      </c>
      <c r="H25" s="55">
        <f>IF('様式4報告書　従1⑤'!$E$16="従来方式","",'様式4報告書　従1⑤'!H35)</f>
        <v>0</v>
      </c>
      <c r="I25" s="54" t="str">
        <f t="shared" si="1"/>
        <v/>
      </c>
      <c r="J25" s="60">
        <v>16</v>
      </c>
      <c r="K25" s="55">
        <f>IF('様式４報告書　従1⑥'!$E$16="従来方式","",'様式４報告書　従1⑥'!B35)</f>
        <v>0</v>
      </c>
      <c r="L25" s="55">
        <f>IF('様式４報告書　従1⑥'!$E$16="従来方式","",'様式４報告書　従1⑥'!C35)</f>
        <v>0</v>
      </c>
      <c r="M25" s="56" t="str">
        <f>IF('様式４報告書　従1⑥'!$E$16="従来方式","",'様式４報告書　従1⑥'!D35)</f>
        <v/>
      </c>
      <c r="N25" s="55">
        <f>IF('様式４報告書　従1⑥'!$E$16="従来方式","",'様式４報告書　従1⑥'!E35)</f>
        <v>0</v>
      </c>
      <c r="O25" s="55">
        <f>IF('様式４報告書　従1⑥'!$E$16="従来方式","",'様式４報告書　従1⑥'!X35)</f>
        <v>0</v>
      </c>
      <c r="P25" s="57">
        <f>IF('様式４報告書　従1⑥'!$E$16="従来方式","",'様式４報告書　従1⑥'!H35)</f>
        <v>0</v>
      </c>
      <c r="Q25" s="54" t="str">
        <f t="shared" si="2"/>
        <v/>
      </c>
      <c r="R25" s="60">
        <v>16</v>
      </c>
      <c r="S25" s="55">
        <f>IF('様式４報告書　従1⑦'!$E$16="従来方式","",'様式４報告書　従1⑦'!B35)</f>
        <v>0</v>
      </c>
      <c r="T25" s="55">
        <f>IF('様式４報告書　従1⑦'!$E$16="従来方式","",'様式４報告書　従1⑦'!C35)</f>
        <v>0</v>
      </c>
      <c r="U25" s="56" t="str">
        <f>IF('様式４報告書　従1⑦'!$E$16="従来方式","",'様式４報告書　従1⑦'!D35)</f>
        <v/>
      </c>
      <c r="V25" s="55">
        <f>IF('様式４報告書　従1⑦'!$E$16="従来方式","",'様式４報告書　従1⑦'!E35)</f>
        <v>0</v>
      </c>
      <c r="W25" s="55">
        <f>IF('様式４報告書　従1⑦'!$E$16="従来方式","",'様式４報告書　従1⑦'!X35)</f>
        <v>0</v>
      </c>
      <c r="X25" s="57">
        <f>IF('様式４報告書　従1⑦'!$E$16="従来方式","",'様式４報告書　従1⑦'!H35)</f>
        <v>0</v>
      </c>
      <c r="Y25" s="54" t="str">
        <f t="shared" si="3"/>
        <v/>
      </c>
      <c r="Z25" s="60">
        <v>16</v>
      </c>
      <c r="AA25" s="55">
        <f>IF('様式４報告書　従1⑧'!$E$16="従来方式","",'様式４報告書　従1⑧'!B35)</f>
        <v>0</v>
      </c>
      <c r="AB25" s="55">
        <f>IF('様式４報告書　従1⑧'!$E$16="従来方式","",'様式４報告書　従1⑧'!C35)</f>
        <v>0</v>
      </c>
      <c r="AC25" s="56" t="str">
        <f>IF('様式４報告書　従1⑧'!$E$16="従来方式","",'様式４報告書　従1⑧'!D35)</f>
        <v/>
      </c>
      <c r="AD25" s="55">
        <f>IF('様式４報告書　従1⑧'!$E$16="従来方式","",'様式４報告書　従1⑧'!E35)</f>
        <v>0</v>
      </c>
      <c r="AE25" s="55">
        <f>IF('様式４報告書　従1⑧'!$E$16="従来方式","",'様式４報告書　従1⑧'!X35)</f>
        <v>0</v>
      </c>
      <c r="AF25" s="58">
        <f>IF('様式４報告書　従1⑧'!$E$16="従来方式","",'様式４報告書　従1⑧'!H35)</f>
        <v>0</v>
      </c>
      <c r="AG25" s="59" t="str">
        <f t="shared" si="4"/>
        <v/>
      </c>
      <c r="AH25" s="60">
        <v>16</v>
      </c>
      <c r="AI25" s="55">
        <f>IF('様式４報告書　従1⑨'!$E$16="従来方式","",'様式４報告書　従1⑨'!B35)</f>
        <v>0</v>
      </c>
      <c r="AJ25" s="55">
        <f>IF('様式４報告書　従1⑨'!$E$16="従来方式","",'様式４報告書　従1⑨'!C35)</f>
        <v>0</v>
      </c>
      <c r="AK25" s="56" t="str">
        <f>IF('様式４報告書　従1⑨'!$E$16="従来方式","",'様式４報告書　従1⑨'!D35)</f>
        <v/>
      </c>
      <c r="AL25" s="55">
        <f>IF('様式４報告書　従1⑨'!$E$16="従来方式","",'様式４報告書　従1⑨'!E35)</f>
        <v>0</v>
      </c>
      <c r="AM25" s="55">
        <f>IF('様式４報告書　従1⑨'!$E$16="従来方式","",'様式４報告書　従1⑨'!X35)</f>
        <v>0</v>
      </c>
      <c r="AN25" s="57">
        <f>IF('様式４報告書　従1⑨'!$E$16="従来方式","",'様式４報告書　従1⑨'!H35)</f>
        <v>0</v>
      </c>
      <c r="AO25" s="54" t="str">
        <f t="shared" si="5"/>
        <v/>
      </c>
      <c r="AP25" s="60">
        <v>16</v>
      </c>
      <c r="AQ25" s="55">
        <f>IF('様式４報告書　従1⑩'!$E$16="従来方式","",'様式４報告書　従1⑩'!B35)</f>
        <v>0</v>
      </c>
      <c r="AR25" s="55">
        <f>IF('様式４報告書　従1⑩'!$E$16="従来方式","",'様式４報告書　従1⑩'!C35)</f>
        <v>0</v>
      </c>
      <c r="AS25" s="56" t="str">
        <f>IF('様式４報告書　従1⑩'!$E$16="従来方式","",'様式４報告書　従1⑩'!D35)</f>
        <v/>
      </c>
      <c r="AT25" s="55">
        <f>IF('様式４報告書　従1⑩'!$E$16="従来方式","",'様式４報告書　従1⑩'!E35)</f>
        <v>0</v>
      </c>
      <c r="AU25" s="55">
        <f>IF('様式４報告書　従1⑩'!$E$16="従来方式","",'様式４報告書　従1⑩'!X35)</f>
        <v>0</v>
      </c>
      <c r="AV25" s="58">
        <f>IF('様式４報告書　従1⑩'!$E$16="従来方式","",'様式４報告書　従1⑩'!H35)</f>
        <v>0</v>
      </c>
    </row>
    <row r="26" spans="1:48">
      <c r="A26" s="54" t="str">
        <f t="shared" si="0"/>
        <v/>
      </c>
      <c r="B26" s="60">
        <v>17</v>
      </c>
      <c r="C26" s="55">
        <f>IF('様式4報告書　従1⑤'!$E$16="従来方式","",'様式4報告書　従1⑤'!B36)</f>
        <v>0</v>
      </c>
      <c r="D26" s="55">
        <f>IF('様式4報告書　従1⑤'!$E$16="従来方式","",'様式4報告書　従1⑤'!C36)</f>
        <v>0</v>
      </c>
      <c r="E26" s="56" t="str">
        <f>IF('様式4報告書　従1⑤'!$E$16="従来方式","",'様式4報告書　従1⑤'!D36)</f>
        <v/>
      </c>
      <c r="F26" s="55">
        <f>IF('様式4報告書　従1⑤'!$E$16="従来方式","",'様式4報告書　従1⑤'!E36)</f>
        <v>0</v>
      </c>
      <c r="G26" s="55">
        <f>IF('様式4報告書　従1⑤'!$E$16="従来方式","",'様式4報告書　従1⑤'!X36)</f>
        <v>0</v>
      </c>
      <c r="H26" s="55">
        <f>IF('様式4報告書　従1⑤'!$E$16="従来方式","",'様式4報告書　従1⑤'!H36)</f>
        <v>0</v>
      </c>
      <c r="I26" s="54" t="str">
        <f t="shared" si="1"/>
        <v/>
      </c>
      <c r="J26" s="60">
        <v>17</v>
      </c>
      <c r="K26" s="55">
        <f>IF('様式４報告書　従1⑥'!$E$16="従来方式","",'様式４報告書　従1⑥'!B36)</f>
        <v>0</v>
      </c>
      <c r="L26" s="55">
        <f>IF('様式４報告書　従1⑥'!$E$16="従来方式","",'様式４報告書　従1⑥'!C36)</f>
        <v>0</v>
      </c>
      <c r="M26" s="56" t="str">
        <f>IF('様式４報告書　従1⑥'!$E$16="従来方式","",'様式４報告書　従1⑥'!D36)</f>
        <v/>
      </c>
      <c r="N26" s="55">
        <f>IF('様式４報告書　従1⑥'!$E$16="従来方式","",'様式４報告書　従1⑥'!E36)</f>
        <v>0</v>
      </c>
      <c r="O26" s="55">
        <f>IF('様式４報告書　従1⑥'!$E$16="従来方式","",'様式４報告書　従1⑥'!X36)</f>
        <v>0</v>
      </c>
      <c r="P26" s="57">
        <f>IF('様式４報告書　従1⑥'!$E$16="従来方式","",'様式４報告書　従1⑥'!H36)</f>
        <v>0</v>
      </c>
      <c r="Q26" s="54" t="str">
        <f t="shared" si="2"/>
        <v/>
      </c>
      <c r="R26" s="60">
        <v>17</v>
      </c>
      <c r="S26" s="55">
        <f>IF('様式４報告書　従1⑦'!$E$16="従来方式","",'様式４報告書　従1⑦'!B36)</f>
        <v>0</v>
      </c>
      <c r="T26" s="55">
        <f>IF('様式４報告書　従1⑦'!$E$16="従来方式","",'様式４報告書　従1⑦'!C36)</f>
        <v>0</v>
      </c>
      <c r="U26" s="56" t="str">
        <f>IF('様式４報告書　従1⑦'!$E$16="従来方式","",'様式４報告書　従1⑦'!D36)</f>
        <v/>
      </c>
      <c r="V26" s="55">
        <f>IF('様式４報告書　従1⑦'!$E$16="従来方式","",'様式４報告書　従1⑦'!E36)</f>
        <v>0</v>
      </c>
      <c r="W26" s="55">
        <f>IF('様式４報告書　従1⑦'!$E$16="従来方式","",'様式４報告書　従1⑦'!X36)</f>
        <v>0</v>
      </c>
      <c r="X26" s="57">
        <f>IF('様式４報告書　従1⑦'!$E$16="従来方式","",'様式４報告書　従1⑦'!H36)</f>
        <v>0</v>
      </c>
      <c r="Y26" s="54" t="str">
        <f t="shared" si="3"/>
        <v/>
      </c>
      <c r="Z26" s="60">
        <v>17</v>
      </c>
      <c r="AA26" s="55">
        <f>IF('様式４報告書　従1⑧'!$E$16="従来方式","",'様式４報告書　従1⑧'!B36)</f>
        <v>0</v>
      </c>
      <c r="AB26" s="55">
        <f>IF('様式４報告書　従1⑧'!$E$16="従来方式","",'様式４報告書　従1⑧'!C36)</f>
        <v>0</v>
      </c>
      <c r="AC26" s="56" t="str">
        <f>IF('様式４報告書　従1⑧'!$E$16="従来方式","",'様式４報告書　従1⑧'!D36)</f>
        <v/>
      </c>
      <c r="AD26" s="55">
        <f>IF('様式４報告書　従1⑧'!$E$16="従来方式","",'様式４報告書　従1⑧'!E36)</f>
        <v>0</v>
      </c>
      <c r="AE26" s="55">
        <f>IF('様式４報告書　従1⑧'!$E$16="従来方式","",'様式４報告書　従1⑧'!X36)</f>
        <v>0</v>
      </c>
      <c r="AF26" s="58">
        <f>IF('様式４報告書　従1⑧'!$E$16="従来方式","",'様式４報告書　従1⑧'!H36)</f>
        <v>0</v>
      </c>
      <c r="AG26" s="59" t="str">
        <f t="shared" si="4"/>
        <v/>
      </c>
      <c r="AH26" s="60">
        <v>17</v>
      </c>
      <c r="AI26" s="55">
        <f>IF('様式４報告書　従1⑨'!$E$16="従来方式","",'様式４報告書　従1⑨'!B36)</f>
        <v>0</v>
      </c>
      <c r="AJ26" s="55">
        <f>IF('様式４報告書　従1⑨'!$E$16="従来方式","",'様式４報告書　従1⑨'!C36)</f>
        <v>0</v>
      </c>
      <c r="AK26" s="56" t="str">
        <f>IF('様式４報告書　従1⑨'!$E$16="従来方式","",'様式４報告書　従1⑨'!D36)</f>
        <v/>
      </c>
      <c r="AL26" s="55">
        <f>IF('様式４報告書　従1⑨'!$E$16="従来方式","",'様式４報告書　従1⑨'!E36)</f>
        <v>0</v>
      </c>
      <c r="AM26" s="55">
        <f>IF('様式４報告書　従1⑨'!$E$16="従来方式","",'様式４報告書　従1⑨'!X36)</f>
        <v>0</v>
      </c>
      <c r="AN26" s="57">
        <f>IF('様式４報告書　従1⑨'!$E$16="従来方式","",'様式４報告書　従1⑨'!H36)</f>
        <v>0</v>
      </c>
      <c r="AO26" s="54" t="str">
        <f t="shared" si="5"/>
        <v/>
      </c>
      <c r="AP26" s="60">
        <v>17</v>
      </c>
      <c r="AQ26" s="55">
        <f>IF('様式４報告書　従1⑩'!$E$16="従来方式","",'様式４報告書　従1⑩'!B36)</f>
        <v>0</v>
      </c>
      <c r="AR26" s="55">
        <f>IF('様式４報告書　従1⑩'!$E$16="従来方式","",'様式４報告書　従1⑩'!C36)</f>
        <v>0</v>
      </c>
      <c r="AS26" s="56" t="str">
        <f>IF('様式４報告書　従1⑩'!$E$16="従来方式","",'様式４報告書　従1⑩'!D36)</f>
        <v/>
      </c>
      <c r="AT26" s="55">
        <f>IF('様式４報告書　従1⑩'!$E$16="従来方式","",'様式４報告書　従1⑩'!E36)</f>
        <v>0</v>
      </c>
      <c r="AU26" s="55">
        <f>IF('様式４報告書　従1⑩'!$E$16="従来方式","",'様式４報告書　従1⑩'!X36)</f>
        <v>0</v>
      </c>
      <c r="AV26" s="58">
        <f>IF('様式４報告書　従1⑩'!$E$16="従来方式","",'様式４報告書　従1⑩'!H36)</f>
        <v>0</v>
      </c>
    </row>
    <row r="27" spans="1:48">
      <c r="A27" s="54" t="str">
        <f t="shared" si="0"/>
        <v/>
      </c>
      <c r="B27" s="60">
        <v>18</v>
      </c>
      <c r="C27" s="55">
        <f>IF('様式4報告書　従1⑤'!$E$16="従来方式","",'様式4報告書　従1⑤'!B37)</f>
        <v>0</v>
      </c>
      <c r="D27" s="55">
        <f>IF('様式4報告書　従1⑤'!$E$16="従来方式","",'様式4報告書　従1⑤'!C37)</f>
        <v>0</v>
      </c>
      <c r="E27" s="56" t="str">
        <f>IF('様式4報告書　従1⑤'!$E$16="従来方式","",'様式4報告書　従1⑤'!D37)</f>
        <v/>
      </c>
      <c r="F27" s="55">
        <f>IF('様式4報告書　従1⑤'!$E$16="従来方式","",'様式4報告書　従1⑤'!E37)</f>
        <v>0</v>
      </c>
      <c r="G27" s="55">
        <f>IF('様式4報告書　従1⑤'!$E$16="従来方式","",'様式4報告書　従1⑤'!X37)</f>
        <v>0</v>
      </c>
      <c r="H27" s="55">
        <f>IF('様式4報告書　従1⑤'!$E$16="従来方式","",'様式4報告書　従1⑤'!H37)</f>
        <v>0</v>
      </c>
      <c r="I27" s="54" t="str">
        <f t="shared" si="1"/>
        <v/>
      </c>
      <c r="J27" s="60">
        <v>18</v>
      </c>
      <c r="K27" s="55">
        <f>IF('様式４報告書　従1⑥'!$E$16="従来方式","",'様式４報告書　従1⑥'!B37)</f>
        <v>0</v>
      </c>
      <c r="L27" s="55">
        <f>IF('様式４報告書　従1⑥'!$E$16="従来方式","",'様式４報告書　従1⑥'!C37)</f>
        <v>0</v>
      </c>
      <c r="M27" s="56" t="str">
        <f>IF('様式４報告書　従1⑥'!$E$16="従来方式","",'様式４報告書　従1⑥'!D37)</f>
        <v/>
      </c>
      <c r="N27" s="55">
        <f>IF('様式４報告書　従1⑥'!$E$16="従来方式","",'様式４報告書　従1⑥'!E37)</f>
        <v>0</v>
      </c>
      <c r="O27" s="55">
        <f>IF('様式４報告書　従1⑥'!$E$16="従来方式","",'様式４報告書　従1⑥'!X37)</f>
        <v>0</v>
      </c>
      <c r="P27" s="57">
        <f>IF('様式４報告書　従1⑥'!$E$16="従来方式","",'様式４報告書　従1⑥'!H37)</f>
        <v>0</v>
      </c>
      <c r="Q27" s="54" t="str">
        <f t="shared" si="2"/>
        <v/>
      </c>
      <c r="R27" s="60">
        <v>18</v>
      </c>
      <c r="S27" s="55">
        <f>IF('様式４報告書　従1⑦'!$E$16="従来方式","",'様式４報告書　従1⑦'!B37)</f>
        <v>0</v>
      </c>
      <c r="T27" s="55">
        <f>IF('様式４報告書　従1⑦'!$E$16="従来方式","",'様式４報告書　従1⑦'!C37)</f>
        <v>0</v>
      </c>
      <c r="U27" s="56" t="str">
        <f>IF('様式４報告書　従1⑦'!$E$16="従来方式","",'様式４報告書　従1⑦'!D37)</f>
        <v/>
      </c>
      <c r="V27" s="55">
        <f>IF('様式４報告書　従1⑦'!$E$16="従来方式","",'様式４報告書　従1⑦'!E37)</f>
        <v>0</v>
      </c>
      <c r="W27" s="55">
        <f>IF('様式４報告書　従1⑦'!$E$16="従来方式","",'様式４報告書　従1⑦'!X37)</f>
        <v>0</v>
      </c>
      <c r="X27" s="57">
        <f>IF('様式４報告書　従1⑦'!$E$16="従来方式","",'様式４報告書　従1⑦'!H37)</f>
        <v>0</v>
      </c>
      <c r="Y27" s="54" t="str">
        <f t="shared" si="3"/>
        <v/>
      </c>
      <c r="Z27" s="60">
        <v>18</v>
      </c>
      <c r="AA27" s="55">
        <f>IF('様式４報告書　従1⑧'!$E$16="従来方式","",'様式４報告書　従1⑧'!B37)</f>
        <v>0</v>
      </c>
      <c r="AB27" s="55">
        <f>IF('様式４報告書　従1⑧'!$E$16="従来方式","",'様式４報告書　従1⑧'!C37)</f>
        <v>0</v>
      </c>
      <c r="AC27" s="56" t="str">
        <f>IF('様式４報告書　従1⑧'!$E$16="従来方式","",'様式４報告書　従1⑧'!D37)</f>
        <v/>
      </c>
      <c r="AD27" s="55">
        <f>IF('様式４報告書　従1⑧'!$E$16="従来方式","",'様式４報告書　従1⑧'!E37)</f>
        <v>0</v>
      </c>
      <c r="AE27" s="55">
        <f>IF('様式４報告書　従1⑧'!$E$16="従来方式","",'様式４報告書　従1⑧'!X37)</f>
        <v>0</v>
      </c>
      <c r="AF27" s="58">
        <f>IF('様式４報告書　従1⑧'!$E$16="従来方式","",'様式４報告書　従1⑧'!H37)</f>
        <v>0</v>
      </c>
      <c r="AG27" s="59" t="str">
        <f t="shared" si="4"/>
        <v/>
      </c>
      <c r="AH27" s="60">
        <v>18</v>
      </c>
      <c r="AI27" s="55">
        <f>IF('様式４報告書　従1⑨'!$E$16="従来方式","",'様式４報告書　従1⑨'!B37)</f>
        <v>0</v>
      </c>
      <c r="AJ27" s="55">
        <f>IF('様式４報告書　従1⑨'!$E$16="従来方式","",'様式４報告書　従1⑨'!C37)</f>
        <v>0</v>
      </c>
      <c r="AK27" s="56" t="str">
        <f>IF('様式４報告書　従1⑨'!$E$16="従来方式","",'様式４報告書　従1⑨'!D37)</f>
        <v/>
      </c>
      <c r="AL27" s="55">
        <f>IF('様式４報告書　従1⑨'!$E$16="従来方式","",'様式４報告書　従1⑨'!E37)</f>
        <v>0</v>
      </c>
      <c r="AM27" s="55">
        <f>IF('様式４報告書　従1⑨'!$E$16="従来方式","",'様式４報告書　従1⑨'!X37)</f>
        <v>0</v>
      </c>
      <c r="AN27" s="57">
        <f>IF('様式４報告書　従1⑨'!$E$16="従来方式","",'様式４報告書　従1⑨'!H37)</f>
        <v>0</v>
      </c>
      <c r="AO27" s="54" t="str">
        <f t="shared" si="5"/>
        <v/>
      </c>
      <c r="AP27" s="60">
        <v>18</v>
      </c>
      <c r="AQ27" s="55">
        <f>IF('様式４報告書　従1⑩'!$E$16="従来方式","",'様式４報告書　従1⑩'!B37)</f>
        <v>0</v>
      </c>
      <c r="AR27" s="55">
        <f>IF('様式４報告書　従1⑩'!$E$16="従来方式","",'様式４報告書　従1⑩'!C37)</f>
        <v>0</v>
      </c>
      <c r="AS27" s="56" t="str">
        <f>IF('様式４報告書　従1⑩'!$E$16="従来方式","",'様式４報告書　従1⑩'!D37)</f>
        <v/>
      </c>
      <c r="AT27" s="55">
        <f>IF('様式４報告書　従1⑩'!$E$16="従来方式","",'様式４報告書　従1⑩'!E37)</f>
        <v>0</v>
      </c>
      <c r="AU27" s="55">
        <f>IF('様式４報告書　従1⑩'!$E$16="従来方式","",'様式４報告書　従1⑩'!X37)</f>
        <v>0</v>
      </c>
      <c r="AV27" s="58">
        <f>IF('様式４報告書　従1⑩'!$E$16="従来方式","",'様式４報告書　従1⑩'!H37)</f>
        <v>0</v>
      </c>
    </row>
    <row r="28" spans="1:48">
      <c r="A28" s="54" t="str">
        <f t="shared" si="0"/>
        <v/>
      </c>
      <c r="B28" s="60">
        <v>19</v>
      </c>
      <c r="C28" s="55">
        <f>IF('様式4報告書　従1⑤'!$E$16="従来方式","",'様式4報告書　従1⑤'!B38)</f>
        <v>0</v>
      </c>
      <c r="D28" s="55">
        <f>IF('様式4報告書　従1⑤'!$E$16="従来方式","",'様式4報告書　従1⑤'!C38)</f>
        <v>0</v>
      </c>
      <c r="E28" s="56" t="str">
        <f>IF('様式4報告書　従1⑤'!$E$16="従来方式","",'様式4報告書　従1⑤'!D38)</f>
        <v/>
      </c>
      <c r="F28" s="55">
        <f>IF('様式4報告書　従1⑤'!$E$16="従来方式","",'様式4報告書　従1⑤'!E38)</f>
        <v>0</v>
      </c>
      <c r="G28" s="55">
        <f>IF('様式4報告書　従1⑤'!$E$16="従来方式","",'様式4報告書　従1⑤'!X38)</f>
        <v>0</v>
      </c>
      <c r="H28" s="55">
        <f>IF('様式4報告書　従1⑤'!$E$16="従来方式","",'様式4報告書　従1⑤'!H38)</f>
        <v>0</v>
      </c>
      <c r="I28" s="54" t="str">
        <f t="shared" si="1"/>
        <v/>
      </c>
      <c r="J28" s="60">
        <v>19</v>
      </c>
      <c r="K28" s="55">
        <f>IF('様式４報告書　従1⑥'!$E$16="従来方式","",'様式４報告書　従1⑥'!B38)</f>
        <v>0</v>
      </c>
      <c r="L28" s="55">
        <f>IF('様式４報告書　従1⑥'!$E$16="従来方式","",'様式４報告書　従1⑥'!C38)</f>
        <v>0</v>
      </c>
      <c r="M28" s="56" t="str">
        <f>IF('様式４報告書　従1⑥'!$E$16="従来方式","",'様式４報告書　従1⑥'!D38)</f>
        <v/>
      </c>
      <c r="N28" s="55">
        <f>IF('様式４報告書　従1⑥'!$E$16="従来方式","",'様式４報告書　従1⑥'!E38)</f>
        <v>0</v>
      </c>
      <c r="O28" s="55">
        <f>IF('様式４報告書　従1⑥'!$E$16="従来方式","",'様式４報告書　従1⑥'!X38)</f>
        <v>0</v>
      </c>
      <c r="P28" s="57">
        <f>IF('様式４報告書　従1⑥'!$E$16="従来方式","",'様式４報告書　従1⑥'!H38)</f>
        <v>0</v>
      </c>
      <c r="Q28" s="54" t="str">
        <f t="shared" si="2"/>
        <v/>
      </c>
      <c r="R28" s="60">
        <v>19</v>
      </c>
      <c r="S28" s="55">
        <f>IF('様式４報告書　従1⑦'!$E$16="従来方式","",'様式４報告書　従1⑦'!B38)</f>
        <v>0</v>
      </c>
      <c r="T28" s="55">
        <f>IF('様式４報告書　従1⑦'!$E$16="従来方式","",'様式４報告書　従1⑦'!C38)</f>
        <v>0</v>
      </c>
      <c r="U28" s="56" t="str">
        <f>IF('様式４報告書　従1⑦'!$E$16="従来方式","",'様式４報告書　従1⑦'!D38)</f>
        <v/>
      </c>
      <c r="V28" s="55">
        <f>IF('様式４報告書　従1⑦'!$E$16="従来方式","",'様式４報告書　従1⑦'!E38)</f>
        <v>0</v>
      </c>
      <c r="W28" s="55">
        <f>IF('様式４報告書　従1⑦'!$E$16="従来方式","",'様式４報告書　従1⑦'!X38)</f>
        <v>0</v>
      </c>
      <c r="X28" s="57">
        <f>IF('様式４報告書　従1⑦'!$E$16="従来方式","",'様式４報告書　従1⑦'!H38)</f>
        <v>0</v>
      </c>
      <c r="Y28" s="54" t="str">
        <f t="shared" si="3"/>
        <v/>
      </c>
      <c r="Z28" s="60">
        <v>19</v>
      </c>
      <c r="AA28" s="55">
        <f>IF('様式４報告書　従1⑧'!$E$16="従来方式","",'様式４報告書　従1⑧'!B38)</f>
        <v>0</v>
      </c>
      <c r="AB28" s="55">
        <f>IF('様式４報告書　従1⑧'!$E$16="従来方式","",'様式４報告書　従1⑧'!C38)</f>
        <v>0</v>
      </c>
      <c r="AC28" s="56" t="str">
        <f>IF('様式４報告書　従1⑧'!$E$16="従来方式","",'様式４報告書　従1⑧'!D38)</f>
        <v/>
      </c>
      <c r="AD28" s="55">
        <f>IF('様式４報告書　従1⑧'!$E$16="従来方式","",'様式４報告書　従1⑧'!E38)</f>
        <v>0</v>
      </c>
      <c r="AE28" s="55">
        <f>IF('様式４報告書　従1⑧'!$E$16="従来方式","",'様式４報告書　従1⑧'!X38)</f>
        <v>0</v>
      </c>
      <c r="AF28" s="58">
        <f>IF('様式４報告書　従1⑧'!$E$16="従来方式","",'様式４報告書　従1⑧'!H38)</f>
        <v>0</v>
      </c>
      <c r="AG28" s="59" t="str">
        <f t="shared" si="4"/>
        <v/>
      </c>
      <c r="AH28" s="60">
        <v>19</v>
      </c>
      <c r="AI28" s="55">
        <f>IF('様式４報告書　従1⑨'!$E$16="従来方式","",'様式４報告書　従1⑨'!B38)</f>
        <v>0</v>
      </c>
      <c r="AJ28" s="55">
        <f>IF('様式４報告書　従1⑨'!$E$16="従来方式","",'様式４報告書　従1⑨'!C38)</f>
        <v>0</v>
      </c>
      <c r="AK28" s="56" t="str">
        <f>IF('様式４報告書　従1⑨'!$E$16="従来方式","",'様式４報告書　従1⑨'!D38)</f>
        <v/>
      </c>
      <c r="AL28" s="55">
        <f>IF('様式４報告書　従1⑨'!$E$16="従来方式","",'様式４報告書　従1⑨'!E38)</f>
        <v>0</v>
      </c>
      <c r="AM28" s="55">
        <f>IF('様式４報告書　従1⑨'!$E$16="従来方式","",'様式４報告書　従1⑨'!X38)</f>
        <v>0</v>
      </c>
      <c r="AN28" s="57">
        <f>IF('様式４報告書　従1⑨'!$E$16="従来方式","",'様式４報告書　従1⑨'!H38)</f>
        <v>0</v>
      </c>
      <c r="AO28" s="54" t="str">
        <f t="shared" si="5"/>
        <v/>
      </c>
      <c r="AP28" s="60">
        <v>19</v>
      </c>
      <c r="AQ28" s="55">
        <f>IF('様式４報告書　従1⑩'!$E$16="従来方式","",'様式４報告書　従1⑩'!B38)</f>
        <v>0</v>
      </c>
      <c r="AR28" s="55">
        <f>IF('様式４報告書　従1⑩'!$E$16="従来方式","",'様式４報告書　従1⑩'!C38)</f>
        <v>0</v>
      </c>
      <c r="AS28" s="56" t="str">
        <f>IF('様式４報告書　従1⑩'!$E$16="従来方式","",'様式４報告書　従1⑩'!D38)</f>
        <v/>
      </c>
      <c r="AT28" s="55">
        <f>IF('様式４報告書　従1⑩'!$E$16="従来方式","",'様式４報告書　従1⑩'!E38)</f>
        <v>0</v>
      </c>
      <c r="AU28" s="55">
        <f>IF('様式４報告書　従1⑩'!$E$16="従来方式","",'様式４報告書　従1⑩'!X38)</f>
        <v>0</v>
      </c>
      <c r="AV28" s="58">
        <f>IF('様式４報告書　従1⑩'!$E$16="従来方式","",'様式４報告書　従1⑩'!H38)</f>
        <v>0</v>
      </c>
    </row>
    <row r="29" spans="1:48">
      <c r="A29" s="54" t="str">
        <f t="shared" si="0"/>
        <v/>
      </c>
      <c r="B29" s="60">
        <v>20</v>
      </c>
      <c r="C29" s="55">
        <f>IF('様式4報告書　従1⑤'!$E$16="従来方式","",'様式4報告書　従1⑤'!B39)</f>
        <v>0</v>
      </c>
      <c r="D29" s="55">
        <f>IF('様式4報告書　従1⑤'!$E$16="従来方式","",'様式4報告書　従1⑤'!C39)</f>
        <v>0</v>
      </c>
      <c r="E29" s="56" t="str">
        <f>IF('様式4報告書　従1⑤'!$E$16="従来方式","",'様式4報告書　従1⑤'!D39)</f>
        <v/>
      </c>
      <c r="F29" s="55">
        <f>IF('様式4報告書　従1⑤'!$E$16="従来方式","",'様式4報告書　従1⑤'!E39)</f>
        <v>0</v>
      </c>
      <c r="G29" s="55">
        <f>IF('様式4報告書　従1⑤'!$E$16="従来方式","",'様式4報告書　従1⑤'!X39)</f>
        <v>0</v>
      </c>
      <c r="H29" s="55">
        <f>IF('様式4報告書　従1⑤'!$E$16="従来方式","",'様式4報告書　従1⑤'!H39)</f>
        <v>0</v>
      </c>
      <c r="I29" s="54" t="str">
        <f t="shared" si="1"/>
        <v/>
      </c>
      <c r="J29" s="60">
        <v>20</v>
      </c>
      <c r="K29" s="55">
        <f>IF('様式４報告書　従1⑥'!$E$16="従来方式","",'様式４報告書　従1⑥'!B39)</f>
        <v>0</v>
      </c>
      <c r="L29" s="55">
        <f>IF('様式４報告書　従1⑥'!$E$16="従来方式","",'様式４報告書　従1⑥'!C39)</f>
        <v>0</v>
      </c>
      <c r="M29" s="56" t="str">
        <f>IF('様式４報告書　従1⑥'!$E$16="従来方式","",'様式４報告書　従1⑥'!D39)</f>
        <v/>
      </c>
      <c r="N29" s="55">
        <f>IF('様式４報告書　従1⑥'!$E$16="従来方式","",'様式４報告書　従1⑥'!E39)</f>
        <v>0</v>
      </c>
      <c r="O29" s="55">
        <f>IF('様式４報告書　従1⑥'!$E$16="従来方式","",'様式４報告書　従1⑥'!X39)</f>
        <v>0</v>
      </c>
      <c r="P29" s="57">
        <f>IF('様式４報告書　従1⑥'!$E$16="従来方式","",'様式４報告書　従1⑥'!H39)</f>
        <v>0</v>
      </c>
      <c r="Q29" s="54" t="str">
        <f t="shared" si="2"/>
        <v/>
      </c>
      <c r="R29" s="60">
        <v>20</v>
      </c>
      <c r="S29" s="55">
        <f>IF('様式４報告書　従1⑦'!$E$16="従来方式","",'様式４報告書　従1⑦'!B39)</f>
        <v>0</v>
      </c>
      <c r="T29" s="55">
        <f>IF('様式４報告書　従1⑦'!$E$16="従来方式","",'様式４報告書　従1⑦'!C39)</f>
        <v>0</v>
      </c>
      <c r="U29" s="56" t="str">
        <f>IF('様式４報告書　従1⑦'!$E$16="従来方式","",'様式４報告書　従1⑦'!D39)</f>
        <v/>
      </c>
      <c r="V29" s="55">
        <f>IF('様式４報告書　従1⑦'!$E$16="従来方式","",'様式４報告書　従1⑦'!E39)</f>
        <v>0</v>
      </c>
      <c r="W29" s="55">
        <f>IF('様式４報告書　従1⑦'!$E$16="従来方式","",'様式４報告書　従1⑦'!X39)</f>
        <v>0</v>
      </c>
      <c r="X29" s="57">
        <f>IF('様式４報告書　従1⑦'!$E$16="従来方式","",'様式４報告書　従1⑦'!H39)</f>
        <v>0</v>
      </c>
      <c r="Y29" s="54" t="str">
        <f t="shared" si="3"/>
        <v/>
      </c>
      <c r="Z29" s="60">
        <v>20</v>
      </c>
      <c r="AA29" s="55">
        <f>IF('様式４報告書　従1⑧'!$E$16="従来方式","",'様式４報告書　従1⑧'!B39)</f>
        <v>0</v>
      </c>
      <c r="AB29" s="55">
        <f>IF('様式４報告書　従1⑧'!$E$16="従来方式","",'様式４報告書　従1⑧'!C39)</f>
        <v>0</v>
      </c>
      <c r="AC29" s="56" t="str">
        <f>IF('様式４報告書　従1⑧'!$E$16="従来方式","",'様式４報告書　従1⑧'!D39)</f>
        <v/>
      </c>
      <c r="AD29" s="55">
        <f>IF('様式４報告書　従1⑧'!$E$16="従来方式","",'様式４報告書　従1⑧'!E39)</f>
        <v>0</v>
      </c>
      <c r="AE29" s="55">
        <f>IF('様式４報告書　従1⑧'!$E$16="従来方式","",'様式４報告書　従1⑧'!X39)</f>
        <v>0</v>
      </c>
      <c r="AF29" s="58">
        <f>IF('様式４報告書　従1⑧'!$E$16="従来方式","",'様式４報告書　従1⑧'!H39)</f>
        <v>0</v>
      </c>
      <c r="AG29" s="59" t="str">
        <f t="shared" si="4"/>
        <v/>
      </c>
      <c r="AH29" s="60">
        <v>20</v>
      </c>
      <c r="AI29" s="55">
        <f>IF('様式４報告書　従1⑨'!$E$16="従来方式","",'様式４報告書　従1⑨'!B39)</f>
        <v>0</v>
      </c>
      <c r="AJ29" s="55">
        <f>IF('様式４報告書　従1⑨'!$E$16="従来方式","",'様式４報告書　従1⑨'!C39)</f>
        <v>0</v>
      </c>
      <c r="AK29" s="56" t="str">
        <f>IF('様式４報告書　従1⑨'!$E$16="従来方式","",'様式４報告書　従1⑨'!D39)</f>
        <v/>
      </c>
      <c r="AL29" s="55">
        <f>IF('様式４報告書　従1⑨'!$E$16="従来方式","",'様式４報告書　従1⑨'!E39)</f>
        <v>0</v>
      </c>
      <c r="AM29" s="55">
        <f>IF('様式４報告書　従1⑨'!$E$16="従来方式","",'様式４報告書　従1⑨'!X39)</f>
        <v>0</v>
      </c>
      <c r="AN29" s="57">
        <f>IF('様式４報告書　従1⑨'!$E$16="従来方式","",'様式４報告書　従1⑨'!H39)</f>
        <v>0</v>
      </c>
      <c r="AO29" s="54" t="str">
        <f t="shared" si="5"/>
        <v/>
      </c>
      <c r="AP29" s="60">
        <v>20</v>
      </c>
      <c r="AQ29" s="55">
        <f>IF('様式４報告書　従1⑩'!$E$16="従来方式","",'様式４報告書　従1⑩'!B39)</f>
        <v>0</v>
      </c>
      <c r="AR29" s="55">
        <f>IF('様式４報告書　従1⑩'!$E$16="従来方式","",'様式４報告書　従1⑩'!C39)</f>
        <v>0</v>
      </c>
      <c r="AS29" s="56" t="str">
        <f>IF('様式４報告書　従1⑩'!$E$16="従来方式","",'様式４報告書　従1⑩'!D39)</f>
        <v/>
      </c>
      <c r="AT29" s="55">
        <f>IF('様式４報告書　従1⑩'!$E$16="従来方式","",'様式４報告書　従1⑩'!E39)</f>
        <v>0</v>
      </c>
      <c r="AU29" s="55">
        <f>IF('様式４報告書　従1⑩'!$E$16="従来方式","",'様式４報告書　従1⑩'!X39)</f>
        <v>0</v>
      </c>
      <c r="AV29" s="58">
        <f>IF('様式４報告書　従1⑩'!$E$16="従来方式","",'様式４報告書　従1⑩'!H39)</f>
        <v>0</v>
      </c>
    </row>
    <row r="30" spans="1:48">
      <c r="A30" s="54" t="str">
        <f t="shared" si="0"/>
        <v/>
      </c>
      <c r="B30" s="60">
        <v>21</v>
      </c>
      <c r="C30" s="55">
        <f>IF('様式4報告書　従1⑤'!$E$16="従来方式","",'様式4報告書　従1⑤'!B40)</f>
        <v>0</v>
      </c>
      <c r="D30" s="55">
        <f>IF('様式4報告書　従1⑤'!$E$16="従来方式","",'様式4報告書　従1⑤'!C40)</f>
        <v>0</v>
      </c>
      <c r="E30" s="56" t="str">
        <f>IF('様式4報告書　従1⑤'!$E$16="従来方式","",'様式4報告書　従1⑤'!D40)</f>
        <v/>
      </c>
      <c r="F30" s="55">
        <f>IF('様式4報告書　従1⑤'!$E$16="従来方式","",'様式4報告書　従1⑤'!E40)</f>
        <v>0</v>
      </c>
      <c r="G30" s="55">
        <f>IF('様式4報告書　従1⑤'!$E$16="従来方式","",'様式4報告書　従1⑤'!X40)</f>
        <v>0</v>
      </c>
      <c r="H30" s="55">
        <f>IF('様式4報告書　従1⑤'!$E$16="従来方式","",'様式4報告書　従1⑤'!H40)</f>
        <v>0</v>
      </c>
      <c r="I30" s="54" t="str">
        <f t="shared" si="1"/>
        <v/>
      </c>
      <c r="J30" s="60">
        <v>21</v>
      </c>
      <c r="K30" s="55">
        <f>IF('様式４報告書　従1⑥'!$E$16="従来方式","",'様式４報告書　従1⑥'!B40)</f>
        <v>0</v>
      </c>
      <c r="L30" s="55">
        <f>IF('様式４報告書　従1⑥'!$E$16="従来方式","",'様式４報告書　従1⑥'!C40)</f>
        <v>0</v>
      </c>
      <c r="M30" s="56" t="str">
        <f>IF('様式４報告書　従1⑥'!$E$16="従来方式","",'様式４報告書　従1⑥'!D40)</f>
        <v/>
      </c>
      <c r="N30" s="55">
        <f>IF('様式４報告書　従1⑥'!$E$16="従来方式","",'様式４報告書　従1⑥'!E40)</f>
        <v>0</v>
      </c>
      <c r="O30" s="55">
        <f>IF('様式４報告書　従1⑥'!$E$16="従来方式","",'様式４報告書　従1⑥'!X40)</f>
        <v>0</v>
      </c>
      <c r="P30" s="57">
        <f>IF('様式４報告書　従1⑥'!$E$16="従来方式","",'様式４報告書　従1⑥'!H40)</f>
        <v>0</v>
      </c>
      <c r="Q30" s="54" t="str">
        <f t="shared" si="2"/>
        <v/>
      </c>
      <c r="R30" s="60">
        <v>21</v>
      </c>
      <c r="S30" s="55">
        <f>IF('様式４報告書　従1⑦'!$E$16="従来方式","",'様式４報告書　従1⑦'!B40)</f>
        <v>0</v>
      </c>
      <c r="T30" s="55">
        <f>IF('様式４報告書　従1⑦'!$E$16="従来方式","",'様式４報告書　従1⑦'!C40)</f>
        <v>0</v>
      </c>
      <c r="U30" s="56" t="str">
        <f>IF('様式４報告書　従1⑦'!$E$16="従来方式","",'様式４報告書　従1⑦'!D40)</f>
        <v/>
      </c>
      <c r="V30" s="55">
        <f>IF('様式４報告書　従1⑦'!$E$16="従来方式","",'様式４報告書　従1⑦'!E40)</f>
        <v>0</v>
      </c>
      <c r="W30" s="55">
        <f>IF('様式４報告書　従1⑦'!$E$16="従来方式","",'様式４報告書　従1⑦'!X40)</f>
        <v>0</v>
      </c>
      <c r="X30" s="57">
        <f>IF('様式４報告書　従1⑦'!$E$16="従来方式","",'様式４報告書　従1⑦'!H40)</f>
        <v>0</v>
      </c>
      <c r="Y30" s="54" t="str">
        <f t="shared" si="3"/>
        <v/>
      </c>
      <c r="Z30" s="60">
        <v>21</v>
      </c>
      <c r="AA30" s="55">
        <f>IF('様式４報告書　従1⑧'!$E$16="従来方式","",'様式４報告書　従1⑧'!B40)</f>
        <v>0</v>
      </c>
      <c r="AB30" s="55">
        <f>IF('様式４報告書　従1⑧'!$E$16="従来方式","",'様式４報告書　従1⑧'!C40)</f>
        <v>0</v>
      </c>
      <c r="AC30" s="56" t="str">
        <f>IF('様式４報告書　従1⑧'!$E$16="従来方式","",'様式４報告書　従1⑧'!D40)</f>
        <v/>
      </c>
      <c r="AD30" s="55">
        <f>IF('様式４報告書　従1⑧'!$E$16="従来方式","",'様式４報告書　従1⑧'!E40)</f>
        <v>0</v>
      </c>
      <c r="AE30" s="55">
        <f>IF('様式４報告書　従1⑧'!$E$16="従来方式","",'様式４報告書　従1⑧'!X40)</f>
        <v>0</v>
      </c>
      <c r="AF30" s="58">
        <f>IF('様式４報告書　従1⑧'!$E$16="従来方式","",'様式４報告書　従1⑧'!H40)</f>
        <v>0</v>
      </c>
      <c r="AG30" s="59" t="str">
        <f t="shared" si="4"/>
        <v/>
      </c>
      <c r="AH30" s="60">
        <v>21</v>
      </c>
      <c r="AI30" s="55">
        <f>IF('様式４報告書　従1⑨'!$E$16="従来方式","",'様式４報告書　従1⑨'!B40)</f>
        <v>0</v>
      </c>
      <c r="AJ30" s="55">
        <f>IF('様式４報告書　従1⑨'!$E$16="従来方式","",'様式４報告書　従1⑨'!C40)</f>
        <v>0</v>
      </c>
      <c r="AK30" s="56" t="str">
        <f>IF('様式４報告書　従1⑨'!$E$16="従来方式","",'様式４報告書　従1⑨'!D40)</f>
        <v/>
      </c>
      <c r="AL30" s="55">
        <f>IF('様式４報告書　従1⑨'!$E$16="従来方式","",'様式４報告書　従1⑨'!E40)</f>
        <v>0</v>
      </c>
      <c r="AM30" s="55">
        <f>IF('様式４報告書　従1⑨'!$E$16="従来方式","",'様式４報告書　従1⑨'!X40)</f>
        <v>0</v>
      </c>
      <c r="AN30" s="57">
        <f>IF('様式４報告書　従1⑨'!$E$16="従来方式","",'様式４報告書　従1⑨'!H40)</f>
        <v>0</v>
      </c>
      <c r="AO30" s="54" t="str">
        <f t="shared" si="5"/>
        <v/>
      </c>
      <c r="AP30" s="60">
        <v>21</v>
      </c>
      <c r="AQ30" s="55">
        <f>IF('様式４報告書　従1⑩'!$E$16="従来方式","",'様式４報告書　従1⑩'!B40)</f>
        <v>0</v>
      </c>
      <c r="AR30" s="55">
        <f>IF('様式４報告書　従1⑩'!$E$16="従来方式","",'様式４報告書　従1⑩'!C40)</f>
        <v>0</v>
      </c>
      <c r="AS30" s="56" t="str">
        <f>IF('様式４報告書　従1⑩'!$E$16="従来方式","",'様式４報告書　従1⑩'!D40)</f>
        <v/>
      </c>
      <c r="AT30" s="55">
        <f>IF('様式４報告書　従1⑩'!$E$16="従来方式","",'様式４報告書　従1⑩'!E40)</f>
        <v>0</v>
      </c>
      <c r="AU30" s="55">
        <f>IF('様式４報告書　従1⑩'!$E$16="従来方式","",'様式４報告書　従1⑩'!X40)</f>
        <v>0</v>
      </c>
      <c r="AV30" s="58">
        <f>IF('様式４報告書　従1⑩'!$E$16="従来方式","",'様式４報告書　従1⑩'!H40)</f>
        <v>0</v>
      </c>
    </row>
    <row r="31" spans="1:48">
      <c r="A31" s="54" t="str">
        <f t="shared" si="0"/>
        <v/>
      </c>
      <c r="B31" s="60">
        <v>22</v>
      </c>
      <c r="C31" s="55">
        <f>IF('様式4報告書　従1⑤'!$E$16="従来方式","",'様式4報告書　従1⑤'!B41)</f>
        <v>0</v>
      </c>
      <c r="D31" s="55">
        <f>IF('様式4報告書　従1⑤'!$E$16="従来方式","",'様式4報告書　従1⑤'!C41)</f>
        <v>0</v>
      </c>
      <c r="E31" s="56" t="str">
        <f>IF('様式4報告書　従1⑤'!$E$16="従来方式","",'様式4報告書　従1⑤'!D41)</f>
        <v/>
      </c>
      <c r="F31" s="55">
        <f>IF('様式4報告書　従1⑤'!$E$16="従来方式","",'様式4報告書　従1⑤'!E41)</f>
        <v>0</v>
      </c>
      <c r="G31" s="55">
        <f>IF('様式4報告書　従1⑤'!$E$16="従来方式","",'様式4報告書　従1⑤'!X41)</f>
        <v>0</v>
      </c>
      <c r="H31" s="55">
        <f>IF('様式4報告書　従1⑤'!$E$16="従来方式","",'様式4報告書　従1⑤'!H41)</f>
        <v>0</v>
      </c>
      <c r="I31" s="54" t="str">
        <f t="shared" si="1"/>
        <v/>
      </c>
      <c r="J31" s="60">
        <v>22</v>
      </c>
      <c r="K31" s="55">
        <f>IF('様式４報告書　従1⑥'!$E$16="従来方式","",'様式４報告書　従1⑥'!B41)</f>
        <v>0</v>
      </c>
      <c r="L31" s="55">
        <f>IF('様式４報告書　従1⑥'!$E$16="従来方式","",'様式４報告書　従1⑥'!C41)</f>
        <v>0</v>
      </c>
      <c r="M31" s="56" t="str">
        <f>IF('様式４報告書　従1⑥'!$E$16="従来方式","",'様式４報告書　従1⑥'!D41)</f>
        <v/>
      </c>
      <c r="N31" s="55">
        <f>IF('様式４報告書　従1⑥'!$E$16="従来方式","",'様式４報告書　従1⑥'!E41)</f>
        <v>0</v>
      </c>
      <c r="O31" s="55">
        <f>IF('様式４報告書　従1⑥'!$E$16="従来方式","",'様式４報告書　従1⑥'!X41)</f>
        <v>0</v>
      </c>
      <c r="P31" s="57">
        <f>IF('様式４報告書　従1⑥'!$E$16="従来方式","",'様式４報告書　従1⑥'!H41)</f>
        <v>0</v>
      </c>
      <c r="Q31" s="54" t="str">
        <f t="shared" si="2"/>
        <v/>
      </c>
      <c r="R31" s="60">
        <v>22</v>
      </c>
      <c r="S31" s="55">
        <f>IF('様式４報告書　従1⑦'!$E$16="従来方式","",'様式４報告書　従1⑦'!B41)</f>
        <v>0</v>
      </c>
      <c r="T31" s="55">
        <f>IF('様式４報告書　従1⑦'!$E$16="従来方式","",'様式４報告書　従1⑦'!C41)</f>
        <v>0</v>
      </c>
      <c r="U31" s="56" t="str">
        <f>IF('様式４報告書　従1⑦'!$E$16="従来方式","",'様式４報告書　従1⑦'!D41)</f>
        <v/>
      </c>
      <c r="V31" s="55">
        <f>IF('様式４報告書　従1⑦'!$E$16="従来方式","",'様式４報告書　従1⑦'!E41)</f>
        <v>0</v>
      </c>
      <c r="W31" s="55">
        <f>IF('様式４報告書　従1⑦'!$E$16="従来方式","",'様式４報告書　従1⑦'!X41)</f>
        <v>0</v>
      </c>
      <c r="X31" s="57">
        <f>IF('様式４報告書　従1⑦'!$E$16="従来方式","",'様式４報告書　従1⑦'!H41)</f>
        <v>0</v>
      </c>
      <c r="Y31" s="54" t="str">
        <f t="shared" si="3"/>
        <v/>
      </c>
      <c r="Z31" s="60">
        <v>22</v>
      </c>
      <c r="AA31" s="55">
        <f>IF('様式４報告書　従1⑧'!$E$16="従来方式","",'様式４報告書　従1⑧'!B41)</f>
        <v>0</v>
      </c>
      <c r="AB31" s="55">
        <f>IF('様式４報告書　従1⑧'!$E$16="従来方式","",'様式４報告書　従1⑧'!C41)</f>
        <v>0</v>
      </c>
      <c r="AC31" s="56" t="str">
        <f>IF('様式４報告書　従1⑧'!$E$16="従来方式","",'様式４報告書　従1⑧'!D41)</f>
        <v/>
      </c>
      <c r="AD31" s="55">
        <f>IF('様式４報告書　従1⑧'!$E$16="従来方式","",'様式４報告書　従1⑧'!E41)</f>
        <v>0</v>
      </c>
      <c r="AE31" s="55">
        <f>IF('様式４報告書　従1⑧'!$E$16="従来方式","",'様式４報告書　従1⑧'!X41)</f>
        <v>0</v>
      </c>
      <c r="AF31" s="58">
        <f>IF('様式４報告書　従1⑧'!$E$16="従来方式","",'様式４報告書　従1⑧'!H41)</f>
        <v>0</v>
      </c>
      <c r="AG31" s="59" t="str">
        <f t="shared" si="4"/>
        <v/>
      </c>
      <c r="AH31" s="60">
        <v>22</v>
      </c>
      <c r="AI31" s="55">
        <f>IF('様式４報告書　従1⑨'!$E$16="従来方式","",'様式４報告書　従1⑨'!B41)</f>
        <v>0</v>
      </c>
      <c r="AJ31" s="55">
        <f>IF('様式４報告書　従1⑨'!$E$16="従来方式","",'様式４報告書　従1⑨'!C41)</f>
        <v>0</v>
      </c>
      <c r="AK31" s="56" t="str">
        <f>IF('様式４報告書　従1⑨'!$E$16="従来方式","",'様式４報告書　従1⑨'!D41)</f>
        <v/>
      </c>
      <c r="AL31" s="55">
        <f>IF('様式４報告書　従1⑨'!$E$16="従来方式","",'様式４報告書　従1⑨'!E41)</f>
        <v>0</v>
      </c>
      <c r="AM31" s="55">
        <f>IF('様式４報告書　従1⑨'!$E$16="従来方式","",'様式４報告書　従1⑨'!X41)</f>
        <v>0</v>
      </c>
      <c r="AN31" s="57">
        <f>IF('様式４報告書　従1⑨'!$E$16="従来方式","",'様式４報告書　従1⑨'!H41)</f>
        <v>0</v>
      </c>
      <c r="AO31" s="54" t="str">
        <f t="shared" si="5"/>
        <v/>
      </c>
      <c r="AP31" s="60">
        <v>22</v>
      </c>
      <c r="AQ31" s="55">
        <f>IF('様式４報告書　従1⑩'!$E$16="従来方式","",'様式４報告書　従1⑩'!B41)</f>
        <v>0</v>
      </c>
      <c r="AR31" s="55">
        <f>IF('様式４報告書　従1⑩'!$E$16="従来方式","",'様式４報告書　従1⑩'!C41)</f>
        <v>0</v>
      </c>
      <c r="AS31" s="56" t="str">
        <f>IF('様式４報告書　従1⑩'!$E$16="従来方式","",'様式４報告書　従1⑩'!D41)</f>
        <v/>
      </c>
      <c r="AT31" s="55">
        <f>IF('様式４報告書　従1⑩'!$E$16="従来方式","",'様式４報告書　従1⑩'!E41)</f>
        <v>0</v>
      </c>
      <c r="AU31" s="55">
        <f>IF('様式４報告書　従1⑩'!$E$16="従来方式","",'様式４報告書　従1⑩'!X41)</f>
        <v>0</v>
      </c>
      <c r="AV31" s="58">
        <f>IF('様式４報告書　従1⑩'!$E$16="従来方式","",'様式４報告書　従1⑩'!H41)</f>
        <v>0</v>
      </c>
    </row>
    <row r="32" spans="1:48">
      <c r="A32" s="54" t="str">
        <f t="shared" si="0"/>
        <v/>
      </c>
      <c r="B32" s="60">
        <v>23</v>
      </c>
      <c r="C32" s="55">
        <f>IF('様式4報告書　従1⑤'!$E$16="従来方式","",'様式4報告書　従1⑤'!B42)</f>
        <v>0</v>
      </c>
      <c r="D32" s="55">
        <f>IF('様式4報告書　従1⑤'!$E$16="従来方式","",'様式4報告書　従1⑤'!C42)</f>
        <v>0</v>
      </c>
      <c r="E32" s="56" t="str">
        <f>IF('様式4報告書　従1⑤'!$E$16="従来方式","",'様式4報告書　従1⑤'!D42)</f>
        <v/>
      </c>
      <c r="F32" s="55">
        <f>IF('様式4報告書　従1⑤'!$E$16="従来方式","",'様式4報告書　従1⑤'!E42)</f>
        <v>0</v>
      </c>
      <c r="G32" s="55">
        <f>IF('様式4報告書　従1⑤'!$E$16="従来方式","",'様式4報告書　従1⑤'!X42)</f>
        <v>0</v>
      </c>
      <c r="H32" s="55">
        <f>IF('様式4報告書　従1⑤'!$E$16="従来方式","",'様式4報告書　従1⑤'!H42)</f>
        <v>0</v>
      </c>
      <c r="I32" s="54" t="str">
        <f t="shared" si="1"/>
        <v/>
      </c>
      <c r="J32" s="60">
        <v>23</v>
      </c>
      <c r="K32" s="55">
        <f>IF('様式４報告書　従1⑥'!$E$16="従来方式","",'様式４報告書　従1⑥'!B42)</f>
        <v>0</v>
      </c>
      <c r="L32" s="55">
        <f>IF('様式４報告書　従1⑥'!$E$16="従来方式","",'様式４報告書　従1⑥'!C42)</f>
        <v>0</v>
      </c>
      <c r="M32" s="56" t="str">
        <f>IF('様式４報告書　従1⑥'!$E$16="従来方式","",'様式４報告書　従1⑥'!D42)</f>
        <v/>
      </c>
      <c r="N32" s="55">
        <f>IF('様式４報告書　従1⑥'!$E$16="従来方式","",'様式４報告書　従1⑥'!E42)</f>
        <v>0</v>
      </c>
      <c r="O32" s="55">
        <f>IF('様式４報告書　従1⑥'!$E$16="従来方式","",'様式４報告書　従1⑥'!X42)</f>
        <v>0</v>
      </c>
      <c r="P32" s="57">
        <f>IF('様式４報告書　従1⑥'!$E$16="従来方式","",'様式４報告書　従1⑥'!H42)</f>
        <v>0</v>
      </c>
      <c r="Q32" s="54" t="str">
        <f t="shared" si="2"/>
        <v/>
      </c>
      <c r="R32" s="60">
        <v>23</v>
      </c>
      <c r="S32" s="55">
        <f>IF('様式４報告書　従1⑦'!$E$16="従来方式","",'様式４報告書　従1⑦'!B42)</f>
        <v>0</v>
      </c>
      <c r="T32" s="55">
        <f>IF('様式４報告書　従1⑦'!$E$16="従来方式","",'様式４報告書　従1⑦'!C42)</f>
        <v>0</v>
      </c>
      <c r="U32" s="56" t="str">
        <f>IF('様式４報告書　従1⑦'!$E$16="従来方式","",'様式４報告書　従1⑦'!D42)</f>
        <v/>
      </c>
      <c r="V32" s="55">
        <f>IF('様式４報告書　従1⑦'!$E$16="従来方式","",'様式４報告書　従1⑦'!E42)</f>
        <v>0</v>
      </c>
      <c r="W32" s="55">
        <f>IF('様式４報告書　従1⑦'!$E$16="従来方式","",'様式４報告書　従1⑦'!X42)</f>
        <v>0</v>
      </c>
      <c r="X32" s="57">
        <f>IF('様式４報告書　従1⑦'!$E$16="従来方式","",'様式４報告書　従1⑦'!H42)</f>
        <v>0</v>
      </c>
      <c r="Y32" s="54" t="str">
        <f t="shared" si="3"/>
        <v/>
      </c>
      <c r="Z32" s="60">
        <v>23</v>
      </c>
      <c r="AA32" s="55">
        <f>IF('様式４報告書　従1⑧'!$E$16="従来方式","",'様式４報告書　従1⑧'!B42)</f>
        <v>0</v>
      </c>
      <c r="AB32" s="55">
        <f>IF('様式４報告書　従1⑧'!$E$16="従来方式","",'様式４報告書　従1⑧'!C42)</f>
        <v>0</v>
      </c>
      <c r="AC32" s="56" t="str">
        <f>IF('様式４報告書　従1⑧'!$E$16="従来方式","",'様式４報告書　従1⑧'!D42)</f>
        <v/>
      </c>
      <c r="AD32" s="55">
        <f>IF('様式４報告書　従1⑧'!$E$16="従来方式","",'様式４報告書　従1⑧'!E42)</f>
        <v>0</v>
      </c>
      <c r="AE32" s="55">
        <f>IF('様式４報告書　従1⑧'!$E$16="従来方式","",'様式４報告書　従1⑧'!X42)</f>
        <v>0</v>
      </c>
      <c r="AF32" s="58">
        <f>IF('様式４報告書　従1⑧'!$E$16="従来方式","",'様式４報告書　従1⑧'!H42)</f>
        <v>0</v>
      </c>
      <c r="AG32" s="59" t="str">
        <f t="shared" si="4"/>
        <v/>
      </c>
      <c r="AH32" s="60">
        <v>23</v>
      </c>
      <c r="AI32" s="55">
        <f>IF('様式４報告書　従1⑨'!$E$16="従来方式","",'様式４報告書　従1⑨'!B42)</f>
        <v>0</v>
      </c>
      <c r="AJ32" s="55">
        <f>IF('様式４報告書　従1⑨'!$E$16="従来方式","",'様式４報告書　従1⑨'!C42)</f>
        <v>0</v>
      </c>
      <c r="AK32" s="56" t="str">
        <f>IF('様式４報告書　従1⑨'!$E$16="従来方式","",'様式４報告書　従1⑨'!D42)</f>
        <v/>
      </c>
      <c r="AL32" s="55">
        <f>IF('様式４報告書　従1⑨'!$E$16="従来方式","",'様式４報告書　従1⑨'!E42)</f>
        <v>0</v>
      </c>
      <c r="AM32" s="55">
        <f>IF('様式４報告書　従1⑨'!$E$16="従来方式","",'様式４報告書　従1⑨'!X42)</f>
        <v>0</v>
      </c>
      <c r="AN32" s="57">
        <f>IF('様式４報告書　従1⑨'!$E$16="従来方式","",'様式４報告書　従1⑨'!H42)</f>
        <v>0</v>
      </c>
      <c r="AO32" s="54" t="str">
        <f t="shared" si="5"/>
        <v/>
      </c>
      <c r="AP32" s="60">
        <v>23</v>
      </c>
      <c r="AQ32" s="55">
        <f>IF('様式４報告書　従1⑩'!$E$16="従来方式","",'様式４報告書　従1⑩'!B42)</f>
        <v>0</v>
      </c>
      <c r="AR32" s="55">
        <f>IF('様式４報告書　従1⑩'!$E$16="従来方式","",'様式４報告書　従1⑩'!C42)</f>
        <v>0</v>
      </c>
      <c r="AS32" s="56" t="str">
        <f>IF('様式４報告書　従1⑩'!$E$16="従来方式","",'様式４報告書　従1⑩'!D42)</f>
        <v/>
      </c>
      <c r="AT32" s="55">
        <f>IF('様式４報告書　従1⑩'!$E$16="従来方式","",'様式４報告書　従1⑩'!E42)</f>
        <v>0</v>
      </c>
      <c r="AU32" s="55">
        <f>IF('様式４報告書　従1⑩'!$E$16="従来方式","",'様式４報告書　従1⑩'!X42)</f>
        <v>0</v>
      </c>
      <c r="AV32" s="58">
        <f>IF('様式４報告書　従1⑩'!$E$16="従来方式","",'様式４報告書　従1⑩'!H42)</f>
        <v>0</v>
      </c>
    </row>
    <row r="33" spans="1:48">
      <c r="A33" s="54" t="str">
        <f t="shared" si="0"/>
        <v/>
      </c>
      <c r="B33" s="60">
        <v>24</v>
      </c>
      <c r="C33" s="55">
        <f>IF('様式4報告書　従1⑤'!$E$16="従来方式","",'様式4報告書　従1⑤'!B43)</f>
        <v>0</v>
      </c>
      <c r="D33" s="55">
        <f>IF('様式4報告書　従1⑤'!$E$16="従来方式","",'様式4報告書　従1⑤'!C43)</f>
        <v>0</v>
      </c>
      <c r="E33" s="56" t="str">
        <f>IF('様式4報告書　従1⑤'!$E$16="従来方式","",'様式4報告書　従1⑤'!D43)</f>
        <v/>
      </c>
      <c r="F33" s="55">
        <f>IF('様式4報告書　従1⑤'!$E$16="従来方式","",'様式4報告書　従1⑤'!E43)</f>
        <v>0</v>
      </c>
      <c r="G33" s="55">
        <f>IF('様式4報告書　従1⑤'!$E$16="従来方式","",'様式4報告書　従1⑤'!X43)</f>
        <v>0</v>
      </c>
      <c r="H33" s="55">
        <f>IF('様式4報告書　従1⑤'!$E$16="従来方式","",'様式4報告書　従1⑤'!H43)</f>
        <v>0</v>
      </c>
      <c r="I33" s="54" t="str">
        <f t="shared" si="1"/>
        <v/>
      </c>
      <c r="J33" s="60">
        <v>24</v>
      </c>
      <c r="K33" s="55">
        <f>IF('様式４報告書　従1⑥'!$E$16="従来方式","",'様式４報告書　従1⑥'!B43)</f>
        <v>0</v>
      </c>
      <c r="L33" s="55">
        <f>IF('様式４報告書　従1⑥'!$E$16="従来方式","",'様式４報告書　従1⑥'!C43)</f>
        <v>0</v>
      </c>
      <c r="M33" s="56" t="str">
        <f>IF('様式４報告書　従1⑥'!$E$16="従来方式","",'様式４報告書　従1⑥'!D43)</f>
        <v/>
      </c>
      <c r="N33" s="55">
        <f>IF('様式４報告書　従1⑥'!$E$16="従来方式","",'様式４報告書　従1⑥'!E43)</f>
        <v>0</v>
      </c>
      <c r="O33" s="55">
        <f>IF('様式４報告書　従1⑥'!$E$16="従来方式","",'様式４報告書　従1⑥'!X43)</f>
        <v>0</v>
      </c>
      <c r="P33" s="57">
        <f>IF('様式４報告書　従1⑥'!$E$16="従来方式","",'様式４報告書　従1⑥'!H43)</f>
        <v>0</v>
      </c>
      <c r="Q33" s="54" t="str">
        <f t="shared" si="2"/>
        <v/>
      </c>
      <c r="R33" s="60">
        <v>24</v>
      </c>
      <c r="S33" s="55">
        <f>IF('様式４報告書　従1⑦'!$E$16="従来方式","",'様式４報告書　従1⑦'!B43)</f>
        <v>0</v>
      </c>
      <c r="T33" s="55">
        <f>IF('様式４報告書　従1⑦'!$E$16="従来方式","",'様式４報告書　従1⑦'!C43)</f>
        <v>0</v>
      </c>
      <c r="U33" s="56" t="str">
        <f>IF('様式４報告書　従1⑦'!$E$16="従来方式","",'様式４報告書　従1⑦'!D43)</f>
        <v/>
      </c>
      <c r="V33" s="55">
        <f>IF('様式４報告書　従1⑦'!$E$16="従来方式","",'様式４報告書　従1⑦'!E43)</f>
        <v>0</v>
      </c>
      <c r="W33" s="55">
        <f>IF('様式４報告書　従1⑦'!$E$16="従来方式","",'様式４報告書　従1⑦'!X43)</f>
        <v>0</v>
      </c>
      <c r="X33" s="57">
        <f>IF('様式４報告書　従1⑦'!$E$16="従来方式","",'様式４報告書　従1⑦'!H43)</f>
        <v>0</v>
      </c>
      <c r="Y33" s="54" t="str">
        <f t="shared" si="3"/>
        <v/>
      </c>
      <c r="Z33" s="60">
        <v>24</v>
      </c>
      <c r="AA33" s="55">
        <f>IF('様式４報告書　従1⑧'!$E$16="従来方式","",'様式４報告書　従1⑧'!B43)</f>
        <v>0</v>
      </c>
      <c r="AB33" s="55">
        <f>IF('様式４報告書　従1⑧'!$E$16="従来方式","",'様式４報告書　従1⑧'!C43)</f>
        <v>0</v>
      </c>
      <c r="AC33" s="56" t="str">
        <f>IF('様式４報告書　従1⑧'!$E$16="従来方式","",'様式４報告書　従1⑧'!D43)</f>
        <v/>
      </c>
      <c r="AD33" s="55">
        <f>IF('様式４報告書　従1⑧'!$E$16="従来方式","",'様式４報告書　従1⑧'!E43)</f>
        <v>0</v>
      </c>
      <c r="AE33" s="55">
        <f>IF('様式４報告書　従1⑧'!$E$16="従来方式","",'様式４報告書　従1⑧'!X43)</f>
        <v>0</v>
      </c>
      <c r="AF33" s="58">
        <f>IF('様式４報告書　従1⑧'!$E$16="従来方式","",'様式４報告書　従1⑧'!H43)</f>
        <v>0</v>
      </c>
      <c r="AG33" s="59" t="str">
        <f t="shared" si="4"/>
        <v/>
      </c>
      <c r="AH33" s="60">
        <v>24</v>
      </c>
      <c r="AI33" s="55">
        <f>IF('様式４報告書　従1⑨'!$E$16="従来方式","",'様式４報告書　従1⑨'!B43)</f>
        <v>0</v>
      </c>
      <c r="AJ33" s="55">
        <f>IF('様式４報告書　従1⑨'!$E$16="従来方式","",'様式４報告書　従1⑨'!C43)</f>
        <v>0</v>
      </c>
      <c r="AK33" s="56" t="str">
        <f>IF('様式４報告書　従1⑨'!$E$16="従来方式","",'様式４報告書　従1⑨'!D43)</f>
        <v/>
      </c>
      <c r="AL33" s="55">
        <f>IF('様式４報告書　従1⑨'!$E$16="従来方式","",'様式４報告書　従1⑨'!E43)</f>
        <v>0</v>
      </c>
      <c r="AM33" s="55">
        <f>IF('様式４報告書　従1⑨'!$E$16="従来方式","",'様式４報告書　従1⑨'!X43)</f>
        <v>0</v>
      </c>
      <c r="AN33" s="57">
        <f>IF('様式４報告書　従1⑨'!$E$16="従来方式","",'様式４報告書　従1⑨'!H43)</f>
        <v>0</v>
      </c>
      <c r="AO33" s="54" t="str">
        <f t="shared" si="5"/>
        <v/>
      </c>
      <c r="AP33" s="60">
        <v>24</v>
      </c>
      <c r="AQ33" s="55">
        <f>IF('様式４報告書　従1⑩'!$E$16="従来方式","",'様式４報告書　従1⑩'!B43)</f>
        <v>0</v>
      </c>
      <c r="AR33" s="55">
        <f>IF('様式４報告書　従1⑩'!$E$16="従来方式","",'様式４報告書　従1⑩'!C43)</f>
        <v>0</v>
      </c>
      <c r="AS33" s="56" t="str">
        <f>IF('様式４報告書　従1⑩'!$E$16="従来方式","",'様式４報告書　従1⑩'!D43)</f>
        <v/>
      </c>
      <c r="AT33" s="55">
        <f>IF('様式４報告書　従1⑩'!$E$16="従来方式","",'様式４報告書　従1⑩'!E43)</f>
        <v>0</v>
      </c>
      <c r="AU33" s="55">
        <f>IF('様式４報告書　従1⑩'!$E$16="従来方式","",'様式４報告書　従1⑩'!X43)</f>
        <v>0</v>
      </c>
      <c r="AV33" s="58">
        <f>IF('様式４報告書　従1⑩'!$E$16="従来方式","",'様式４報告書　従1⑩'!H43)</f>
        <v>0</v>
      </c>
    </row>
    <row r="34" spans="1:48">
      <c r="A34" s="54" t="str">
        <f t="shared" si="0"/>
        <v/>
      </c>
      <c r="B34" s="60">
        <v>25</v>
      </c>
      <c r="C34" s="55">
        <f>IF('様式4報告書　従1⑤'!$E$16="従来方式","",'様式4報告書　従1⑤'!B44)</f>
        <v>0</v>
      </c>
      <c r="D34" s="55">
        <f>IF('様式4報告書　従1⑤'!$E$16="従来方式","",'様式4報告書　従1⑤'!C44)</f>
        <v>0</v>
      </c>
      <c r="E34" s="56" t="str">
        <f>IF('様式4報告書　従1⑤'!$E$16="従来方式","",'様式4報告書　従1⑤'!D44)</f>
        <v/>
      </c>
      <c r="F34" s="55">
        <f>IF('様式4報告書　従1⑤'!$E$16="従来方式","",'様式4報告書　従1⑤'!E44)</f>
        <v>0</v>
      </c>
      <c r="G34" s="55">
        <f>IF('様式4報告書　従1⑤'!$E$16="従来方式","",'様式4報告書　従1⑤'!X44)</f>
        <v>0</v>
      </c>
      <c r="H34" s="55">
        <f>IF('様式4報告書　従1⑤'!$E$16="従来方式","",'様式4報告書　従1⑤'!H44)</f>
        <v>0</v>
      </c>
      <c r="I34" s="54" t="str">
        <f t="shared" si="1"/>
        <v/>
      </c>
      <c r="J34" s="60">
        <v>25</v>
      </c>
      <c r="K34" s="55">
        <f>IF('様式４報告書　従1⑥'!$E$16="従来方式","",'様式４報告書　従1⑥'!B44)</f>
        <v>0</v>
      </c>
      <c r="L34" s="55">
        <f>IF('様式４報告書　従1⑥'!$E$16="従来方式","",'様式４報告書　従1⑥'!C44)</f>
        <v>0</v>
      </c>
      <c r="M34" s="56" t="str">
        <f>IF('様式４報告書　従1⑥'!$E$16="従来方式","",'様式４報告書　従1⑥'!D44)</f>
        <v/>
      </c>
      <c r="N34" s="55">
        <f>IF('様式４報告書　従1⑥'!$E$16="従来方式","",'様式４報告書　従1⑥'!E44)</f>
        <v>0</v>
      </c>
      <c r="O34" s="55">
        <f>IF('様式４報告書　従1⑥'!$E$16="従来方式","",'様式４報告書　従1⑥'!X44)</f>
        <v>0</v>
      </c>
      <c r="P34" s="57">
        <f>IF('様式４報告書　従1⑥'!$E$16="従来方式","",'様式４報告書　従1⑥'!H44)</f>
        <v>0</v>
      </c>
      <c r="Q34" s="54" t="str">
        <f t="shared" si="2"/>
        <v/>
      </c>
      <c r="R34" s="60">
        <v>25</v>
      </c>
      <c r="S34" s="55">
        <f>IF('様式４報告書　従1⑦'!$E$16="従来方式","",'様式４報告書　従1⑦'!B44)</f>
        <v>0</v>
      </c>
      <c r="T34" s="55">
        <f>IF('様式４報告書　従1⑦'!$E$16="従来方式","",'様式４報告書　従1⑦'!C44)</f>
        <v>0</v>
      </c>
      <c r="U34" s="56" t="str">
        <f>IF('様式４報告書　従1⑦'!$E$16="従来方式","",'様式４報告書　従1⑦'!D44)</f>
        <v/>
      </c>
      <c r="V34" s="55">
        <f>IF('様式４報告書　従1⑦'!$E$16="従来方式","",'様式４報告書　従1⑦'!E44)</f>
        <v>0</v>
      </c>
      <c r="W34" s="55">
        <f>IF('様式４報告書　従1⑦'!$E$16="従来方式","",'様式４報告書　従1⑦'!X44)</f>
        <v>0</v>
      </c>
      <c r="X34" s="57">
        <f>IF('様式４報告書　従1⑦'!$E$16="従来方式","",'様式４報告書　従1⑦'!H44)</f>
        <v>0</v>
      </c>
      <c r="Y34" s="54" t="str">
        <f t="shared" si="3"/>
        <v/>
      </c>
      <c r="Z34" s="60">
        <v>25</v>
      </c>
      <c r="AA34" s="55">
        <f>IF('様式４報告書　従1⑧'!$E$16="従来方式","",'様式４報告書　従1⑧'!B44)</f>
        <v>0</v>
      </c>
      <c r="AB34" s="55">
        <f>IF('様式４報告書　従1⑧'!$E$16="従来方式","",'様式４報告書　従1⑧'!C44)</f>
        <v>0</v>
      </c>
      <c r="AC34" s="56" t="str">
        <f>IF('様式４報告書　従1⑧'!$E$16="従来方式","",'様式４報告書　従1⑧'!D44)</f>
        <v/>
      </c>
      <c r="AD34" s="55">
        <f>IF('様式４報告書　従1⑧'!$E$16="従来方式","",'様式４報告書　従1⑧'!E44)</f>
        <v>0</v>
      </c>
      <c r="AE34" s="55">
        <f>IF('様式４報告書　従1⑧'!$E$16="従来方式","",'様式４報告書　従1⑧'!X44)</f>
        <v>0</v>
      </c>
      <c r="AF34" s="58">
        <f>IF('様式４報告書　従1⑧'!$E$16="従来方式","",'様式４報告書　従1⑧'!H44)</f>
        <v>0</v>
      </c>
      <c r="AG34" s="59" t="str">
        <f t="shared" si="4"/>
        <v/>
      </c>
      <c r="AH34" s="60">
        <v>25</v>
      </c>
      <c r="AI34" s="55">
        <f>IF('様式４報告書　従1⑨'!$E$16="従来方式","",'様式４報告書　従1⑨'!B44)</f>
        <v>0</v>
      </c>
      <c r="AJ34" s="55">
        <f>IF('様式４報告書　従1⑨'!$E$16="従来方式","",'様式４報告書　従1⑨'!C44)</f>
        <v>0</v>
      </c>
      <c r="AK34" s="56" t="str">
        <f>IF('様式４報告書　従1⑨'!$E$16="従来方式","",'様式４報告書　従1⑨'!D44)</f>
        <v/>
      </c>
      <c r="AL34" s="55">
        <f>IF('様式４報告書　従1⑨'!$E$16="従来方式","",'様式４報告書　従1⑨'!E44)</f>
        <v>0</v>
      </c>
      <c r="AM34" s="55">
        <f>IF('様式４報告書　従1⑨'!$E$16="従来方式","",'様式４報告書　従1⑨'!X44)</f>
        <v>0</v>
      </c>
      <c r="AN34" s="57">
        <f>IF('様式４報告書　従1⑨'!$E$16="従来方式","",'様式４報告書　従1⑨'!H44)</f>
        <v>0</v>
      </c>
      <c r="AO34" s="54" t="str">
        <f t="shared" si="5"/>
        <v/>
      </c>
      <c r="AP34" s="60">
        <v>25</v>
      </c>
      <c r="AQ34" s="55">
        <f>IF('様式４報告書　従1⑩'!$E$16="従来方式","",'様式４報告書　従1⑩'!B44)</f>
        <v>0</v>
      </c>
      <c r="AR34" s="55">
        <f>IF('様式４報告書　従1⑩'!$E$16="従来方式","",'様式４報告書　従1⑩'!C44)</f>
        <v>0</v>
      </c>
      <c r="AS34" s="56" t="str">
        <f>IF('様式４報告書　従1⑩'!$E$16="従来方式","",'様式４報告書　従1⑩'!D44)</f>
        <v/>
      </c>
      <c r="AT34" s="55">
        <f>IF('様式４報告書　従1⑩'!$E$16="従来方式","",'様式４報告書　従1⑩'!E44)</f>
        <v>0</v>
      </c>
      <c r="AU34" s="55">
        <f>IF('様式４報告書　従1⑩'!$E$16="従来方式","",'様式４報告書　従1⑩'!X44)</f>
        <v>0</v>
      </c>
      <c r="AV34" s="58">
        <f>IF('様式４報告書　従1⑩'!$E$16="従来方式","",'様式４報告書　従1⑩'!H44)</f>
        <v>0</v>
      </c>
    </row>
    <row r="35" spans="1:48">
      <c r="A35" s="54" t="str">
        <f t="shared" si="0"/>
        <v/>
      </c>
      <c r="B35" s="60">
        <v>26</v>
      </c>
      <c r="C35" s="55">
        <f>IF('様式4報告書　従1⑤'!$E$16="従来方式","",'様式4報告書　従1⑤'!B45)</f>
        <v>0</v>
      </c>
      <c r="D35" s="55">
        <f>IF('様式4報告書　従1⑤'!$E$16="従来方式","",'様式4報告書　従1⑤'!C45)</f>
        <v>0</v>
      </c>
      <c r="E35" s="56" t="str">
        <f>IF('様式4報告書　従1⑤'!$E$16="従来方式","",'様式4報告書　従1⑤'!D45)</f>
        <v/>
      </c>
      <c r="F35" s="55">
        <f>IF('様式4報告書　従1⑤'!$E$16="従来方式","",'様式4報告書　従1⑤'!E45)</f>
        <v>0</v>
      </c>
      <c r="G35" s="55">
        <f>IF('様式4報告書　従1⑤'!$E$16="従来方式","",'様式4報告書　従1⑤'!X45)</f>
        <v>0</v>
      </c>
      <c r="H35" s="55">
        <f>IF('様式4報告書　従1⑤'!$E$16="従来方式","",'様式4報告書　従1⑤'!H45)</f>
        <v>0</v>
      </c>
      <c r="I35" s="54" t="str">
        <f t="shared" si="1"/>
        <v/>
      </c>
      <c r="J35" s="60">
        <v>26</v>
      </c>
      <c r="K35" s="55">
        <f>IF('様式４報告書　従1⑥'!$E$16="従来方式","",'様式４報告書　従1⑥'!B45)</f>
        <v>0</v>
      </c>
      <c r="L35" s="55">
        <f>IF('様式４報告書　従1⑥'!$E$16="従来方式","",'様式４報告書　従1⑥'!C45)</f>
        <v>0</v>
      </c>
      <c r="M35" s="56" t="str">
        <f>IF('様式４報告書　従1⑥'!$E$16="従来方式","",'様式４報告書　従1⑥'!D45)</f>
        <v/>
      </c>
      <c r="N35" s="55">
        <f>IF('様式４報告書　従1⑥'!$E$16="従来方式","",'様式４報告書　従1⑥'!E45)</f>
        <v>0</v>
      </c>
      <c r="O35" s="55">
        <f>IF('様式４報告書　従1⑥'!$E$16="従来方式","",'様式４報告書　従1⑥'!X45)</f>
        <v>0</v>
      </c>
      <c r="P35" s="57">
        <f>IF('様式４報告書　従1⑥'!$E$16="従来方式","",'様式４報告書　従1⑥'!H45)</f>
        <v>0</v>
      </c>
      <c r="Q35" s="54" t="str">
        <f t="shared" si="2"/>
        <v/>
      </c>
      <c r="R35" s="60">
        <v>26</v>
      </c>
      <c r="S35" s="55">
        <f>IF('様式４報告書　従1⑦'!$E$16="従来方式","",'様式４報告書　従1⑦'!B45)</f>
        <v>0</v>
      </c>
      <c r="T35" s="55">
        <f>IF('様式４報告書　従1⑦'!$E$16="従来方式","",'様式４報告書　従1⑦'!C45)</f>
        <v>0</v>
      </c>
      <c r="U35" s="56" t="str">
        <f>IF('様式４報告書　従1⑦'!$E$16="従来方式","",'様式４報告書　従1⑦'!D45)</f>
        <v/>
      </c>
      <c r="V35" s="55">
        <f>IF('様式４報告書　従1⑦'!$E$16="従来方式","",'様式４報告書　従1⑦'!E45)</f>
        <v>0</v>
      </c>
      <c r="W35" s="55">
        <f>IF('様式４報告書　従1⑦'!$E$16="従来方式","",'様式４報告書　従1⑦'!X45)</f>
        <v>0</v>
      </c>
      <c r="X35" s="57">
        <f>IF('様式４報告書　従1⑦'!$E$16="従来方式","",'様式４報告書　従1⑦'!H45)</f>
        <v>0</v>
      </c>
      <c r="Y35" s="54" t="str">
        <f t="shared" si="3"/>
        <v/>
      </c>
      <c r="Z35" s="60">
        <v>26</v>
      </c>
      <c r="AA35" s="55">
        <f>IF('様式４報告書　従1⑧'!$E$16="従来方式","",'様式４報告書　従1⑧'!B45)</f>
        <v>0</v>
      </c>
      <c r="AB35" s="55">
        <f>IF('様式４報告書　従1⑧'!$E$16="従来方式","",'様式４報告書　従1⑧'!C45)</f>
        <v>0</v>
      </c>
      <c r="AC35" s="56" t="str">
        <f>IF('様式４報告書　従1⑧'!$E$16="従来方式","",'様式４報告書　従1⑧'!D45)</f>
        <v/>
      </c>
      <c r="AD35" s="55">
        <f>IF('様式４報告書　従1⑧'!$E$16="従来方式","",'様式４報告書　従1⑧'!E45)</f>
        <v>0</v>
      </c>
      <c r="AE35" s="55">
        <f>IF('様式４報告書　従1⑧'!$E$16="従来方式","",'様式４報告書　従1⑧'!X45)</f>
        <v>0</v>
      </c>
      <c r="AF35" s="58">
        <f>IF('様式４報告書　従1⑧'!$E$16="従来方式","",'様式４報告書　従1⑧'!H45)</f>
        <v>0</v>
      </c>
      <c r="AG35" s="59" t="str">
        <f t="shared" si="4"/>
        <v/>
      </c>
      <c r="AH35" s="60">
        <v>26</v>
      </c>
      <c r="AI35" s="55">
        <f>IF('様式４報告書　従1⑨'!$E$16="従来方式","",'様式４報告書　従1⑨'!B45)</f>
        <v>0</v>
      </c>
      <c r="AJ35" s="55">
        <f>IF('様式４報告書　従1⑨'!$E$16="従来方式","",'様式４報告書　従1⑨'!C45)</f>
        <v>0</v>
      </c>
      <c r="AK35" s="56" t="str">
        <f>IF('様式４報告書　従1⑨'!$E$16="従来方式","",'様式４報告書　従1⑨'!D45)</f>
        <v/>
      </c>
      <c r="AL35" s="55">
        <f>IF('様式４報告書　従1⑨'!$E$16="従来方式","",'様式４報告書　従1⑨'!E45)</f>
        <v>0</v>
      </c>
      <c r="AM35" s="55">
        <f>IF('様式４報告書　従1⑨'!$E$16="従来方式","",'様式４報告書　従1⑨'!X45)</f>
        <v>0</v>
      </c>
      <c r="AN35" s="57">
        <f>IF('様式４報告書　従1⑨'!$E$16="従来方式","",'様式４報告書　従1⑨'!H45)</f>
        <v>0</v>
      </c>
      <c r="AO35" s="54" t="str">
        <f t="shared" si="5"/>
        <v/>
      </c>
      <c r="AP35" s="60">
        <v>26</v>
      </c>
      <c r="AQ35" s="55">
        <f>IF('様式４報告書　従1⑩'!$E$16="従来方式","",'様式４報告書　従1⑩'!B45)</f>
        <v>0</v>
      </c>
      <c r="AR35" s="55">
        <f>IF('様式４報告書　従1⑩'!$E$16="従来方式","",'様式４報告書　従1⑩'!C45)</f>
        <v>0</v>
      </c>
      <c r="AS35" s="56" t="str">
        <f>IF('様式４報告書　従1⑩'!$E$16="従来方式","",'様式４報告書　従1⑩'!D45)</f>
        <v/>
      </c>
      <c r="AT35" s="55">
        <f>IF('様式４報告書　従1⑩'!$E$16="従来方式","",'様式４報告書　従1⑩'!E45)</f>
        <v>0</v>
      </c>
      <c r="AU35" s="55">
        <f>IF('様式４報告書　従1⑩'!$E$16="従来方式","",'様式４報告書　従1⑩'!X45)</f>
        <v>0</v>
      </c>
      <c r="AV35" s="58">
        <f>IF('様式４報告書　従1⑩'!$E$16="従来方式","",'様式４報告書　従1⑩'!H45)</f>
        <v>0</v>
      </c>
    </row>
    <row r="36" spans="1:48">
      <c r="A36" s="54" t="str">
        <f t="shared" si="0"/>
        <v/>
      </c>
      <c r="B36" s="60">
        <v>27</v>
      </c>
      <c r="C36" s="55">
        <f>IF('様式4報告書　従1⑤'!$E$16="従来方式","",'様式4報告書　従1⑤'!B46)</f>
        <v>0</v>
      </c>
      <c r="D36" s="55">
        <f>IF('様式4報告書　従1⑤'!$E$16="従来方式","",'様式4報告書　従1⑤'!C46)</f>
        <v>0</v>
      </c>
      <c r="E36" s="56" t="str">
        <f>IF('様式4報告書　従1⑤'!$E$16="従来方式","",'様式4報告書　従1⑤'!D46)</f>
        <v/>
      </c>
      <c r="F36" s="55">
        <f>IF('様式4報告書　従1⑤'!$E$16="従来方式","",'様式4報告書　従1⑤'!E46)</f>
        <v>0</v>
      </c>
      <c r="G36" s="55">
        <f>IF('様式4報告書　従1⑤'!$E$16="従来方式","",'様式4報告書　従1⑤'!X46)</f>
        <v>0</v>
      </c>
      <c r="H36" s="55">
        <f>IF('様式4報告書　従1⑤'!$E$16="従来方式","",'様式4報告書　従1⑤'!H46)</f>
        <v>0</v>
      </c>
      <c r="I36" s="54" t="str">
        <f t="shared" si="1"/>
        <v/>
      </c>
      <c r="J36" s="60">
        <v>27</v>
      </c>
      <c r="K36" s="55">
        <f>IF('様式４報告書　従1⑥'!$E$16="従来方式","",'様式４報告書　従1⑥'!B46)</f>
        <v>0</v>
      </c>
      <c r="L36" s="55">
        <f>IF('様式４報告書　従1⑥'!$E$16="従来方式","",'様式４報告書　従1⑥'!C46)</f>
        <v>0</v>
      </c>
      <c r="M36" s="56" t="str">
        <f>IF('様式４報告書　従1⑥'!$E$16="従来方式","",'様式４報告書　従1⑥'!D46)</f>
        <v/>
      </c>
      <c r="N36" s="55">
        <f>IF('様式４報告書　従1⑥'!$E$16="従来方式","",'様式４報告書　従1⑥'!E46)</f>
        <v>0</v>
      </c>
      <c r="O36" s="55">
        <f>IF('様式４報告書　従1⑥'!$E$16="従来方式","",'様式４報告書　従1⑥'!X46)</f>
        <v>0</v>
      </c>
      <c r="P36" s="57">
        <f>IF('様式４報告書　従1⑥'!$E$16="従来方式","",'様式４報告書　従1⑥'!H46)</f>
        <v>0</v>
      </c>
      <c r="Q36" s="54" t="str">
        <f t="shared" si="2"/>
        <v/>
      </c>
      <c r="R36" s="60">
        <v>27</v>
      </c>
      <c r="S36" s="55">
        <f>IF('様式４報告書　従1⑦'!$E$16="従来方式","",'様式４報告書　従1⑦'!B46)</f>
        <v>0</v>
      </c>
      <c r="T36" s="55">
        <f>IF('様式４報告書　従1⑦'!$E$16="従来方式","",'様式４報告書　従1⑦'!C46)</f>
        <v>0</v>
      </c>
      <c r="U36" s="56" t="str">
        <f>IF('様式４報告書　従1⑦'!$E$16="従来方式","",'様式４報告書　従1⑦'!D46)</f>
        <v/>
      </c>
      <c r="V36" s="55">
        <f>IF('様式４報告書　従1⑦'!$E$16="従来方式","",'様式４報告書　従1⑦'!E46)</f>
        <v>0</v>
      </c>
      <c r="W36" s="55">
        <f>IF('様式４報告書　従1⑦'!$E$16="従来方式","",'様式４報告書　従1⑦'!X46)</f>
        <v>0</v>
      </c>
      <c r="X36" s="57">
        <f>IF('様式４報告書　従1⑦'!$E$16="従来方式","",'様式４報告書　従1⑦'!H46)</f>
        <v>0</v>
      </c>
      <c r="Y36" s="54" t="str">
        <f t="shared" si="3"/>
        <v/>
      </c>
      <c r="Z36" s="60">
        <v>27</v>
      </c>
      <c r="AA36" s="55">
        <f>IF('様式４報告書　従1⑧'!$E$16="従来方式","",'様式４報告書　従1⑧'!B46)</f>
        <v>0</v>
      </c>
      <c r="AB36" s="55">
        <f>IF('様式４報告書　従1⑧'!$E$16="従来方式","",'様式４報告書　従1⑧'!C46)</f>
        <v>0</v>
      </c>
      <c r="AC36" s="56" t="str">
        <f>IF('様式４報告書　従1⑧'!$E$16="従来方式","",'様式４報告書　従1⑧'!D46)</f>
        <v/>
      </c>
      <c r="AD36" s="55">
        <f>IF('様式４報告書　従1⑧'!$E$16="従来方式","",'様式４報告書　従1⑧'!E46)</f>
        <v>0</v>
      </c>
      <c r="AE36" s="55">
        <f>IF('様式４報告書　従1⑧'!$E$16="従来方式","",'様式４報告書　従1⑧'!X46)</f>
        <v>0</v>
      </c>
      <c r="AF36" s="58">
        <f>IF('様式４報告書　従1⑧'!$E$16="従来方式","",'様式４報告書　従1⑧'!H46)</f>
        <v>0</v>
      </c>
      <c r="AG36" s="59" t="str">
        <f t="shared" si="4"/>
        <v/>
      </c>
      <c r="AH36" s="60">
        <v>27</v>
      </c>
      <c r="AI36" s="55">
        <f>IF('様式４報告書　従1⑨'!$E$16="従来方式","",'様式４報告書　従1⑨'!B46)</f>
        <v>0</v>
      </c>
      <c r="AJ36" s="55">
        <f>IF('様式４報告書　従1⑨'!$E$16="従来方式","",'様式４報告書　従1⑨'!C46)</f>
        <v>0</v>
      </c>
      <c r="AK36" s="56" t="str">
        <f>IF('様式４報告書　従1⑨'!$E$16="従来方式","",'様式４報告書　従1⑨'!D46)</f>
        <v/>
      </c>
      <c r="AL36" s="55">
        <f>IF('様式４報告書　従1⑨'!$E$16="従来方式","",'様式４報告書　従1⑨'!E46)</f>
        <v>0</v>
      </c>
      <c r="AM36" s="55">
        <f>IF('様式４報告書　従1⑨'!$E$16="従来方式","",'様式４報告書　従1⑨'!X46)</f>
        <v>0</v>
      </c>
      <c r="AN36" s="57">
        <f>IF('様式４報告書　従1⑨'!$E$16="従来方式","",'様式４報告書　従1⑨'!H46)</f>
        <v>0</v>
      </c>
      <c r="AO36" s="54" t="str">
        <f t="shared" si="5"/>
        <v/>
      </c>
      <c r="AP36" s="60">
        <v>27</v>
      </c>
      <c r="AQ36" s="55">
        <f>IF('様式４報告書　従1⑩'!$E$16="従来方式","",'様式４報告書　従1⑩'!B46)</f>
        <v>0</v>
      </c>
      <c r="AR36" s="55">
        <f>IF('様式４報告書　従1⑩'!$E$16="従来方式","",'様式４報告書　従1⑩'!C46)</f>
        <v>0</v>
      </c>
      <c r="AS36" s="56" t="str">
        <f>IF('様式４報告書　従1⑩'!$E$16="従来方式","",'様式４報告書　従1⑩'!D46)</f>
        <v/>
      </c>
      <c r="AT36" s="55">
        <f>IF('様式４報告書　従1⑩'!$E$16="従来方式","",'様式４報告書　従1⑩'!E46)</f>
        <v>0</v>
      </c>
      <c r="AU36" s="55">
        <f>IF('様式４報告書　従1⑩'!$E$16="従来方式","",'様式４報告書　従1⑩'!X46)</f>
        <v>0</v>
      </c>
      <c r="AV36" s="58">
        <f>IF('様式４報告書　従1⑩'!$E$16="従来方式","",'様式４報告書　従1⑩'!H46)</f>
        <v>0</v>
      </c>
    </row>
    <row r="37" spans="1:48">
      <c r="A37" s="54" t="str">
        <f t="shared" si="0"/>
        <v/>
      </c>
      <c r="B37" s="60">
        <v>28</v>
      </c>
      <c r="C37" s="55">
        <f>IF('様式4報告書　従1⑤'!$E$16="従来方式","",'様式4報告書　従1⑤'!B47)</f>
        <v>0</v>
      </c>
      <c r="D37" s="55">
        <f>IF('様式4報告書　従1⑤'!$E$16="従来方式","",'様式4報告書　従1⑤'!C47)</f>
        <v>0</v>
      </c>
      <c r="E37" s="56" t="str">
        <f>IF('様式4報告書　従1⑤'!$E$16="従来方式","",'様式4報告書　従1⑤'!D47)</f>
        <v/>
      </c>
      <c r="F37" s="55">
        <f>IF('様式4報告書　従1⑤'!$E$16="従来方式","",'様式4報告書　従1⑤'!E47)</f>
        <v>0</v>
      </c>
      <c r="G37" s="55">
        <f>IF('様式4報告書　従1⑤'!$E$16="従来方式","",'様式4報告書　従1⑤'!X47)</f>
        <v>0</v>
      </c>
      <c r="H37" s="55">
        <f>IF('様式4報告書　従1⑤'!$E$16="従来方式","",'様式4報告書　従1⑤'!H47)</f>
        <v>0</v>
      </c>
      <c r="I37" s="54" t="str">
        <f t="shared" si="1"/>
        <v/>
      </c>
      <c r="J37" s="60">
        <v>28</v>
      </c>
      <c r="K37" s="55">
        <f>IF('様式４報告書　従1⑥'!$E$16="従来方式","",'様式４報告書　従1⑥'!B47)</f>
        <v>0</v>
      </c>
      <c r="L37" s="55">
        <f>IF('様式４報告書　従1⑥'!$E$16="従来方式","",'様式４報告書　従1⑥'!C47)</f>
        <v>0</v>
      </c>
      <c r="M37" s="56" t="str">
        <f>IF('様式４報告書　従1⑥'!$E$16="従来方式","",'様式４報告書　従1⑥'!D47)</f>
        <v/>
      </c>
      <c r="N37" s="55">
        <f>IF('様式４報告書　従1⑥'!$E$16="従来方式","",'様式４報告書　従1⑥'!E47)</f>
        <v>0</v>
      </c>
      <c r="O37" s="55">
        <f>IF('様式４報告書　従1⑥'!$E$16="従来方式","",'様式４報告書　従1⑥'!X47)</f>
        <v>0</v>
      </c>
      <c r="P37" s="57">
        <f>IF('様式４報告書　従1⑥'!$E$16="従来方式","",'様式４報告書　従1⑥'!H47)</f>
        <v>0</v>
      </c>
      <c r="Q37" s="54" t="str">
        <f t="shared" si="2"/>
        <v/>
      </c>
      <c r="R37" s="60">
        <v>28</v>
      </c>
      <c r="S37" s="55">
        <f>IF('様式４報告書　従1⑦'!$E$16="従来方式","",'様式４報告書　従1⑦'!B47)</f>
        <v>0</v>
      </c>
      <c r="T37" s="55">
        <f>IF('様式４報告書　従1⑦'!$E$16="従来方式","",'様式４報告書　従1⑦'!C47)</f>
        <v>0</v>
      </c>
      <c r="U37" s="56" t="str">
        <f>IF('様式４報告書　従1⑦'!$E$16="従来方式","",'様式４報告書　従1⑦'!D47)</f>
        <v/>
      </c>
      <c r="V37" s="55">
        <f>IF('様式４報告書　従1⑦'!$E$16="従来方式","",'様式４報告書　従1⑦'!E47)</f>
        <v>0</v>
      </c>
      <c r="W37" s="55">
        <f>IF('様式４報告書　従1⑦'!$E$16="従来方式","",'様式４報告書　従1⑦'!X47)</f>
        <v>0</v>
      </c>
      <c r="X37" s="57">
        <f>IF('様式４報告書　従1⑦'!$E$16="従来方式","",'様式４報告書　従1⑦'!H47)</f>
        <v>0</v>
      </c>
      <c r="Y37" s="54" t="str">
        <f t="shared" si="3"/>
        <v/>
      </c>
      <c r="Z37" s="60">
        <v>28</v>
      </c>
      <c r="AA37" s="55">
        <f>IF('様式４報告書　従1⑧'!$E$16="従来方式","",'様式４報告書　従1⑧'!B47)</f>
        <v>0</v>
      </c>
      <c r="AB37" s="55">
        <f>IF('様式４報告書　従1⑧'!$E$16="従来方式","",'様式４報告書　従1⑧'!C47)</f>
        <v>0</v>
      </c>
      <c r="AC37" s="56" t="str">
        <f>IF('様式４報告書　従1⑧'!$E$16="従来方式","",'様式４報告書　従1⑧'!D47)</f>
        <v/>
      </c>
      <c r="AD37" s="55">
        <f>IF('様式４報告書　従1⑧'!$E$16="従来方式","",'様式４報告書　従1⑧'!E47)</f>
        <v>0</v>
      </c>
      <c r="AE37" s="55">
        <f>IF('様式４報告書　従1⑧'!$E$16="従来方式","",'様式４報告書　従1⑧'!X47)</f>
        <v>0</v>
      </c>
      <c r="AF37" s="58">
        <f>IF('様式４報告書　従1⑧'!$E$16="従来方式","",'様式４報告書　従1⑧'!H47)</f>
        <v>0</v>
      </c>
      <c r="AG37" s="59" t="str">
        <f t="shared" si="4"/>
        <v/>
      </c>
      <c r="AH37" s="60">
        <v>28</v>
      </c>
      <c r="AI37" s="55">
        <f>IF('様式４報告書　従1⑨'!$E$16="従来方式","",'様式４報告書　従1⑨'!B47)</f>
        <v>0</v>
      </c>
      <c r="AJ37" s="55">
        <f>IF('様式４報告書　従1⑨'!$E$16="従来方式","",'様式４報告書　従1⑨'!C47)</f>
        <v>0</v>
      </c>
      <c r="AK37" s="56" t="str">
        <f>IF('様式４報告書　従1⑨'!$E$16="従来方式","",'様式４報告書　従1⑨'!D47)</f>
        <v/>
      </c>
      <c r="AL37" s="55">
        <f>IF('様式４報告書　従1⑨'!$E$16="従来方式","",'様式４報告書　従1⑨'!E47)</f>
        <v>0</v>
      </c>
      <c r="AM37" s="55">
        <f>IF('様式４報告書　従1⑨'!$E$16="従来方式","",'様式４報告書　従1⑨'!X47)</f>
        <v>0</v>
      </c>
      <c r="AN37" s="57">
        <f>IF('様式４報告書　従1⑨'!$E$16="従来方式","",'様式４報告書　従1⑨'!H47)</f>
        <v>0</v>
      </c>
      <c r="AO37" s="54" t="str">
        <f t="shared" si="5"/>
        <v/>
      </c>
      <c r="AP37" s="60">
        <v>28</v>
      </c>
      <c r="AQ37" s="55">
        <f>IF('様式４報告書　従1⑩'!$E$16="従来方式","",'様式４報告書　従1⑩'!B47)</f>
        <v>0</v>
      </c>
      <c r="AR37" s="55">
        <f>IF('様式４報告書　従1⑩'!$E$16="従来方式","",'様式４報告書　従1⑩'!C47)</f>
        <v>0</v>
      </c>
      <c r="AS37" s="56" t="str">
        <f>IF('様式４報告書　従1⑩'!$E$16="従来方式","",'様式４報告書　従1⑩'!D47)</f>
        <v/>
      </c>
      <c r="AT37" s="55">
        <f>IF('様式４報告書　従1⑩'!$E$16="従来方式","",'様式４報告書　従1⑩'!E47)</f>
        <v>0</v>
      </c>
      <c r="AU37" s="55">
        <f>IF('様式４報告書　従1⑩'!$E$16="従来方式","",'様式４報告書　従1⑩'!X47)</f>
        <v>0</v>
      </c>
      <c r="AV37" s="58">
        <f>IF('様式４報告書　従1⑩'!$E$16="従来方式","",'様式４報告書　従1⑩'!H47)</f>
        <v>0</v>
      </c>
    </row>
    <row r="38" spans="1:48">
      <c r="A38" s="54" t="str">
        <f t="shared" si="0"/>
        <v/>
      </c>
      <c r="B38" s="60">
        <v>29</v>
      </c>
      <c r="C38" s="55">
        <f>IF('様式4報告書　従1⑤'!$E$16="従来方式","",'様式4報告書　従1⑤'!B48)</f>
        <v>0</v>
      </c>
      <c r="D38" s="55">
        <f>IF('様式4報告書　従1⑤'!$E$16="従来方式","",'様式4報告書　従1⑤'!C48)</f>
        <v>0</v>
      </c>
      <c r="E38" s="56" t="str">
        <f>IF('様式4報告書　従1⑤'!$E$16="従来方式","",'様式4報告書　従1⑤'!D48)</f>
        <v/>
      </c>
      <c r="F38" s="55">
        <f>IF('様式4報告書　従1⑤'!$E$16="従来方式","",'様式4報告書　従1⑤'!E48)</f>
        <v>0</v>
      </c>
      <c r="G38" s="55">
        <f>IF('様式4報告書　従1⑤'!$E$16="従来方式","",'様式4報告書　従1⑤'!X48)</f>
        <v>0</v>
      </c>
      <c r="H38" s="55">
        <f>IF('様式4報告書　従1⑤'!$E$16="従来方式","",'様式4報告書　従1⑤'!H48)</f>
        <v>0</v>
      </c>
      <c r="I38" s="54" t="str">
        <f t="shared" si="1"/>
        <v/>
      </c>
      <c r="J38" s="60">
        <v>29</v>
      </c>
      <c r="K38" s="55">
        <f>IF('様式４報告書　従1⑥'!$E$16="従来方式","",'様式４報告書　従1⑥'!B48)</f>
        <v>0</v>
      </c>
      <c r="L38" s="55">
        <f>IF('様式４報告書　従1⑥'!$E$16="従来方式","",'様式４報告書　従1⑥'!C48)</f>
        <v>0</v>
      </c>
      <c r="M38" s="56" t="str">
        <f>IF('様式４報告書　従1⑥'!$E$16="従来方式","",'様式４報告書　従1⑥'!D48)</f>
        <v/>
      </c>
      <c r="N38" s="55">
        <f>IF('様式４報告書　従1⑥'!$E$16="従来方式","",'様式４報告書　従1⑥'!E48)</f>
        <v>0</v>
      </c>
      <c r="O38" s="55">
        <f>IF('様式４報告書　従1⑥'!$E$16="従来方式","",'様式４報告書　従1⑥'!X48)</f>
        <v>0</v>
      </c>
      <c r="P38" s="57">
        <f>IF('様式４報告書　従1⑥'!$E$16="従来方式","",'様式４報告書　従1⑥'!H48)</f>
        <v>0</v>
      </c>
      <c r="Q38" s="54" t="str">
        <f t="shared" si="2"/>
        <v/>
      </c>
      <c r="R38" s="60">
        <v>29</v>
      </c>
      <c r="S38" s="55">
        <f>IF('様式４報告書　従1⑦'!$E$16="従来方式","",'様式４報告書　従1⑦'!B48)</f>
        <v>0</v>
      </c>
      <c r="T38" s="55">
        <f>IF('様式４報告書　従1⑦'!$E$16="従来方式","",'様式４報告書　従1⑦'!C48)</f>
        <v>0</v>
      </c>
      <c r="U38" s="56" t="str">
        <f>IF('様式４報告書　従1⑦'!$E$16="従来方式","",'様式４報告書　従1⑦'!D48)</f>
        <v/>
      </c>
      <c r="V38" s="55">
        <f>IF('様式４報告書　従1⑦'!$E$16="従来方式","",'様式４報告書　従1⑦'!E48)</f>
        <v>0</v>
      </c>
      <c r="W38" s="55">
        <f>IF('様式４報告書　従1⑦'!$E$16="従来方式","",'様式４報告書　従1⑦'!X48)</f>
        <v>0</v>
      </c>
      <c r="X38" s="57">
        <f>IF('様式４報告書　従1⑦'!$E$16="従来方式","",'様式４報告書　従1⑦'!H48)</f>
        <v>0</v>
      </c>
      <c r="Y38" s="54" t="str">
        <f t="shared" si="3"/>
        <v/>
      </c>
      <c r="Z38" s="60">
        <v>29</v>
      </c>
      <c r="AA38" s="55">
        <f>IF('様式４報告書　従1⑧'!$E$16="従来方式","",'様式４報告書　従1⑧'!B48)</f>
        <v>0</v>
      </c>
      <c r="AB38" s="55">
        <f>IF('様式４報告書　従1⑧'!$E$16="従来方式","",'様式４報告書　従1⑧'!C48)</f>
        <v>0</v>
      </c>
      <c r="AC38" s="56" t="str">
        <f>IF('様式４報告書　従1⑧'!$E$16="従来方式","",'様式４報告書　従1⑧'!D48)</f>
        <v/>
      </c>
      <c r="AD38" s="55">
        <f>IF('様式４報告書　従1⑧'!$E$16="従来方式","",'様式４報告書　従1⑧'!E48)</f>
        <v>0</v>
      </c>
      <c r="AE38" s="55">
        <f>IF('様式４報告書　従1⑧'!$E$16="従来方式","",'様式４報告書　従1⑧'!X48)</f>
        <v>0</v>
      </c>
      <c r="AF38" s="58">
        <f>IF('様式４報告書　従1⑧'!$E$16="従来方式","",'様式４報告書　従1⑧'!H48)</f>
        <v>0</v>
      </c>
      <c r="AG38" s="59" t="str">
        <f t="shared" si="4"/>
        <v/>
      </c>
      <c r="AH38" s="60">
        <v>29</v>
      </c>
      <c r="AI38" s="55">
        <f>IF('様式４報告書　従1⑨'!$E$16="従来方式","",'様式４報告書　従1⑨'!B48)</f>
        <v>0</v>
      </c>
      <c r="AJ38" s="55">
        <f>IF('様式４報告書　従1⑨'!$E$16="従来方式","",'様式４報告書　従1⑨'!C48)</f>
        <v>0</v>
      </c>
      <c r="AK38" s="56" t="str">
        <f>IF('様式４報告書　従1⑨'!$E$16="従来方式","",'様式４報告書　従1⑨'!D48)</f>
        <v/>
      </c>
      <c r="AL38" s="55">
        <f>IF('様式４報告書　従1⑨'!$E$16="従来方式","",'様式４報告書　従1⑨'!E48)</f>
        <v>0</v>
      </c>
      <c r="AM38" s="55">
        <f>IF('様式４報告書　従1⑨'!$E$16="従来方式","",'様式４報告書　従1⑨'!X48)</f>
        <v>0</v>
      </c>
      <c r="AN38" s="57">
        <f>IF('様式４報告書　従1⑨'!$E$16="従来方式","",'様式４報告書　従1⑨'!H48)</f>
        <v>0</v>
      </c>
      <c r="AO38" s="54" t="str">
        <f t="shared" si="5"/>
        <v/>
      </c>
      <c r="AP38" s="60">
        <v>29</v>
      </c>
      <c r="AQ38" s="55">
        <f>IF('様式４報告書　従1⑩'!$E$16="従来方式","",'様式４報告書　従1⑩'!B48)</f>
        <v>0</v>
      </c>
      <c r="AR38" s="55">
        <f>IF('様式４報告書　従1⑩'!$E$16="従来方式","",'様式４報告書　従1⑩'!C48)</f>
        <v>0</v>
      </c>
      <c r="AS38" s="56" t="str">
        <f>IF('様式４報告書　従1⑩'!$E$16="従来方式","",'様式４報告書　従1⑩'!D48)</f>
        <v/>
      </c>
      <c r="AT38" s="55">
        <f>IF('様式４報告書　従1⑩'!$E$16="従来方式","",'様式４報告書　従1⑩'!E48)</f>
        <v>0</v>
      </c>
      <c r="AU38" s="55">
        <f>IF('様式４報告書　従1⑩'!$E$16="従来方式","",'様式４報告書　従1⑩'!X48)</f>
        <v>0</v>
      </c>
      <c r="AV38" s="58">
        <f>IF('様式４報告書　従1⑩'!$E$16="従来方式","",'様式４報告書　従1⑩'!H48)</f>
        <v>0</v>
      </c>
    </row>
    <row r="39" spans="1:48">
      <c r="A39" s="54" t="str">
        <f t="shared" si="0"/>
        <v/>
      </c>
      <c r="B39" s="60">
        <v>30</v>
      </c>
      <c r="C39" s="55">
        <f>IF('様式4報告書　従1⑤'!$E$16="従来方式","",'様式4報告書　従1⑤'!B49)</f>
        <v>0</v>
      </c>
      <c r="D39" s="55">
        <f>IF('様式4報告書　従1⑤'!$E$16="従来方式","",'様式4報告書　従1⑤'!C49)</f>
        <v>0</v>
      </c>
      <c r="E39" s="56" t="str">
        <f>IF('様式4報告書　従1⑤'!$E$16="従来方式","",'様式4報告書　従1⑤'!D49)</f>
        <v/>
      </c>
      <c r="F39" s="55">
        <f>IF('様式4報告書　従1⑤'!$E$16="従来方式","",'様式4報告書　従1⑤'!E49)</f>
        <v>0</v>
      </c>
      <c r="G39" s="55">
        <f>IF('様式4報告書　従1⑤'!$E$16="従来方式","",'様式4報告書　従1⑤'!X49)</f>
        <v>0</v>
      </c>
      <c r="H39" s="55">
        <f>IF('様式4報告書　従1⑤'!$E$16="従来方式","",'様式4報告書　従1⑤'!H49)</f>
        <v>0</v>
      </c>
      <c r="I39" s="54" t="str">
        <f t="shared" si="1"/>
        <v/>
      </c>
      <c r="J39" s="60">
        <v>30</v>
      </c>
      <c r="K39" s="55">
        <f>IF('様式４報告書　従1⑥'!$E$16="従来方式","",'様式４報告書　従1⑥'!B49)</f>
        <v>0</v>
      </c>
      <c r="L39" s="55">
        <f>IF('様式４報告書　従1⑥'!$E$16="従来方式","",'様式４報告書　従1⑥'!C49)</f>
        <v>0</v>
      </c>
      <c r="M39" s="56" t="str">
        <f>IF('様式４報告書　従1⑥'!$E$16="従来方式","",'様式４報告書　従1⑥'!D49)</f>
        <v/>
      </c>
      <c r="N39" s="55">
        <f>IF('様式４報告書　従1⑥'!$E$16="従来方式","",'様式４報告書　従1⑥'!E49)</f>
        <v>0</v>
      </c>
      <c r="O39" s="55">
        <f>IF('様式４報告書　従1⑥'!$E$16="従来方式","",'様式４報告書　従1⑥'!X49)</f>
        <v>0</v>
      </c>
      <c r="P39" s="57">
        <f>IF('様式４報告書　従1⑥'!$E$16="従来方式","",'様式４報告書　従1⑥'!H49)</f>
        <v>0</v>
      </c>
      <c r="Q39" s="54" t="str">
        <f t="shared" si="2"/>
        <v/>
      </c>
      <c r="R39" s="60">
        <v>30</v>
      </c>
      <c r="S39" s="55">
        <f>IF('様式４報告書　従1⑦'!$E$16="従来方式","",'様式４報告書　従1⑦'!B49)</f>
        <v>0</v>
      </c>
      <c r="T39" s="55">
        <f>IF('様式４報告書　従1⑦'!$E$16="従来方式","",'様式４報告書　従1⑦'!C49)</f>
        <v>0</v>
      </c>
      <c r="U39" s="56" t="str">
        <f>IF('様式４報告書　従1⑦'!$E$16="従来方式","",'様式４報告書　従1⑦'!D49)</f>
        <v/>
      </c>
      <c r="V39" s="55">
        <f>IF('様式４報告書　従1⑦'!$E$16="従来方式","",'様式４報告書　従1⑦'!E49)</f>
        <v>0</v>
      </c>
      <c r="W39" s="55">
        <f>IF('様式４報告書　従1⑦'!$E$16="従来方式","",'様式４報告書　従1⑦'!X49)</f>
        <v>0</v>
      </c>
      <c r="X39" s="57">
        <f>IF('様式４報告書　従1⑦'!$E$16="従来方式","",'様式４報告書　従1⑦'!H49)</f>
        <v>0</v>
      </c>
      <c r="Y39" s="54" t="str">
        <f t="shared" si="3"/>
        <v/>
      </c>
      <c r="Z39" s="60">
        <v>30</v>
      </c>
      <c r="AA39" s="55">
        <f>IF('様式４報告書　従1⑧'!$E$16="従来方式","",'様式４報告書　従1⑧'!B49)</f>
        <v>0</v>
      </c>
      <c r="AB39" s="55">
        <f>IF('様式４報告書　従1⑧'!$E$16="従来方式","",'様式４報告書　従1⑧'!C49)</f>
        <v>0</v>
      </c>
      <c r="AC39" s="56" t="str">
        <f>IF('様式４報告書　従1⑧'!$E$16="従来方式","",'様式４報告書　従1⑧'!D49)</f>
        <v/>
      </c>
      <c r="AD39" s="55">
        <f>IF('様式４報告書　従1⑧'!$E$16="従来方式","",'様式４報告書　従1⑧'!E49)</f>
        <v>0</v>
      </c>
      <c r="AE39" s="55">
        <f>IF('様式４報告書　従1⑧'!$E$16="従来方式","",'様式４報告書　従1⑧'!X49)</f>
        <v>0</v>
      </c>
      <c r="AF39" s="58">
        <f>IF('様式４報告書　従1⑧'!$E$16="従来方式","",'様式４報告書　従1⑧'!H49)</f>
        <v>0</v>
      </c>
      <c r="AG39" s="59" t="str">
        <f t="shared" si="4"/>
        <v/>
      </c>
      <c r="AH39" s="60">
        <v>30</v>
      </c>
      <c r="AI39" s="55">
        <f>IF('様式４報告書　従1⑨'!$E$16="従来方式","",'様式４報告書　従1⑨'!B49)</f>
        <v>0</v>
      </c>
      <c r="AJ39" s="55">
        <f>IF('様式４報告書　従1⑨'!$E$16="従来方式","",'様式４報告書　従1⑨'!C49)</f>
        <v>0</v>
      </c>
      <c r="AK39" s="56" t="str">
        <f>IF('様式４報告書　従1⑨'!$E$16="従来方式","",'様式４報告書　従1⑨'!D49)</f>
        <v/>
      </c>
      <c r="AL39" s="55">
        <f>IF('様式４報告書　従1⑨'!$E$16="従来方式","",'様式４報告書　従1⑨'!E49)</f>
        <v>0</v>
      </c>
      <c r="AM39" s="55">
        <f>IF('様式４報告書　従1⑨'!$E$16="従来方式","",'様式４報告書　従1⑨'!X49)</f>
        <v>0</v>
      </c>
      <c r="AN39" s="57">
        <f>IF('様式４報告書　従1⑨'!$E$16="従来方式","",'様式４報告書　従1⑨'!H49)</f>
        <v>0</v>
      </c>
      <c r="AO39" s="54" t="str">
        <f t="shared" si="5"/>
        <v/>
      </c>
      <c r="AP39" s="60">
        <v>30</v>
      </c>
      <c r="AQ39" s="55">
        <f>IF('様式４報告書　従1⑩'!$E$16="従来方式","",'様式４報告書　従1⑩'!B49)</f>
        <v>0</v>
      </c>
      <c r="AR39" s="55">
        <f>IF('様式４報告書　従1⑩'!$E$16="従来方式","",'様式４報告書　従1⑩'!C49)</f>
        <v>0</v>
      </c>
      <c r="AS39" s="56" t="str">
        <f>IF('様式４報告書　従1⑩'!$E$16="従来方式","",'様式４報告書　従1⑩'!D49)</f>
        <v/>
      </c>
      <c r="AT39" s="55">
        <f>IF('様式４報告書　従1⑩'!$E$16="従来方式","",'様式４報告書　従1⑩'!E49)</f>
        <v>0</v>
      </c>
      <c r="AU39" s="55">
        <f>IF('様式４報告書　従1⑩'!$E$16="従来方式","",'様式４報告書　従1⑩'!X49)</f>
        <v>0</v>
      </c>
      <c r="AV39" s="58">
        <f>IF('様式４報告書　従1⑩'!$E$16="従来方式","",'様式４報告書　従1⑩'!H49)</f>
        <v>0</v>
      </c>
    </row>
    <row r="40" spans="1:48">
      <c r="A40" s="54" t="str">
        <f t="shared" si="0"/>
        <v/>
      </c>
      <c r="B40" s="60">
        <v>31</v>
      </c>
      <c r="C40" s="55">
        <f>IF('様式4報告書　従1⑤'!$E$16="従来方式","",'様式4報告書　従1⑤'!B50)</f>
        <v>0</v>
      </c>
      <c r="D40" s="55">
        <f>IF('様式4報告書　従1⑤'!$E$16="従来方式","",'様式4報告書　従1⑤'!C50)</f>
        <v>0</v>
      </c>
      <c r="E40" s="56" t="str">
        <f>IF('様式4報告書　従1⑤'!$E$16="従来方式","",'様式4報告書　従1⑤'!D50)</f>
        <v/>
      </c>
      <c r="F40" s="55">
        <f>IF('様式4報告書　従1⑤'!$E$16="従来方式","",'様式4報告書　従1⑤'!E50)</f>
        <v>0</v>
      </c>
      <c r="G40" s="55">
        <f>IF('様式4報告書　従1⑤'!$E$16="従来方式","",'様式4報告書　従1⑤'!X50)</f>
        <v>0</v>
      </c>
      <c r="H40" s="55">
        <f>IF('様式4報告書　従1⑤'!$E$16="従来方式","",'様式4報告書　従1⑤'!H50)</f>
        <v>0</v>
      </c>
      <c r="I40" s="54" t="str">
        <f t="shared" si="1"/>
        <v/>
      </c>
      <c r="J40" s="60">
        <v>31</v>
      </c>
      <c r="K40" s="55">
        <f>IF('様式４報告書　従1⑥'!$E$16="従来方式","",'様式４報告書　従1⑥'!B50)</f>
        <v>0</v>
      </c>
      <c r="L40" s="55">
        <f>IF('様式４報告書　従1⑥'!$E$16="従来方式","",'様式４報告書　従1⑥'!C50)</f>
        <v>0</v>
      </c>
      <c r="M40" s="56" t="str">
        <f>IF('様式４報告書　従1⑥'!$E$16="従来方式","",'様式４報告書　従1⑥'!D50)</f>
        <v/>
      </c>
      <c r="N40" s="55">
        <f>IF('様式４報告書　従1⑥'!$E$16="従来方式","",'様式４報告書　従1⑥'!E50)</f>
        <v>0</v>
      </c>
      <c r="O40" s="55">
        <f>IF('様式４報告書　従1⑥'!$E$16="従来方式","",'様式４報告書　従1⑥'!X50)</f>
        <v>0</v>
      </c>
      <c r="P40" s="57">
        <f>IF('様式４報告書　従1⑥'!$E$16="従来方式","",'様式４報告書　従1⑥'!H50)</f>
        <v>0</v>
      </c>
      <c r="Q40" s="54" t="str">
        <f t="shared" si="2"/>
        <v/>
      </c>
      <c r="R40" s="60">
        <v>31</v>
      </c>
      <c r="S40" s="55">
        <f>IF('様式４報告書　従1⑦'!$E$16="従来方式","",'様式４報告書　従1⑦'!B50)</f>
        <v>0</v>
      </c>
      <c r="T40" s="55">
        <f>IF('様式４報告書　従1⑦'!$E$16="従来方式","",'様式４報告書　従1⑦'!C50)</f>
        <v>0</v>
      </c>
      <c r="U40" s="56" t="str">
        <f>IF('様式４報告書　従1⑦'!$E$16="従来方式","",'様式４報告書　従1⑦'!D50)</f>
        <v/>
      </c>
      <c r="V40" s="55">
        <f>IF('様式４報告書　従1⑦'!$E$16="従来方式","",'様式４報告書　従1⑦'!E50)</f>
        <v>0</v>
      </c>
      <c r="W40" s="55">
        <f>IF('様式４報告書　従1⑦'!$E$16="従来方式","",'様式４報告書　従1⑦'!X50)</f>
        <v>0</v>
      </c>
      <c r="X40" s="57">
        <f>IF('様式４報告書　従1⑦'!$E$16="従来方式","",'様式４報告書　従1⑦'!H50)</f>
        <v>0</v>
      </c>
      <c r="Y40" s="54" t="str">
        <f t="shared" si="3"/>
        <v/>
      </c>
      <c r="Z40" s="60">
        <v>31</v>
      </c>
      <c r="AA40" s="55">
        <f>IF('様式４報告書　従1⑧'!$E$16="従来方式","",'様式４報告書　従1⑧'!B50)</f>
        <v>0</v>
      </c>
      <c r="AB40" s="55">
        <f>IF('様式４報告書　従1⑧'!$E$16="従来方式","",'様式４報告書　従1⑧'!C50)</f>
        <v>0</v>
      </c>
      <c r="AC40" s="56" t="str">
        <f>IF('様式４報告書　従1⑧'!$E$16="従来方式","",'様式４報告書　従1⑧'!D50)</f>
        <v/>
      </c>
      <c r="AD40" s="55">
        <f>IF('様式４報告書　従1⑧'!$E$16="従来方式","",'様式４報告書　従1⑧'!E50)</f>
        <v>0</v>
      </c>
      <c r="AE40" s="55">
        <f>IF('様式４報告書　従1⑧'!$E$16="従来方式","",'様式４報告書　従1⑧'!X50)</f>
        <v>0</v>
      </c>
      <c r="AF40" s="58">
        <f>IF('様式４報告書　従1⑧'!$E$16="従来方式","",'様式４報告書　従1⑧'!H50)</f>
        <v>0</v>
      </c>
      <c r="AG40" s="59" t="str">
        <f t="shared" si="4"/>
        <v/>
      </c>
      <c r="AH40" s="60">
        <v>31</v>
      </c>
      <c r="AI40" s="55">
        <f>IF('様式４報告書　従1⑨'!$E$16="従来方式","",'様式４報告書　従1⑨'!B50)</f>
        <v>0</v>
      </c>
      <c r="AJ40" s="55">
        <f>IF('様式４報告書　従1⑨'!$E$16="従来方式","",'様式４報告書　従1⑨'!C50)</f>
        <v>0</v>
      </c>
      <c r="AK40" s="56" t="str">
        <f>IF('様式４報告書　従1⑨'!$E$16="従来方式","",'様式４報告書　従1⑨'!D50)</f>
        <v/>
      </c>
      <c r="AL40" s="55">
        <f>IF('様式４報告書　従1⑨'!$E$16="従来方式","",'様式４報告書　従1⑨'!E50)</f>
        <v>0</v>
      </c>
      <c r="AM40" s="55">
        <f>IF('様式４報告書　従1⑨'!$E$16="従来方式","",'様式４報告書　従1⑨'!X50)</f>
        <v>0</v>
      </c>
      <c r="AN40" s="57">
        <f>IF('様式４報告書　従1⑨'!$E$16="従来方式","",'様式４報告書　従1⑨'!H50)</f>
        <v>0</v>
      </c>
      <c r="AO40" s="54" t="str">
        <f t="shared" si="5"/>
        <v/>
      </c>
      <c r="AP40" s="60">
        <v>31</v>
      </c>
      <c r="AQ40" s="55">
        <f>IF('様式４報告書　従1⑩'!$E$16="従来方式","",'様式４報告書　従1⑩'!B50)</f>
        <v>0</v>
      </c>
      <c r="AR40" s="55">
        <f>IF('様式４報告書　従1⑩'!$E$16="従来方式","",'様式４報告書　従1⑩'!C50)</f>
        <v>0</v>
      </c>
      <c r="AS40" s="56" t="str">
        <f>IF('様式４報告書　従1⑩'!$E$16="従来方式","",'様式４報告書　従1⑩'!D50)</f>
        <v/>
      </c>
      <c r="AT40" s="55">
        <f>IF('様式４報告書　従1⑩'!$E$16="従来方式","",'様式４報告書　従1⑩'!E50)</f>
        <v>0</v>
      </c>
      <c r="AU40" s="55">
        <f>IF('様式４報告書　従1⑩'!$E$16="従来方式","",'様式４報告書　従1⑩'!X50)</f>
        <v>0</v>
      </c>
      <c r="AV40" s="58">
        <f>IF('様式４報告書　従1⑩'!$E$16="従来方式","",'様式４報告書　従1⑩'!H50)</f>
        <v>0</v>
      </c>
    </row>
    <row r="41" spans="1:48">
      <c r="A41" s="54" t="str">
        <f t="shared" si="0"/>
        <v/>
      </c>
      <c r="B41" s="60">
        <v>32</v>
      </c>
      <c r="C41" s="55">
        <f>IF('様式4報告書　従1⑤'!$E$16="従来方式","",'様式4報告書　従1⑤'!B51)</f>
        <v>0</v>
      </c>
      <c r="D41" s="55">
        <f>IF('様式4報告書　従1⑤'!$E$16="従来方式","",'様式4報告書　従1⑤'!C51)</f>
        <v>0</v>
      </c>
      <c r="E41" s="56" t="str">
        <f>IF('様式4報告書　従1⑤'!$E$16="従来方式","",'様式4報告書　従1⑤'!D51)</f>
        <v/>
      </c>
      <c r="F41" s="55">
        <f>IF('様式4報告書　従1⑤'!$E$16="従来方式","",'様式4報告書　従1⑤'!E51)</f>
        <v>0</v>
      </c>
      <c r="G41" s="55">
        <f>IF('様式4報告書　従1⑤'!$E$16="従来方式","",'様式4報告書　従1⑤'!X51)</f>
        <v>0</v>
      </c>
      <c r="H41" s="55">
        <f>IF('様式4報告書　従1⑤'!$E$16="従来方式","",'様式4報告書　従1⑤'!H51)</f>
        <v>0</v>
      </c>
      <c r="I41" s="54" t="str">
        <f t="shared" si="1"/>
        <v/>
      </c>
      <c r="J41" s="60">
        <v>32</v>
      </c>
      <c r="K41" s="55">
        <f>IF('様式４報告書　従1⑥'!$E$16="従来方式","",'様式４報告書　従1⑥'!B51)</f>
        <v>0</v>
      </c>
      <c r="L41" s="55">
        <f>IF('様式４報告書　従1⑥'!$E$16="従来方式","",'様式４報告書　従1⑥'!C51)</f>
        <v>0</v>
      </c>
      <c r="M41" s="56" t="str">
        <f>IF('様式４報告書　従1⑥'!$E$16="従来方式","",'様式４報告書　従1⑥'!D51)</f>
        <v/>
      </c>
      <c r="N41" s="55">
        <f>IF('様式４報告書　従1⑥'!$E$16="従来方式","",'様式４報告書　従1⑥'!E51)</f>
        <v>0</v>
      </c>
      <c r="O41" s="55">
        <f>IF('様式４報告書　従1⑥'!$E$16="従来方式","",'様式４報告書　従1⑥'!X51)</f>
        <v>0</v>
      </c>
      <c r="P41" s="57">
        <f>IF('様式４報告書　従1⑥'!$E$16="従来方式","",'様式４報告書　従1⑥'!H51)</f>
        <v>0</v>
      </c>
      <c r="Q41" s="54" t="str">
        <f t="shared" si="2"/>
        <v/>
      </c>
      <c r="R41" s="60">
        <v>32</v>
      </c>
      <c r="S41" s="55">
        <f>IF('様式４報告書　従1⑦'!$E$16="従来方式","",'様式４報告書　従1⑦'!B51)</f>
        <v>0</v>
      </c>
      <c r="T41" s="55">
        <f>IF('様式４報告書　従1⑦'!$E$16="従来方式","",'様式４報告書　従1⑦'!C51)</f>
        <v>0</v>
      </c>
      <c r="U41" s="56" t="str">
        <f>IF('様式４報告書　従1⑦'!$E$16="従来方式","",'様式４報告書　従1⑦'!D51)</f>
        <v/>
      </c>
      <c r="V41" s="55">
        <f>IF('様式４報告書　従1⑦'!$E$16="従来方式","",'様式４報告書　従1⑦'!E51)</f>
        <v>0</v>
      </c>
      <c r="W41" s="55">
        <f>IF('様式４報告書　従1⑦'!$E$16="従来方式","",'様式４報告書　従1⑦'!X51)</f>
        <v>0</v>
      </c>
      <c r="X41" s="57">
        <f>IF('様式４報告書　従1⑦'!$E$16="従来方式","",'様式４報告書　従1⑦'!H51)</f>
        <v>0</v>
      </c>
      <c r="Y41" s="54" t="str">
        <f t="shared" si="3"/>
        <v/>
      </c>
      <c r="Z41" s="60">
        <v>32</v>
      </c>
      <c r="AA41" s="55">
        <f>IF('様式４報告書　従1⑧'!$E$16="従来方式","",'様式４報告書　従1⑧'!B51)</f>
        <v>0</v>
      </c>
      <c r="AB41" s="55">
        <f>IF('様式４報告書　従1⑧'!$E$16="従来方式","",'様式４報告書　従1⑧'!C51)</f>
        <v>0</v>
      </c>
      <c r="AC41" s="56" t="str">
        <f>IF('様式４報告書　従1⑧'!$E$16="従来方式","",'様式４報告書　従1⑧'!D51)</f>
        <v/>
      </c>
      <c r="AD41" s="55">
        <f>IF('様式４報告書　従1⑧'!$E$16="従来方式","",'様式４報告書　従1⑧'!E51)</f>
        <v>0</v>
      </c>
      <c r="AE41" s="55">
        <f>IF('様式４報告書　従1⑧'!$E$16="従来方式","",'様式４報告書　従1⑧'!X51)</f>
        <v>0</v>
      </c>
      <c r="AF41" s="58">
        <f>IF('様式４報告書　従1⑧'!$E$16="従来方式","",'様式４報告書　従1⑧'!H51)</f>
        <v>0</v>
      </c>
      <c r="AG41" s="59" t="str">
        <f t="shared" si="4"/>
        <v/>
      </c>
      <c r="AH41" s="60">
        <v>32</v>
      </c>
      <c r="AI41" s="55">
        <f>IF('様式４報告書　従1⑨'!$E$16="従来方式","",'様式４報告書　従1⑨'!B51)</f>
        <v>0</v>
      </c>
      <c r="AJ41" s="55">
        <f>IF('様式４報告書　従1⑨'!$E$16="従来方式","",'様式４報告書　従1⑨'!C51)</f>
        <v>0</v>
      </c>
      <c r="AK41" s="56" t="str">
        <f>IF('様式４報告書　従1⑨'!$E$16="従来方式","",'様式４報告書　従1⑨'!D51)</f>
        <v/>
      </c>
      <c r="AL41" s="55">
        <f>IF('様式４報告書　従1⑨'!$E$16="従来方式","",'様式４報告書　従1⑨'!E51)</f>
        <v>0</v>
      </c>
      <c r="AM41" s="55">
        <f>IF('様式４報告書　従1⑨'!$E$16="従来方式","",'様式４報告書　従1⑨'!X51)</f>
        <v>0</v>
      </c>
      <c r="AN41" s="57">
        <f>IF('様式４報告書　従1⑨'!$E$16="従来方式","",'様式４報告書　従1⑨'!H51)</f>
        <v>0</v>
      </c>
      <c r="AO41" s="54" t="str">
        <f t="shared" si="5"/>
        <v/>
      </c>
      <c r="AP41" s="60">
        <v>32</v>
      </c>
      <c r="AQ41" s="55">
        <f>IF('様式４報告書　従1⑩'!$E$16="従来方式","",'様式４報告書　従1⑩'!B51)</f>
        <v>0</v>
      </c>
      <c r="AR41" s="55">
        <f>IF('様式４報告書　従1⑩'!$E$16="従来方式","",'様式４報告書　従1⑩'!C51)</f>
        <v>0</v>
      </c>
      <c r="AS41" s="56" t="str">
        <f>IF('様式４報告書　従1⑩'!$E$16="従来方式","",'様式４報告書　従1⑩'!D51)</f>
        <v/>
      </c>
      <c r="AT41" s="55">
        <f>IF('様式４報告書　従1⑩'!$E$16="従来方式","",'様式４報告書　従1⑩'!E51)</f>
        <v>0</v>
      </c>
      <c r="AU41" s="55">
        <f>IF('様式４報告書　従1⑩'!$E$16="従来方式","",'様式４報告書　従1⑩'!X51)</f>
        <v>0</v>
      </c>
      <c r="AV41" s="58">
        <f>IF('様式４報告書　従1⑩'!$E$16="従来方式","",'様式４報告書　従1⑩'!H51)</f>
        <v>0</v>
      </c>
    </row>
    <row r="42" spans="1:48">
      <c r="A42" s="54" t="str">
        <f t="shared" si="0"/>
        <v/>
      </c>
      <c r="B42" s="60">
        <v>33</v>
      </c>
      <c r="C42" s="55">
        <f>IF('様式4報告書　従1⑤'!$E$16="従来方式","",'様式4報告書　従1⑤'!B52)</f>
        <v>0</v>
      </c>
      <c r="D42" s="55">
        <f>IF('様式4報告書　従1⑤'!$E$16="従来方式","",'様式4報告書　従1⑤'!C52)</f>
        <v>0</v>
      </c>
      <c r="E42" s="56" t="str">
        <f>IF('様式4報告書　従1⑤'!$E$16="従来方式","",'様式4報告書　従1⑤'!D52)</f>
        <v/>
      </c>
      <c r="F42" s="55">
        <f>IF('様式4報告書　従1⑤'!$E$16="従来方式","",'様式4報告書　従1⑤'!E52)</f>
        <v>0</v>
      </c>
      <c r="G42" s="55">
        <f>IF('様式4報告書　従1⑤'!$E$16="従来方式","",'様式4報告書　従1⑤'!X52)</f>
        <v>0</v>
      </c>
      <c r="H42" s="55">
        <f>IF('様式4報告書　従1⑤'!$E$16="従来方式","",'様式4報告書　従1⑤'!H52)</f>
        <v>0</v>
      </c>
      <c r="I42" s="54" t="str">
        <f t="shared" si="1"/>
        <v/>
      </c>
      <c r="J42" s="60">
        <v>33</v>
      </c>
      <c r="K42" s="55">
        <f>IF('様式４報告書　従1⑥'!$E$16="従来方式","",'様式４報告書　従1⑥'!B52)</f>
        <v>0</v>
      </c>
      <c r="L42" s="55">
        <f>IF('様式４報告書　従1⑥'!$E$16="従来方式","",'様式４報告書　従1⑥'!C52)</f>
        <v>0</v>
      </c>
      <c r="M42" s="56" t="str">
        <f>IF('様式４報告書　従1⑥'!$E$16="従来方式","",'様式４報告書　従1⑥'!D52)</f>
        <v/>
      </c>
      <c r="N42" s="55">
        <f>IF('様式４報告書　従1⑥'!$E$16="従来方式","",'様式４報告書　従1⑥'!E52)</f>
        <v>0</v>
      </c>
      <c r="O42" s="55">
        <f>IF('様式４報告書　従1⑥'!$E$16="従来方式","",'様式４報告書　従1⑥'!X52)</f>
        <v>0</v>
      </c>
      <c r="P42" s="57">
        <f>IF('様式４報告書　従1⑥'!$E$16="従来方式","",'様式４報告書　従1⑥'!H52)</f>
        <v>0</v>
      </c>
      <c r="Q42" s="54" t="str">
        <f t="shared" si="2"/>
        <v/>
      </c>
      <c r="R42" s="60">
        <v>33</v>
      </c>
      <c r="S42" s="55">
        <f>IF('様式４報告書　従1⑦'!$E$16="従来方式","",'様式４報告書　従1⑦'!B52)</f>
        <v>0</v>
      </c>
      <c r="T42" s="55">
        <f>IF('様式４報告書　従1⑦'!$E$16="従来方式","",'様式４報告書　従1⑦'!C52)</f>
        <v>0</v>
      </c>
      <c r="U42" s="56" t="str">
        <f>IF('様式４報告書　従1⑦'!$E$16="従来方式","",'様式４報告書　従1⑦'!D52)</f>
        <v/>
      </c>
      <c r="V42" s="55">
        <f>IF('様式４報告書　従1⑦'!$E$16="従来方式","",'様式４報告書　従1⑦'!E52)</f>
        <v>0</v>
      </c>
      <c r="W42" s="55">
        <f>IF('様式４報告書　従1⑦'!$E$16="従来方式","",'様式４報告書　従1⑦'!X52)</f>
        <v>0</v>
      </c>
      <c r="X42" s="57">
        <f>IF('様式４報告書　従1⑦'!$E$16="従来方式","",'様式４報告書　従1⑦'!H52)</f>
        <v>0</v>
      </c>
      <c r="Y42" s="54" t="str">
        <f t="shared" si="3"/>
        <v/>
      </c>
      <c r="Z42" s="60">
        <v>33</v>
      </c>
      <c r="AA42" s="55">
        <f>IF('様式４報告書　従1⑧'!$E$16="従来方式","",'様式４報告書　従1⑧'!B52)</f>
        <v>0</v>
      </c>
      <c r="AB42" s="55">
        <f>IF('様式４報告書　従1⑧'!$E$16="従来方式","",'様式４報告書　従1⑧'!C52)</f>
        <v>0</v>
      </c>
      <c r="AC42" s="56" t="str">
        <f>IF('様式４報告書　従1⑧'!$E$16="従来方式","",'様式４報告書　従1⑧'!D52)</f>
        <v/>
      </c>
      <c r="AD42" s="55">
        <f>IF('様式４報告書　従1⑧'!$E$16="従来方式","",'様式４報告書　従1⑧'!E52)</f>
        <v>0</v>
      </c>
      <c r="AE42" s="55">
        <f>IF('様式４報告書　従1⑧'!$E$16="従来方式","",'様式４報告書　従1⑧'!X52)</f>
        <v>0</v>
      </c>
      <c r="AF42" s="58">
        <f>IF('様式４報告書　従1⑧'!$E$16="従来方式","",'様式４報告書　従1⑧'!H52)</f>
        <v>0</v>
      </c>
      <c r="AG42" s="59" t="str">
        <f t="shared" si="4"/>
        <v/>
      </c>
      <c r="AH42" s="60">
        <v>33</v>
      </c>
      <c r="AI42" s="55">
        <f>IF('様式４報告書　従1⑨'!$E$16="従来方式","",'様式４報告書　従1⑨'!B52)</f>
        <v>0</v>
      </c>
      <c r="AJ42" s="55">
        <f>IF('様式４報告書　従1⑨'!$E$16="従来方式","",'様式４報告書　従1⑨'!C52)</f>
        <v>0</v>
      </c>
      <c r="AK42" s="56" t="str">
        <f>IF('様式４報告書　従1⑨'!$E$16="従来方式","",'様式４報告書　従1⑨'!D52)</f>
        <v/>
      </c>
      <c r="AL42" s="55">
        <f>IF('様式４報告書　従1⑨'!$E$16="従来方式","",'様式４報告書　従1⑨'!E52)</f>
        <v>0</v>
      </c>
      <c r="AM42" s="55">
        <f>IF('様式４報告書　従1⑨'!$E$16="従来方式","",'様式４報告書　従1⑨'!X52)</f>
        <v>0</v>
      </c>
      <c r="AN42" s="57">
        <f>IF('様式４報告書　従1⑨'!$E$16="従来方式","",'様式４報告書　従1⑨'!H52)</f>
        <v>0</v>
      </c>
      <c r="AO42" s="54" t="str">
        <f t="shared" si="5"/>
        <v/>
      </c>
      <c r="AP42" s="60">
        <v>33</v>
      </c>
      <c r="AQ42" s="55">
        <f>IF('様式４報告書　従1⑩'!$E$16="従来方式","",'様式４報告書　従1⑩'!B52)</f>
        <v>0</v>
      </c>
      <c r="AR42" s="55">
        <f>IF('様式４報告書　従1⑩'!$E$16="従来方式","",'様式４報告書　従1⑩'!C52)</f>
        <v>0</v>
      </c>
      <c r="AS42" s="56" t="str">
        <f>IF('様式４報告書　従1⑩'!$E$16="従来方式","",'様式４報告書　従1⑩'!D52)</f>
        <v/>
      </c>
      <c r="AT42" s="55">
        <f>IF('様式４報告書　従1⑩'!$E$16="従来方式","",'様式４報告書　従1⑩'!E52)</f>
        <v>0</v>
      </c>
      <c r="AU42" s="55">
        <f>IF('様式４報告書　従1⑩'!$E$16="従来方式","",'様式４報告書　従1⑩'!X52)</f>
        <v>0</v>
      </c>
      <c r="AV42" s="58">
        <f>IF('様式４報告書　従1⑩'!$E$16="従来方式","",'様式４報告書　従1⑩'!H52)</f>
        <v>0</v>
      </c>
    </row>
    <row r="43" spans="1:48">
      <c r="A43" s="54" t="str">
        <f t="shared" si="0"/>
        <v/>
      </c>
      <c r="B43" s="60">
        <v>34</v>
      </c>
      <c r="C43" s="55">
        <f>IF('様式4報告書　従1⑤'!$E$16="従来方式","",'様式4報告書　従1⑤'!B53)</f>
        <v>0</v>
      </c>
      <c r="D43" s="55">
        <f>IF('様式4報告書　従1⑤'!$E$16="従来方式","",'様式4報告書　従1⑤'!C53)</f>
        <v>0</v>
      </c>
      <c r="E43" s="56" t="str">
        <f>IF('様式4報告書　従1⑤'!$E$16="従来方式","",'様式4報告書　従1⑤'!D53)</f>
        <v/>
      </c>
      <c r="F43" s="55">
        <f>IF('様式4報告書　従1⑤'!$E$16="従来方式","",'様式4報告書　従1⑤'!E53)</f>
        <v>0</v>
      </c>
      <c r="G43" s="55">
        <f>IF('様式4報告書　従1⑤'!$E$16="従来方式","",'様式4報告書　従1⑤'!X53)</f>
        <v>0</v>
      </c>
      <c r="H43" s="55">
        <f>IF('様式4報告書　従1⑤'!$E$16="従来方式","",'様式4報告書　従1⑤'!H53)</f>
        <v>0</v>
      </c>
      <c r="I43" s="54" t="str">
        <f t="shared" si="1"/>
        <v/>
      </c>
      <c r="J43" s="60">
        <v>34</v>
      </c>
      <c r="K43" s="55">
        <f>IF('様式４報告書　従1⑥'!$E$16="従来方式","",'様式４報告書　従1⑥'!B53)</f>
        <v>0</v>
      </c>
      <c r="L43" s="55">
        <f>IF('様式４報告書　従1⑥'!$E$16="従来方式","",'様式４報告書　従1⑥'!C53)</f>
        <v>0</v>
      </c>
      <c r="M43" s="56" t="str">
        <f>IF('様式４報告書　従1⑥'!$E$16="従来方式","",'様式４報告書　従1⑥'!D53)</f>
        <v/>
      </c>
      <c r="N43" s="55">
        <f>IF('様式４報告書　従1⑥'!$E$16="従来方式","",'様式４報告書　従1⑥'!E53)</f>
        <v>0</v>
      </c>
      <c r="O43" s="55">
        <f>IF('様式４報告書　従1⑥'!$E$16="従来方式","",'様式４報告書　従1⑥'!X53)</f>
        <v>0</v>
      </c>
      <c r="P43" s="57">
        <f>IF('様式４報告書　従1⑥'!$E$16="従来方式","",'様式４報告書　従1⑥'!H53)</f>
        <v>0</v>
      </c>
      <c r="Q43" s="54" t="str">
        <f t="shared" si="2"/>
        <v/>
      </c>
      <c r="R43" s="60">
        <v>34</v>
      </c>
      <c r="S43" s="55">
        <f>IF('様式４報告書　従1⑦'!$E$16="従来方式","",'様式４報告書　従1⑦'!B53)</f>
        <v>0</v>
      </c>
      <c r="T43" s="55">
        <f>IF('様式４報告書　従1⑦'!$E$16="従来方式","",'様式４報告書　従1⑦'!C53)</f>
        <v>0</v>
      </c>
      <c r="U43" s="56" t="str">
        <f>IF('様式４報告書　従1⑦'!$E$16="従来方式","",'様式４報告書　従1⑦'!D53)</f>
        <v/>
      </c>
      <c r="V43" s="55">
        <f>IF('様式４報告書　従1⑦'!$E$16="従来方式","",'様式４報告書　従1⑦'!E53)</f>
        <v>0</v>
      </c>
      <c r="W43" s="55">
        <f>IF('様式４報告書　従1⑦'!$E$16="従来方式","",'様式４報告書　従1⑦'!X53)</f>
        <v>0</v>
      </c>
      <c r="X43" s="57">
        <f>IF('様式４報告書　従1⑦'!$E$16="従来方式","",'様式４報告書　従1⑦'!H53)</f>
        <v>0</v>
      </c>
      <c r="Y43" s="54" t="str">
        <f t="shared" si="3"/>
        <v/>
      </c>
      <c r="Z43" s="60">
        <v>34</v>
      </c>
      <c r="AA43" s="55">
        <f>IF('様式４報告書　従1⑧'!$E$16="従来方式","",'様式４報告書　従1⑧'!B53)</f>
        <v>0</v>
      </c>
      <c r="AB43" s="55">
        <f>IF('様式４報告書　従1⑧'!$E$16="従来方式","",'様式４報告書　従1⑧'!C53)</f>
        <v>0</v>
      </c>
      <c r="AC43" s="56" t="str">
        <f>IF('様式４報告書　従1⑧'!$E$16="従来方式","",'様式４報告書　従1⑧'!D53)</f>
        <v/>
      </c>
      <c r="AD43" s="55">
        <f>IF('様式４報告書　従1⑧'!$E$16="従来方式","",'様式４報告書　従1⑧'!E53)</f>
        <v>0</v>
      </c>
      <c r="AE43" s="55">
        <f>IF('様式４報告書　従1⑧'!$E$16="従来方式","",'様式４報告書　従1⑧'!X53)</f>
        <v>0</v>
      </c>
      <c r="AF43" s="58">
        <f>IF('様式４報告書　従1⑧'!$E$16="従来方式","",'様式４報告書　従1⑧'!H53)</f>
        <v>0</v>
      </c>
      <c r="AG43" s="59" t="str">
        <f t="shared" si="4"/>
        <v/>
      </c>
      <c r="AH43" s="60">
        <v>34</v>
      </c>
      <c r="AI43" s="55">
        <f>IF('様式４報告書　従1⑨'!$E$16="従来方式","",'様式４報告書　従1⑨'!B53)</f>
        <v>0</v>
      </c>
      <c r="AJ43" s="55">
        <f>IF('様式４報告書　従1⑨'!$E$16="従来方式","",'様式４報告書　従1⑨'!C53)</f>
        <v>0</v>
      </c>
      <c r="AK43" s="56" t="str">
        <f>IF('様式４報告書　従1⑨'!$E$16="従来方式","",'様式４報告書　従1⑨'!D53)</f>
        <v/>
      </c>
      <c r="AL43" s="55">
        <f>IF('様式４報告書　従1⑨'!$E$16="従来方式","",'様式４報告書　従1⑨'!E53)</f>
        <v>0</v>
      </c>
      <c r="AM43" s="55">
        <f>IF('様式４報告書　従1⑨'!$E$16="従来方式","",'様式４報告書　従1⑨'!X53)</f>
        <v>0</v>
      </c>
      <c r="AN43" s="57">
        <f>IF('様式４報告書　従1⑨'!$E$16="従来方式","",'様式４報告書　従1⑨'!H53)</f>
        <v>0</v>
      </c>
      <c r="AO43" s="54" t="str">
        <f t="shared" si="5"/>
        <v/>
      </c>
      <c r="AP43" s="60">
        <v>34</v>
      </c>
      <c r="AQ43" s="55">
        <f>IF('様式４報告書　従1⑩'!$E$16="従来方式","",'様式４報告書　従1⑩'!B53)</f>
        <v>0</v>
      </c>
      <c r="AR43" s="55">
        <f>IF('様式４報告書　従1⑩'!$E$16="従来方式","",'様式４報告書　従1⑩'!C53)</f>
        <v>0</v>
      </c>
      <c r="AS43" s="56" t="str">
        <f>IF('様式４報告書　従1⑩'!$E$16="従来方式","",'様式４報告書　従1⑩'!D53)</f>
        <v/>
      </c>
      <c r="AT43" s="55">
        <f>IF('様式４報告書　従1⑩'!$E$16="従来方式","",'様式４報告書　従1⑩'!E53)</f>
        <v>0</v>
      </c>
      <c r="AU43" s="55">
        <f>IF('様式４報告書　従1⑩'!$E$16="従来方式","",'様式４報告書　従1⑩'!X53)</f>
        <v>0</v>
      </c>
      <c r="AV43" s="58">
        <f>IF('様式４報告書　従1⑩'!$E$16="従来方式","",'様式４報告書　従1⑩'!H53)</f>
        <v>0</v>
      </c>
    </row>
    <row r="44" spans="1:48">
      <c r="A44" s="54" t="str">
        <f t="shared" si="0"/>
        <v/>
      </c>
      <c r="B44" s="60">
        <v>35</v>
      </c>
      <c r="C44" s="55">
        <f>IF('様式4報告書　従1⑤'!$E$16="従来方式","",'様式4報告書　従1⑤'!B54)</f>
        <v>0</v>
      </c>
      <c r="D44" s="55">
        <f>IF('様式4報告書　従1⑤'!$E$16="従来方式","",'様式4報告書　従1⑤'!C54)</f>
        <v>0</v>
      </c>
      <c r="E44" s="56" t="str">
        <f>IF('様式4報告書　従1⑤'!$E$16="従来方式","",'様式4報告書　従1⑤'!D54)</f>
        <v/>
      </c>
      <c r="F44" s="55">
        <f>IF('様式4報告書　従1⑤'!$E$16="従来方式","",'様式4報告書　従1⑤'!E54)</f>
        <v>0</v>
      </c>
      <c r="G44" s="55">
        <f>IF('様式4報告書　従1⑤'!$E$16="従来方式","",'様式4報告書　従1⑤'!X54)</f>
        <v>0</v>
      </c>
      <c r="H44" s="55">
        <f>IF('様式4報告書　従1⑤'!$E$16="従来方式","",'様式4報告書　従1⑤'!H54)</f>
        <v>0</v>
      </c>
      <c r="I44" s="54" t="str">
        <f t="shared" si="1"/>
        <v/>
      </c>
      <c r="J44" s="60">
        <v>35</v>
      </c>
      <c r="K44" s="55">
        <f>IF('様式４報告書　従1⑥'!$E$16="従来方式","",'様式４報告書　従1⑥'!B54)</f>
        <v>0</v>
      </c>
      <c r="L44" s="55">
        <f>IF('様式４報告書　従1⑥'!$E$16="従来方式","",'様式４報告書　従1⑥'!C54)</f>
        <v>0</v>
      </c>
      <c r="M44" s="56" t="str">
        <f>IF('様式４報告書　従1⑥'!$E$16="従来方式","",'様式４報告書　従1⑥'!D54)</f>
        <v/>
      </c>
      <c r="N44" s="55">
        <f>IF('様式４報告書　従1⑥'!$E$16="従来方式","",'様式４報告書　従1⑥'!E54)</f>
        <v>0</v>
      </c>
      <c r="O44" s="55">
        <f>IF('様式４報告書　従1⑥'!$E$16="従来方式","",'様式４報告書　従1⑥'!X54)</f>
        <v>0</v>
      </c>
      <c r="P44" s="57">
        <f>IF('様式４報告書　従1⑥'!$E$16="従来方式","",'様式４報告書　従1⑥'!H54)</f>
        <v>0</v>
      </c>
      <c r="Q44" s="54" t="str">
        <f t="shared" si="2"/>
        <v/>
      </c>
      <c r="R44" s="60">
        <v>35</v>
      </c>
      <c r="S44" s="55">
        <f>IF('様式４報告書　従1⑦'!$E$16="従来方式","",'様式４報告書　従1⑦'!B54)</f>
        <v>0</v>
      </c>
      <c r="T44" s="55">
        <f>IF('様式４報告書　従1⑦'!$E$16="従来方式","",'様式４報告書　従1⑦'!C54)</f>
        <v>0</v>
      </c>
      <c r="U44" s="56" t="str">
        <f>IF('様式４報告書　従1⑦'!$E$16="従来方式","",'様式４報告書　従1⑦'!D54)</f>
        <v/>
      </c>
      <c r="V44" s="55">
        <f>IF('様式４報告書　従1⑦'!$E$16="従来方式","",'様式４報告書　従1⑦'!E54)</f>
        <v>0</v>
      </c>
      <c r="W44" s="55">
        <f>IF('様式４報告書　従1⑦'!$E$16="従来方式","",'様式４報告書　従1⑦'!X54)</f>
        <v>0</v>
      </c>
      <c r="X44" s="57">
        <f>IF('様式４報告書　従1⑦'!$E$16="従来方式","",'様式４報告書　従1⑦'!H54)</f>
        <v>0</v>
      </c>
      <c r="Y44" s="54" t="str">
        <f t="shared" si="3"/>
        <v/>
      </c>
      <c r="Z44" s="60">
        <v>35</v>
      </c>
      <c r="AA44" s="55">
        <f>IF('様式４報告書　従1⑧'!$E$16="従来方式","",'様式４報告書　従1⑧'!B54)</f>
        <v>0</v>
      </c>
      <c r="AB44" s="55">
        <f>IF('様式４報告書　従1⑧'!$E$16="従来方式","",'様式４報告書　従1⑧'!C54)</f>
        <v>0</v>
      </c>
      <c r="AC44" s="56" t="str">
        <f>IF('様式４報告書　従1⑧'!$E$16="従来方式","",'様式４報告書　従1⑧'!D54)</f>
        <v/>
      </c>
      <c r="AD44" s="55">
        <f>IF('様式４報告書　従1⑧'!$E$16="従来方式","",'様式４報告書　従1⑧'!E54)</f>
        <v>0</v>
      </c>
      <c r="AE44" s="55">
        <f>IF('様式４報告書　従1⑧'!$E$16="従来方式","",'様式４報告書　従1⑧'!X54)</f>
        <v>0</v>
      </c>
      <c r="AF44" s="58">
        <f>IF('様式４報告書　従1⑧'!$E$16="従来方式","",'様式４報告書　従1⑧'!H54)</f>
        <v>0</v>
      </c>
      <c r="AG44" s="59" t="str">
        <f t="shared" si="4"/>
        <v/>
      </c>
      <c r="AH44" s="60">
        <v>35</v>
      </c>
      <c r="AI44" s="55">
        <f>IF('様式４報告書　従1⑨'!$E$16="従来方式","",'様式４報告書　従1⑨'!B54)</f>
        <v>0</v>
      </c>
      <c r="AJ44" s="55">
        <f>IF('様式４報告書　従1⑨'!$E$16="従来方式","",'様式４報告書　従1⑨'!C54)</f>
        <v>0</v>
      </c>
      <c r="AK44" s="56" t="str">
        <f>IF('様式４報告書　従1⑨'!$E$16="従来方式","",'様式４報告書　従1⑨'!D54)</f>
        <v/>
      </c>
      <c r="AL44" s="55">
        <f>IF('様式４報告書　従1⑨'!$E$16="従来方式","",'様式４報告書　従1⑨'!E54)</f>
        <v>0</v>
      </c>
      <c r="AM44" s="55">
        <f>IF('様式４報告書　従1⑨'!$E$16="従来方式","",'様式４報告書　従1⑨'!X54)</f>
        <v>0</v>
      </c>
      <c r="AN44" s="57">
        <f>IF('様式４報告書　従1⑨'!$E$16="従来方式","",'様式４報告書　従1⑨'!H54)</f>
        <v>0</v>
      </c>
      <c r="AO44" s="54" t="str">
        <f t="shared" si="5"/>
        <v/>
      </c>
      <c r="AP44" s="60">
        <v>35</v>
      </c>
      <c r="AQ44" s="55">
        <f>IF('様式４報告書　従1⑩'!$E$16="従来方式","",'様式４報告書　従1⑩'!B54)</f>
        <v>0</v>
      </c>
      <c r="AR44" s="55">
        <f>IF('様式４報告書　従1⑩'!$E$16="従来方式","",'様式４報告書　従1⑩'!C54)</f>
        <v>0</v>
      </c>
      <c r="AS44" s="56" t="str">
        <f>IF('様式４報告書　従1⑩'!$E$16="従来方式","",'様式４報告書　従1⑩'!D54)</f>
        <v/>
      </c>
      <c r="AT44" s="55">
        <f>IF('様式４報告書　従1⑩'!$E$16="従来方式","",'様式４報告書　従1⑩'!E54)</f>
        <v>0</v>
      </c>
      <c r="AU44" s="55">
        <f>IF('様式４報告書　従1⑩'!$E$16="従来方式","",'様式４報告書　従1⑩'!X54)</f>
        <v>0</v>
      </c>
      <c r="AV44" s="58">
        <f>IF('様式４報告書　従1⑩'!$E$16="従来方式","",'様式４報告書　従1⑩'!H54)</f>
        <v>0</v>
      </c>
    </row>
    <row r="45" spans="1:48">
      <c r="A45" s="54" t="str">
        <f t="shared" si="0"/>
        <v/>
      </c>
      <c r="B45" s="60">
        <v>36</v>
      </c>
      <c r="C45" s="55">
        <f>IF('様式4報告書　従1⑤'!$E$16="従来方式","",'様式4報告書　従1⑤'!B55)</f>
        <v>0</v>
      </c>
      <c r="D45" s="55">
        <f>IF('様式4報告書　従1⑤'!$E$16="従来方式","",'様式4報告書　従1⑤'!C55)</f>
        <v>0</v>
      </c>
      <c r="E45" s="56" t="str">
        <f>IF('様式4報告書　従1⑤'!$E$16="従来方式","",'様式4報告書　従1⑤'!D55)</f>
        <v/>
      </c>
      <c r="F45" s="55">
        <f>IF('様式4報告書　従1⑤'!$E$16="従来方式","",'様式4報告書　従1⑤'!E55)</f>
        <v>0</v>
      </c>
      <c r="G45" s="55">
        <f>IF('様式4報告書　従1⑤'!$E$16="従来方式","",'様式4報告書　従1⑤'!X55)</f>
        <v>0</v>
      </c>
      <c r="H45" s="55">
        <f>IF('様式4報告書　従1⑤'!$E$16="従来方式","",'様式4報告書　従1⑤'!H55)</f>
        <v>0</v>
      </c>
      <c r="I45" s="54" t="str">
        <f t="shared" si="1"/>
        <v/>
      </c>
      <c r="J45" s="60">
        <v>36</v>
      </c>
      <c r="K45" s="55">
        <f>IF('様式４報告書　従1⑥'!$E$16="従来方式","",'様式４報告書　従1⑥'!B55)</f>
        <v>0</v>
      </c>
      <c r="L45" s="55">
        <f>IF('様式４報告書　従1⑥'!$E$16="従来方式","",'様式４報告書　従1⑥'!C55)</f>
        <v>0</v>
      </c>
      <c r="M45" s="56" t="str">
        <f>IF('様式４報告書　従1⑥'!$E$16="従来方式","",'様式４報告書　従1⑥'!D55)</f>
        <v/>
      </c>
      <c r="N45" s="55">
        <f>IF('様式４報告書　従1⑥'!$E$16="従来方式","",'様式４報告書　従1⑥'!E55)</f>
        <v>0</v>
      </c>
      <c r="O45" s="55">
        <f>IF('様式４報告書　従1⑥'!$E$16="従来方式","",'様式４報告書　従1⑥'!X55)</f>
        <v>0</v>
      </c>
      <c r="P45" s="57">
        <f>IF('様式４報告書　従1⑥'!$E$16="従来方式","",'様式４報告書　従1⑥'!H55)</f>
        <v>0</v>
      </c>
      <c r="Q45" s="54" t="str">
        <f t="shared" si="2"/>
        <v/>
      </c>
      <c r="R45" s="60">
        <v>36</v>
      </c>
      <c r="S45" s="55">
        <f>IF('様式４報告書　従1⑦'!$E$16="従来方式","",'様式４報告書　従1⑦'!B55)</f>
        <v>0</v>
      </c>
      <c r="T45" s="55">
        <f>IF('様式４報告書　従1⑦'!$E$16="従来方式","",'様式４報告書　従1⑦'!C55)</f>
        <v>0</v>
      </c>
      <c r="U45" s="56" t="str">
        <f>IF('様式４報告書　従1⑦'!$E$16="従来方式","",'様式４報告書　従1⑦'!D55)</f>
        <v/>
      </c>
      <c r="V45" s="55">
        <f>IF('様式４報告書　従1⑦'!$E$16="従来方式","",'様式４報告書　従1⑦'!E55)</f>
        <v>0</v>
      </c>
      <c r="W45" s="55">
        <f>IF('様式４報告書　従1⑦'!$E$16="従来方式","",'様式４報告書　従1⑦'!X55)</f>
        <v>0</v>
      </c>
      <c r="X45" s="57">
        <f>IF('様式４報告書　従1⑦'!$E$16="従来方式","",'様式４報告書　従1⑦'!H55)</f>
        <v>0</v>
      </c>
      <c r="Y45" s="54" t="str">
        <f t="shared" si="3"/>
        <v/>
      </c>
      <c r="Z45" s="60">
        <v>36</v>
      </c>
      <c r="AA45" s="55">
        <f>IF('様式４報告書　従1⑧'!$E$16="従来方式","",'様式４報告書　従1⑧'!B55)</f>
        <v>0</v>
      </c>
      <c r="AB45" s="55">
        <f>IF('様式４報告書　従1⑧'!$E$16="従来方式","",'様式４報告書　従1⑧'!C55)</f>
        <v>0</v>
      </c>
      <c r="AC45" s="56" t="str">
        <f>IF('様式４報告書　従1⑧'!$E$16="従来方式","",'様式４報告書　従1⑧'!D55)</f>
        <v/>
      </c>
      <c r="AD45" s="55">
        <f>IF('様式４報告書　従1⑧'!$E$16="従来方式","",'様式４報告書　従1⑧'!E55)</f>
        <v>0</v>
      </c>
      <c r="AE45" s="55">
        <f>IF('様式４報告書　従1⑧'!$E$16="従来方式","",'様式４報告書　従1⑧'!X55)</f>
        <v>0</v>
      </c>
      <c r="AF45" s="58">
        <f>IF('様式４報告書　従1⑧'!$E$16="従来方式","",'様式４報告書　従1⑧'!H55)</f>
        <v>0</v>
      </c>
      <c r="AG45" s="59" t="str">
        <f t="shared" si="4"/>
        <v/>
      </c>
      <c r="AH45" s="60">
        <v>36</v>
      </c>
      <c r="AI45" s="55">
        <f>IF('様式４報告書　従1⑨'!$E$16="従来方式","",'様式４報告書　従1⑨'!B55)</f>
        <v>0</v>
      </c>
      <c r="AJ45" s="55">
        <f>IF('様式４報告書　従1⑨'!$E$16="従来方式","",'様式４報告書　従1⑨'!C55)</f>
        <v>0</v>
      </c>
      <c r="AK45" s="56" t="str">
        <f>IF('様式４報告書　従1⑨'!$E$16="従来方式","",'様式４報告書　従1⑨'!D55)</f>
        <v/>
      </c>
      <c r="AL45" s="55">
        <f>IF('様式４報告書　従1⑨'!$E$16="従来方式","",'様式４報告書　従1⑨'!E55)</f>
        <v>0</v>
      </c>
      <c r="AM45" s="55">
        <f>IF('様式４報告書　従1⑨'!$E$16="従来方式","",'様式４報告書　従1⑨'!X55)</f>
        <v>0</v>
      </c>
      <c r="AN45" s="57">
        <f>IF('様式４報告書　従1⑨'!$E$16="従来方式","",'様式４報告書　従1⑨'!H55)</f>
        <v>0</v>
      </c>
      <c r="AO45" s="54" t="str">
        <f t="shared" si="5"/>
        <v/>
      </c>
      <c r="AP45" s="60">
        <v>36</v>
      </c>
      <c r="AQ45" s="55">
        <f>IF('様式４報告書　従1⑩'!$E$16="従来方式","",'様式４報告書　従1⑩'!B55)</f>
        <v>0</v>
      </c>
      <c r="AR45" s="55">
        <f>IF('様式４報告書　従1⑩'!$E$16="従来方式","",'様式４報告書　従1⑩'!C55)</f>
        <v>0</v>
      </c>
      <c r="AS45" s="56" t="str">
        <f>IF('様式４報告書　従1⑩'!$E$16="従来方式","",'様式４報告書　従1⑩'!D55)</f>
        <v/>
      </c>
      <c r="AT45" s="55">
        <f>IF('様式４報告書　従1⑩'!$E$16="従来方式","",'様式４報告書　従1⑩'!E55)</f>
        <v>0</v>
      </c>
      <c r="AU45" s="55">
        <f>IF('様式４報告書　従1⑩'!$E$16="従来方式","",'様式４報告書　従1⑩'!X55)</f>
        <v>0</v>
      </c>
      <c r="AV45" s="58">
        <f>IF('様式４報告書　従1⑩'!$E$16="従来方式","",'様式４報告書　従1⑩'!H55)</f>
        <v>0</v>
      </c>
    </row>
    <row r="46" spans="1:48">
      <c r="A46" s="54" t="str">
        <f t="shared" si="0"/>
        <v/>
      </c>
      <c r="B46" s="60">
        <v>37</v>
      </c>
      <c r="C46" s="55">
        <f>IF('様式4報告書　従1⑤'!$E$16="従来方式","",'様式4報告書　従1⑤'!B56)</f>
        <v>0</v>
      </c>
      <c r="D46" s="55">
        <f>IF('様式4報告書　従1⑤'!$E$16="従来方式","",'様式4報告書　従1⑤'!C56)</f>
        <v>0</v>
      </c>
      <c r="E46" s="56" t="str">
        <f>IF('様式4報告書　従1⑤'!$E$16="従来方式","",'様式4報告書　従1⑤'!D56)</f>
        <v/>
      </c>
      <c r="F46" s="55">
        <f>IF('様式4報告書　従1⑤'!$E$16="従来方式","",'様式4報告書　従1⑤'!E56)</f>
        <v>0</v>
      </c>
      <c r="G46" s="55">
        <f>IF('様式4報告書　従1⑤'!$E$16="従来方式","",'様式4報告書　従1⑤'!X56)</f>
        <v>0</v>
      </c>
      <c r="H46" s="55">
        <f>IF('様式4報告書　従1⑤'!$E$16="従来方式","",'様式4報告書　従1⑤'!H56)</f>
        <v>0</v>
      </c>
      <c r="I46" s="54" t="str">
        <f t="shared" si="1"/>
        <v/>
      </c>
      <c r="J46" s="60">
        <v>37</v>
      </c>
      <c r="K46" s="55">
        <f>IF('様式４報告書　従1⑥'!$E$16="従来方式","",'様式４報告書　従1⑥'!B56)</f>
        <v>0</v>
      </c>
      <c r="L46" s="55">
        <f>IF('様式４報告書　従1⑥'!$E$16="従来方式","",'様式４報告書　従1⑥'!C56)</f>
        <v>0</v>
      </c>
      <c r="M46" s="56" t="str">
        <f>IF('様式４報告書　従1⑥'!$E$16="従来方式","",'様式４報告書　従1⑥'!D56)</f>
        <v/>
      </c>
      <c r="N46" s="55">
        <f>IF('様式４報告書　従1⑥'!$E$16="従来方式","",'様式４報告書　従1⑥'!E56)</f>
        <v>0</v>
      </c>
      <c r="O46" s="55">
        <f>IF('様式４報告書　従1⑥'!$E$16="従来方式","",'様式４報告書　従1⑥'!X56)</f>
        <v>0</v>
      </c>
      <c r="P46" s="57">
        <f>IF('様式４報告書　従1⑥'!$E$16="従来方式","",'様式４報告書　従1⑥'!H56)</f>
        <v>0</v>
      </c>
      <c r="Q46" s="54" t="str">
        <f t="shared" si="2"/>
        <v/>
      </c>
      <c r="R46" s="60">
        <v>37</v>
      </c>
      <c r="S46" s="55">
        <f>IF('様式４報告書　従1⑦'!$E$16="従来方式","",'様式４報告書　従1⑦'!B56)</f>
        <v>0</v>
      </c>
      <c r="T46" s="55">
        <f>IF('様式４報告書　従1⑦'!$E$16="従来方式","",'様式４報告書　従1⑦'!C56)</f>
        <v>0</v>
      </c>
      <c r="U46" s="56" t="str">
        <f>IF('様式４報告書　従1⑦'!$E$16="従来方式","",'様式４報告書　従1⑦'!D56)</f>
        <v/>
      </c>
      <c r="V46" s="55">
        <f>IF('様式４報告書　従1⑦'!$E$16="従来方式","",'様式４報告書　従1⑦'!E56)</f>
        <v>0</v>
      </c>
      <c r="W46" s="55">
        <f>IF('様式４報告書　従1⑦'!$E$16="従来方式","",'様式４報告書　従1⑦'!X56)</f>
        <v>0</v>
      </c>
      <c r="X46" s="57">
        <f>IF('様式４報告書　従1⑦'!$E$16="従来方式","",'様式４報告書　従1⑦'!H56)</f>
        <v>0</v>
      </c>
      <c r="Y46" s="54" t="str">
        <f t="shared" si="3"/>
        <v/>
      </c>
      <c r="Z46" s="60">
        <v>37</v>
      </c>
      <c r="AA46" s="55">
        <f>IF('様式４報告書　従1⑧'!$E$16="従来方式","",'様式４報告書　従1⑧'!B56)</f>
        <v>0</v>
      </c>
      <c r="AB46" s="55">
        <f>IF('様式４報告書　従1⑧'!$E$16="従来方式","",'様式４報告書　従1⑧'!C56)</f>
        <v>0</v>
      </c>
      <c r="AC46" s="56" t="str">
        <f>IF('様式４報告書　従1⑧'!$E$16="従来方式","",'様式４報告書　従1⑧'!D56)</f>
        <v/>
      </c>
      <c r="AD46" s="55">
        <f>IF('様式４報告書　従1⑧'!$E$16="従来方式","",'様式４報告書　従1⑧'!E56)</f>
        <v>0</v>
      </c>
      <c r="AE46" s="55">
        <f>IF('様式４報告書　従1⑧'!$E$16="従来方式","",'様式４報告書　従1⑧'!X56)</f>
        <v>0</v>
      </c>
      <c r="AF46" s="58">
        <f>IF('様式４報告書　従1⑧'!$E$16="従来方式","",'様式４報告書　従1⑧'!H56)</f>
        <v>0</v>
      </c>
      <c r="AG46" s="59" t="str">
        <f t="shared" si="4"/>
        <v/>
      </c>
      <c r="AH46" s="60">
        <v>37</v>
      </c>
      <c r="AI46" s="55">
        <f>IF('様式４報告書　従1⑨'!$E$16="従来方式","",'様式４報告書　従1⑨'!B56)</f>
        <v>0</v>
      </c>
      <c r="AJ46" s="55">
        <f>IF('様式４報告書　従1⑨'!$E$16="従来方式","",'様式４報告書　従1⑨'!C56)</f>
        <v>0</v>
      </c>
      <c r="AK46" s="56" t="str">
        <f>IF('様式４報告書　従1⑨'!$E$16="従来方式","",'様式４報告書　従1⑨'!D56)</f>
        <v/>
      </c>
      <c r="AL46" s="55">
        <f>IF('様式４報告書　従1⑨'!$E$16="従来方式","",'様式４報告書　従1⑨'!E56)</f>
        <v>0</v>
      </c>
      <c r="AM46" s="55">
        <f>IF('様式４報告書　従1⑨'!$E$16="従来方式","",'様式４報告書　従1⑨'!X56)</f>
        <v>0</v>
      </c>
      <c r="AN46" s="57">
        <f>IF('様式４報告書　従1⑨'!$E$16="従来方式","",'様式４報告書　従1⑨'!H56)</f>
        <v>0</v>
      </c>
      <c r="AO46" s="54" t="str">
        <f t="shared" si="5"/>
        <v/>
      </c>
      <c r="AP46" s="60">
        <v>37</v>
      </c>
      <c r="AQ46" s="55">
        <f>IF('様式４報告書　従1⑩'!$E$16="従来方式","",'様式４報告書　従1⑩'!B56)</f>
        <v>0</v>
      </c>
      <c r="AR46" s="55">
        <f>IF('様式４報告書　従1⑩'!$E$16="従来方式","",'様式４報告書　従1⑩'!C56)</f>
        <v>0</v>
      </c>
      <c r="AS46" s="56" t="str">
        <f>IF('様式４報告書　従1⑩'!$E$16="従来方式","",'様式４報告書　従1⑩'!D56)</f>
        <v/>
      </c>
      <c r="AT46" s="55">
        <f>IF('様式４報告書　従1⑩'!$E$16="従来方式","",'様式４報告書　従1⑩'!E56)</f>
        <v>0</v>
      </c>
      <c r="AU46" s="55">
        <f>IF('様式４報告書　従1⑩'!$E$16="従来方式","",'様式４報告書　従1⑩'!X56)</f>
        <v>0</v>
      </c>
      <c r="AV46" s="58">
        <f>IF('様式４報告書　従1⑩'!$E$16="従来方式","",'様式４報告書　従1⑩'!H56)</f>
        <v>0</v>
      </c>
    </row>
    <row r="47" spans="1:48">
      <c r="A47" s="54" t="str">
        <f t="shared" si="0"/>
        <v/>
      </c>
      <c r="B47" s="60">
        <v>38</v>
      </c>
      <c r="C47" s="55">
        <f>IF('様式4報告書　従1⑤'!$E$16="従来方式","",'様式4報告書　従1⑤'!B57)</f>
        <v>0</v>
      </c>
      <c r="D47" s="55">
        <f>IF('様式4報告書　従1⑤'!$E$16="従来方式","",'様式4報告書　従1⑤'!C57)</f>
        <v>0</v>
      </c>
      <c r="E47" s="56" t="str">
        <f>IF('様式4報告書　従1⑤'!$E$16="従来方式","",'様式4報告書　従1⑤'!D57)</f>
        <v/>
      </c>
      <c r="F47" s="55">
        <f>IF('様式4報告書　従1⑤'!$E$16="従来方式","",'様式4報告書　従1⑤'!E57)</f>
        <v>0</v>
      </c>
      <c r="G47" s="55">
        <f>IF('様式4報告書　従1⑤'!$E$16="従来方式","",'様式4報告書　従1⑤'!X57)</f>
        <v>0</v>
      </c>
      <c r="H47" s="55">
        <f>IF('様式4報告書　従1⑤'!$E$16="従来方式","",'様式4報告書　従1⑤'!H57)</f>
        <v>0</v>
      </c>
      <c r="I47" s="54" t="str">
        <f t="shared" si="1"/>
        <v/>
      </c>
      <c r="J47" s="60">
        <v>38</v>
      </c>
      <c r="K47" s="55">
        <f>IF('様式４報告書　従1⑥'!$E$16="従来方式","",'様式４報告書　従1⑥'!B57)</f>
        <v>0</v>
      </c>
      <c r="L47" s="55">
        <f>IF('様式４報告書　従1⑥'!$E$16="従来方式","",'様式４報告書　従1⑥'!C57)</f>
        <v>0</v>
      </c>
      <c r="M47" s="56" t="str">
        <f>IF('様式４報告書　従1⑥'!$E$16="従来方式","",'様式４報告書　従1⑥'!D57)</f>
        <v/>
      </c>
      <c r="N47" s="55">
        <f>IF('様式４報告書　従1⑥'!$E$16="従来方式","",'様式４報告書　従1⑥'!E57)</f>
        <v>0</v>
      </c>
      <c r="O47" s="55">
        <f>IF('様式４報告書　従1⑥'!$E$16="従来方式","",'様式４報告書　従1⑥'!X57)</f>
        <v>0</v>
      </c>
      <c r="P47" s="57">
        <f>IF('様式４報告書　従1⑥'!$E$16="従来方式","",'様式４報告書　従1⑥'!H57)</f>
        <v>0</v>
      </c>
      <c r="Q47" s="54" t="str">
        <f t="shared" si="2"/>
        <v/>
      </c>
      <c r="R47" s="60">
        <v>38</v>
      </c>
      <c r="S47" s="55">
        <f>IF('様式４報告書　従1⑦'!$E$16="従来方式","",'様式４報告書　従1⑦'!B57)</f>
        <v>0</v>
      </c>
      <c r="T47" s="55">
        <f>IF('様式４報告書　従1⑦'!$E$16="従来方式","",'様式４報告書　従1⑦'!C57)</f>
        <v>0</v>
      </c>
      <c r="U47" s="56" t="str">
        <f>IF('様式４報告書　従1⑦'!$E$16="従来方式","",'様式４報告書　従1⑦'!D57)</f>
        <v/>
      </c>
      <c r="V47" s="55">
        <f>IF('様式４報告書　従1⑦'!$E$16="従来方式","",'様式４報告書　従1⑦'!E57)</f>
        <v>0</v>
      </c>
      <c r="W47" s="55">
        <f>IF('様式４報告書　従1⑦'!$E$16="従来方式","",'様式４報告書　従1⑦'!X57)</f>
        <v>0</v>
      </c>
      <c r="X47" s="57">
        <f>IF('様式４報告書　従1⑦'!$E$16="従来方式","",'様式４報告書　従1⑦'!H57)</f>
        <v>0</v>
      </c>
      <c r="Y47" s="54" t="str">
        <f t="shared" si="3"/>
        <v/>
      </c>
      <c r="Z47" s="60">
        <v>38</v>
      </c>
      <c r="AA47" s="55">
        <f>IF('様式４報告書　従1⑧'!$E$16="従来方式","",'様式４報告書　従1⑧'!B57)</f>
        <v>0</v>
      </c>
      <c r="AB47" s="55">
        <f>IF('様式４報告書　従1⑧'!$E$16="従来方式","",'様式４報告書　従1⑧'!C57)</f>
        <v>0</v>
      </c>
      <c r="AC47" s="56" t="str">
        <f>IF('様式４報告書　従1⑧'!$E$16="従来方式","",'様式４報告書　従1⑧'!D57)</f>
        <v/>
      </c>
      <c r="AD47" s="55">
        <f>IF('様式４報告書　従1⑧'!$E$16="従来方式","",'様式４報告書　従1⑧'!E57)</f>
        <v>0</v>
      </c>
      <c r="AE47" s="55">
        <f>IF('様式４報告書　従1⑧'!$E$16="従来方式","",'様式４報告書　従1⑧'!X57)</f>
        <v>0</v>
      </c>
      <c r="AF47" s="58">
        <f>IF('様式４報告書　従1⑧'!$E$16="従来方式","",'様式４報告書　従1⑧'!H57)</f>
        <v>0</v>
      </c>
      <c r="AG47" s="59" t="str">
        <f t="shared" si="4"/>
        <v/>
      </c>
      <c r="AH47" s="60">
        <v>38</v>
      </c>
      <c r="AI47" s="55">
        <f>IF('様式４報告書　従1⑨'!$E$16="従来方式","",'様式４報告書　従1⑨'!B57)</f>
        <v>0</v>
      </c>
      <c r="AJ47" s="55">
        <f>IF('様式４報告書　従1⑨'!$E$16="従来方式","",'様式４報告書　従1⑨'!C57)</f>
        <v>0</v>
      </c>
      <c r="AK47" s="56" t="str">
        <f>IF('様式４報告書　従1⑨'!$E$16="従来方式","",'様式４報告書　従1⑨'!D57)</f>
        <v/>
      </c>
      <c r="AL47" s="55">
        <f>IF('様式４報告書　従1⑨'!$E$16="従来方式","",'様式４報告書　従1⑨'!E57)</f>
        <v>0</v>
      </c>
      <c r="AM47" s="55">
        <f>IF('様式４報告書　従1⑨'!$E$16="従来方式","",'様式４報告書　従1⑨'!X57)</f>
        <v>0</v>
      </c>
      <c r="AN47" s="57">
        <f>IF('様式４報告書　従1⑨'!$E$16="従来方式","",'様式４報告書　従1⑨'!H57)</f>
        <v>0</v>
      </c>
      <c r="AO47" s="54" t="str">
        <f t="shared" si="5"/>
        <v/>
      </c>
      <c r="AP47" s="60">
        <v>38</v>
      </c>
      <c r="AQ47" s="55">
        <f>IF('様式４報告書　従1⑩'!$E$16="従来方式","",'様式４報告書　従1⑩'!B57)</f>
        <v>0</v>
      </c>
      <c r="AR47" s="55">
        <f>IF('様式４報告書　従1⑩'!$E$16="従来方式","",'様式４報告書　従1⑩'!C57)</f>
        <v>0</v>
      </c>
      <c r="AS47" s="56" t="str">
        <f>IF('様式４報告書　従1⑩'!$E$16="従来方式","",'様式４報告書　従1⑩'!D57)</f>
        <v/>
      </c>
      <c r="AT47" s="55">
        <f>IF('様式４報告書　従1⑩'!$E$16="従来方式","",'様式４報告書　従1⑩'!E57)</f>
        <v>0</v>
      </c>
      <c r="AU47" s="55">
        <f>IF('様式４報告書　従1⑩'!$E$16="従来方式","",'様式４報告書　従1⑩'!X57)</f>
        <v>0</v>
      </c>
      <c r="AV47" s="58">
        <f>IF('様式４報告書　従1⑩'!$E$16="従来方式","",'様式４報告書　従1⑩'!H57)</f>
        <v>0</v>
      </c>
    </row>
    <row r="48" spans="1:48">
      <c r="A48" s="54" t="str">
        <f t="shared" si="0"/>
        <v/>
      </c>
      <c r="B48" s="60">
        <v>39</v>
      </c>
      <c r="C48" s="55">
        <f>IF('様式4報告書　従1⑤'!$E$16="従来方式","",'様式4報告書　従1⑤'!B58)</f>
        <v>0</v>
      </c>
      <c r="D48" s="55">
        <f>IF('様式4報告書　従1⑤'!$E$16="従来方式","",'様式4報告書　従1⑤'!C58)</f>
        <v>0</v>
      </c>
      <c r="E48" s="56" t="str">
        <f>IF('様式4報告書　従1⑤'!$E$16="従来方式","",'様式4報告書　従1⑤'!D58)</f>
        <v/>
      </c>
      <c r="F48" s="55">
        <f>IF('様式4報告書　従1⑤'!$E$16="従来方式","",'様式4報告書　従1⑤'!E58)</f>
        <v>0</v>
      </c>
      <c r="G48" s="55">
        <f>IF('様式4報告書　従1⑤'!$E$16="従来方式","",'様式4報告書　従1⑤'!X58)</f>
        <v>0</v>
      </c>
      <c r="H48" s="55">
        <f>IF('様式4報告書　従1⑤'!$E$16="従来方式","",'様式4報告書　従1⑤'!H58)</f>
        <v>0</v>
      </c>
      <c r="I48" s="54" t="str">
        <f t="shared" si="1"/>
        <v/>
      </c>
      <c r="J48" s="60">
        <v>39</v>
      </c>
      <c r="K48" s="55">
        <f>IF('様式４報告書　従1⑥'!$E$16="従来方式","",'様式４報告書　従1⑥'!B58)</f>
        <v>0</v>
      </c>
      <c r="L48" s="55">
        <f>IF('様式４報告書　従1⑥'!$E$16="従来方式","",'様式４報告書　従1⑥'!C58)</f>
        <v>0</v>
      </c>
      <c r="M48" s="56" t="str">
        <f>IF('様式４報告書　従1⑥'!$E$16="従来方式","",'様式４報告書　従1⑥'!D58)</f>
        <v/>
      </c>
      <c r="N48" s="55">
        <f>IF('様式４報告書　従1⑥'!$E$16="従来方式","",'様式４報告書　従1⑥'!E58)</f>
        <v>0</v>
      </c>
      <c r="O48" s="55">
        <f>IF('様式４報告書　従1⑥'!$E$16="従来方式","",'様式４報告書　従1⑥'!X58)</f>
        <v>0</v>
      </c>
      <c r="P48" s="57">
        <f>IF('様式４報告書　従1⑥'!$E$16="従来方式","",'様式４報告書　従1⑥'!H58)</f>
        <v>0</v>
      </c>
      <c r="Q48" s="54" t="str">
        <f t="shared" si="2"/>
        <v/>
      </c>
      <c r="R48" s="60">
        <v>39</v>
      </c>
      <c r="S48" s="55">
        <f>IF('様式４報告書　従1⑦'!$E$16="従来方式","",'様式４報告書　従1⑦'!B58)</f>
        <v>0</v>
      </c>
      <c r="T48" s="55">
        <f>IF('様式４報告書　従1⑦'!$E$16="従来方式","",'様式４報告書　従1⑦'!C58)</f>
        <v>0</v>
      </c>
      <c r="U48" s="56" t="str">
        <f>IF('様式４報告書　従1⑦'!$E$16="従来方式","",'様式４報告書　従1⑦'!D58)</f>
        <v/>
      </c>
      <c r="V48" s="55">
        <f>IF('様式４報告書　従1⑦'!$E$16="従来方式","",'様式４報告書　従1⑦'!E58)</f>
        <v>0</v>
      </c>
      <c r="W48" s="55">
        <f>IF('様式４報告書　従1⑦'!$E$16="従来方式","",'様式４報告書　従1⑦'!X58)</f>
        <v>0</v>
      </c>
      <c r="X48" s="57">
        <f>IF('様式４報告書　従1⑦'!$E$16="従来方式","",'様式４報告書　従1⑦'!H58)</f>
        <v>0</v>
      </c>
      <c r="Y48" s="54" t="str">
        <f t="shared" si="3"/>
        <v/>
      </c>
      <c r="Z48" s="60">
        <v>39</v>
      </c>
      <c r="AA48" s="55">
        <f>IF('様式４報告書　従1⑧'!$E$16="従来方式","",'様式４報告書　従1⑧'!B58)</f>
        <v>0</v>
      </c>
      <c r="AB48" s="55">
        <f>IF('様式４報告書　従1⑧'!$E$16="従来方式","",'様式４報告書　従1⑧'!C58)</f>
        <v>0</v>
      </c>
      <c r="AC48" s="56" t="str">
        <f>IF('様式４報告書　従1⑧'!$E$16="従来方式","",'様式４報告書　従1⑧'!D58)</f>
        <v/>
      </c>
      <c r="AD48" s="55">
        <f>IF('様式４報告書　従1⑧'!$E$16="従来方式","",'様式４報告書　従1⑧'!E58)</f>
        <v>0</v>
      </c>
      <c r="AE48" s="55">
        <f>IF('様式４報告書　従1⑧'!$E$16="従来方式","",'様式４報告書　従1⑧'!X58)</f>
        <v>0</v>
      </c>
      <c r="AF48" s="58">
        <f>IF('様式４報告書　従1⑧'!$E$16="従来方式","",'様式４報告書　従1⑧'!H58)</f>
        <v>0</v>
      </c>
      <c r="AG48" s="59" t="str">
        <f t="shared" si="4"/>
        <v/>
      </c>
      <c r="AH48" s="60">
        <v>39</v>
      </c>
      <c r="AI48" s="55">
        <f>IF('様式４報告書　従1⑨'!$E$16="従来方式","",'様式４報告書　従1⑨'!B58)</f>
        <v>0</v>
      </c>
      <c r="AJ48" s="55">
        <f>IF('様式４報告書　従1⑨'!$E$16="従来方式","",'様式４報告書　従1⑨'!C58)</f>
        <v>0</v>
      </c>
      <c r="AK48" s="56" t="str">
        <f>IF('様式４報告書　従1⑨'!$E$16="従来方式","",'様式４報告書　従1⑨'!D58)</f>
        <v/>
      </c>
      <c r="AL48" s="55">
        <f>IF('様式４報告書　従1⑨'!$E$16="従来方式","",'様式４報告書　従1⑨'!E58)</f>
        <v>0</v>
      </c>
      <c r="AM48" s="55">
        <f>IF('様式４報告書　従1⑨'!$E$16="従来方式","",'様式４報告書　従1⑨'!X58)</f>
        <v>0</v>
      </c>
      <c r="AN48" s="57">
        <f>IF('様式４報告書　従1⑨'!$E$16="従来方式","",'様式４報告書　従1⑨'!H58)</f>
        <v>0</v>
      </c>
      <c r="AO48" s="54" t="str">
        <f t="shared" si="5"/>
        <v/>
      </c>
      <c r="AP48" s="60">
        <v>39</v>
      </c>
      <c r="AQ48" s="55">
        <f>IF('様式４報告書　従1⑩'!$E$16="従来方式","",'様式４報告書　従1⑩'!B58)</f>
        <v>0</v>
      </c>
      <c r="AR48" s="55">
        <f>IF('様式４報告書　従1⑩'!$E$16="従来方式","",'様式４報告書　従1⑩'!C58)</f>
        <v>0</v>
      </c>
      <c r="AS48" s="56" t="str">
        <f>IF('様式４報告書　従1⑩'!$E$16="従来方式","",'様式４報告書　従1⑩'!D58)</f>
        <v/>
      </c>
      <c r="AT48" s="55">
        <f>IF('様式４報告書　従1⑩'!$E$16="従来方式","",'様式４報告書　従1⑩'!E58)</f>
        <v>0</v>
      </c>
      <c r="AU48" s="55">
        <f>IF('様式４報告書　従1⑩'!$E$16="従来方式","",'様式４報告書　従1⑩'!X58)</f>
        <v>0</v>
      </c>
      <c r="AV48" s="58">
        <f>IF('様式４報告書　従1⑩'!$E$16="従来方式","",'様式４報告書　従1⑩'!H58)</f>
        <v>0</v>
      </c>
    </row>
    <row r="49" spans="1:48">
      <c r="A49" s="54" t="str">
        <f t="shared" si="0"/>
        <v/>
      </c>
      <c r="B49" s="60">
        <v>40</v>
      </c>
      <c r="C49" s="55">
        <f>IF('様式4報告書　従1⑤'!$E$16="従来方式","",'様式4報告書　従1⑤'!B59)</f>
        <v>0</v>
      </c>
      <c r="D49" s="55">
        <f>IF('様式4報告書　従1⑤'!$E$16="従来方式","",'様式4報告書　従1⑤'!C59)</f>
        <v>0</v>
      </c>
      <c r="E49" s="56" t="str">
        <f>IF('様式4報告書　従1⑤'!$E$16="従来方式","",'様式4報告書　従1⑤'!D59)</f>
        <v/>
      </c>
      <c r="F49" s="55">
        <f>IF('様式4報告書　従1⑤'!$E$16="従来方式","",'様式4報告書　従1⑤'!E59)</f>
        <v>0</v>
      </c>
      <c r="G49" s="55">
        <f>IF('様式4報告書　従1⑤'!$E$16="従来方式","",'様式4報告書　従1⑤'!X59)</f>
        <v>0</v>
      </c>
      <c r="H49" s="55">
        <f>IF('様式4報告書　従1⑤'!$E$16="従来方式","",'様式4報告書　従1⑤'!H59)</f>
        <v>0</v>
      </c>
      <c r="I49" s="54" t="str">
        <f t="shared" si="1"/>
        <v/>
      </c>
      <c r="J49" s="60">
        <v>40</v>
      </c>
      <c r="K49" s="55">
        <f>IF('様式４報告書　従1⑥'!$E$16="従来方式","",'様式４報告書　従1⑥'!B59)</f>
        <v>0</v>
      </c>
      <c r="L49" s="55">
        <f>IF('様式４報告書　従1⑥'!$E$16="従来方式","",'様式４報告書　従1⑥'!C59)</f>
        <v>0</v>
      </c>
      <c r="M49" s="56" t="str">
        <f>IF('様式４報告書　従1⑥'!$E$16="従来方式","",'様式４報告書　従1⑥'!D59)</f>
        <v/>
      </c>
      <c r="N49" s="55">
        <f>IF('様式４報告書　従1⑥'!$E$16="従来方式","",'様式４報告書　従1⑥'!E59)</f>
        <v>0</v>
      </c>
      <c r="O49" s="55">
        <f>IF('様式４報告書　従1⑥'!$E$16="従来方式","",'様式４報告書　従1⑥'!X59)</f>
        <v>0</v>
      </c>
      <c r="P49" s="57">
        <f>IF('様式４報告書　従1⑥'!$E$16="従来方式","",'様式４報告書　従1⑥'!H59)</f>
        <v>0</v>
      </c>
      <c r="Q49" s="54" t="str">
        <f t="shared" si="2"/>
        <v/>
      </c>
      <c r="R49" s="60">
        <v>40</v>
      </c>
      <c r="S49" s="55">
        <f>IF('様式４報告書　従1⑦'!$E$16="従来方式","",'様式４報告書　従1⑦'!B59)</f>
        <v>0</v>
      </c>
      <c r="T49" s="55">
        <f>IF('様式４報告書　従1⑦'!$E$16="従来方式","",'様式４報告書　従1⑦'!C59)</f>
        <v>0</v>
      </c>
      <c r="U49" s="56" t="str">
        <f>IF('様式４報告書　従1⑦'!$E$16="従来方式","",'様式４報告書　従1⑦'!D59)</f>
        <v/>
      </c>
      <c r="V49" s="55">
        <f>IF('様式４報告書　従1⑦'!$E$16="従来方式","",'様式４報告書　従1⑦'!E59)</f>
        <v>0</v>
      </c>
      <c r="W49" s="55">
        <f>IF('様式４報告書　従1⑦'!$E$16="従来方式","",'様式４報告書　従1⑦'!X59)</f>
        <v>0</v>
      </c>
      <c r="X49" s="57">
        <f>IF('様式４報告書　従1⑦'!$E$16="従来方式","",'様式４報告書　従1⑦'!H59)</f>
        <v>0</v>
      </c>
      <c r="Y49" s="54" t="str">
        <f t="shared" si="3"/>
        <v/>
      </c>
      <c r="Z49" s="60">
        <v>40</v>
      </c>
      <c r="AA49" s="55">
        <f>IF('様式４報告書　従1⑧'!$E$16="従来方式","",'様式４報告書　従1⑧'!B59)</f>
        <v>0</v>
      </c>
      <c r="AB49" s="55">
        <f>IF('様式４報告書　従1⑧'!$E$16="従来方式","",'様式４報告書　従1⑧'!C59)</f>
        <v>0</v>
      </c>
      <c r="AC49" s="56" t="str">
        <f>IF('様式４報告書　従1⑧'!$E$16="従来方式","",'様式４報告書　従1⑧'!D59)</f>
        <v/>
      </c>
      <c r="AD49" s="55">
        <f>IF('様式４報告書　従1⑧'!$E$16="従来方式","",'様式４報告書　従1⑧'!E59)</f>
        <v>0</v>
      </c>
      <c r="AE49" s="55">
        <f>IF('様式４報告書　従1⑧'!$E$16="従来方式","",'様式４報告書　従1⑧'!X59)</f>
        <v>0</v>
      </c>
      <c r="AF49" s="58">
        <f>IF('様式４報告書　従1⑧'!$E$16="従来方式","",'様式４報告書　従1⑧'!H59)</f>
        <v>0</v>
      </c>
      <c r="AG49" s="59" t="str">
        <f t="shared" si="4"/>
        <v/>
      </c>
      <c r="AH49" s="60">
        <v>40</v>
      </c>
      <c r="AI49" s="55">
        <f>IF('様式４報告書　従1⑨'!$E$16="従来方式","",'様式４報告書　従1⑨'!B59)</f>
        <v>0</v>
      </c>
      <c r="AJ49" s="55">
        <f>IF('様式４報告書　従1⑨'!$E$16="従来方式","",'様式４報告書　従1⑨'!C59)</f>
        <v>0</v>
      </c>
      <c r="AK49" s="56" t="str">
        <f>IF('様式４報告書　従1⑨'!$E$16="従来方式","",'様式４報告書　従1⑨'!D59)</f>
        <v/>
      </c>
      <c r="AL49" s="55">
        <f>IF('様式４報告書　従1⑨'!$E$16="従来方式","",'様式４報告書　従1⑨'!E59)</f>
        <v>0</v>
      </c>
      <c r="AM49" s="55">
        <f>IF('様式４報告書　従1⑨'!$E$16="従来方式","",'様式４報告書　従1⑨'!X59)</f>
        <v>0</v>
      </c>
      <c r="AN49" s="57">
        <f>IF('様式４報告書　従1⑨'!$E$16="従来方式","",'様式４報告書　従1⑨'!H59)</f>
        <v>0</v>
      </c>
      <c r="AO49" s="54" t="str">
        <f t="shared" si="5"/>
        <v/>
      </c>
      <c r="AP49" s="60">
        <v>40</v>
      </c>
      <c r="AQ49" s="55">
        <f>IF('様式４報告書　従1⑩'!$E$16="従来方式","",'様式４報告書　従1⑩'!B59)</f>
        <v>0</v>
      </c>
      <c r="AR49" s="55">
        <f>IF('様式４報告書　従1⑩'!$E$16="従来方式","",'様式４報告書　従1⑩'!C59)</f>
        <v>0</v>
      </c>
      <c r="AS49" s="56" t="str">
        <f>IF('様式４報告書　従1⑩'!$E$16="従来方式","",'様式４報告書　従1⑩'!D59)</f>
        <v/>
      </c>
      <c r="AT49" s="55">
        <f>IF('様式４報告書　従1⑩'!$E$16="従来方式","",'様式４報告書　従1⑩'!E59)</f>
        <v>0</v>
      </c>
      <c r="AU49" s="55">
        <f>IF('様式４報告書　従1⑩'!$E$16="従来方式","",'様式４報告書　従1⑩'!X59)</f>
        <v>0</v>
      </c>
      <c r="AV49" s="58">
        <f>IF('様式４報告書　従1⑩'!$E$16="従来方式","",'様式４報告書　従1⑩'!H59)</f>
        <v>0</v>
      </c>
    </row>
    <row r="50" spans="1:48">
      <c r="A50" s="54" t="str">
        <f t="shared" si="0"/>
        <v/>
      </c>
      <c r="B50" s="60">
        <v>41</v>
      </c>
      <c r="C50" s="55">
        <f>IF('様式4報告書　従1⑤'!$E$16="従来方式","",'様式4報告書　従1⑤'!B60)</f>
        <v>0</v>
      </c>
      <c r="D50" s="55">
        <f>IF('様式4報告書　従1⑤'!$E$16="従来方式","",'様式4報告書　従1⑤'!C60)</f>
        <v>0</v>
      </c>
      <c r="E50" s="56" t="str">
        <f>IF('様式4報告書　従1⑤'!$E$16="従来方式","",'様式4報告書　従1⑤'!D60)</f>
        <v/>
      </c>
      <c r="F50" s="55">
        <f>IF('様式4報告書　従1⑤'!$E$16="従来方式","",'様式4報告書　従1⑤'!E60)</f>
        <v>0</v>
      </c>
      <c r="G50" s="55">
        <f>IF('様式4報告書　従1⑤'!$E$16="従来方式","",'様式4報告書　従1⑤'!X60)</f>
        <v>0</v>
      </c>
      <c r="H50" s="55">
        <f>IF('様式4報告書　従1⑤'!$E$16="従来方式","",'様式4報告書　従1⑤'!H60)</f>
        <v>0</v>
      </c>
      <c r="I50" s="54" t="str">
        <f t="shared" si="1"/>
        <v/>
      </c>
      <c r="J50" s="60">
        <v>41</v>
      </c>
      <c r="K50" s="55">
        <f>IF('様式４報告書　従1⑥'!$E$16="従来方式","",'様式４報告書　従1⑥'!B60)</f>
        <v>0</v>
      </c>
      <c r="L50" s="55">
        <f>IF('様式４報告書　従1⑥'!$E$16="従来方式","",'様式４報告書　従1⑥'!C60)</f>
        <v>0</v>
      </c>
      <c r="M50" s="56" t="str">
        <f>IF('様式４報告書　従1⑥'!$E$16="従来方式","",'様式４報告書　従1⑥'!D60)</f>
        <v/>
      </c>
      <c r="N50" s="55">
        <f>IF('様式４報告書　従1⑥'!$E$16="従来方式","",'様式４報告書　従1⑥'!E60)</f>
        <v>0</v>
      </c>
      <c r="O50" s="55">
        <f>IF('様式４報告書　従1⑥'!$E$16="従来方式","",'様式４報告書　従1⑥'!X60)</f>
        <v>0</v>
      </c>
      <c r="P50" s="57">
        <f>IF('様式４報告書　従1⑥'!$E$16="従来方式","",'様式４報告書　従1⑥'!H60)</f>
        <v>0</v>
      </c>
      <c r="Q50" s="54" t="str">
        <f t="shared" si="2"/>
        <v/>
      </c>
      <c r="R50" s="60">
        <v>41</v>
      </c>
      <c r="S50" s="55">
        <f>IF('様式４報告書　従1⑦'!$E$16="従来方式","",'様式４報告書　従1⑦'!B60)</f>
        <v>0</v>
      </c>
      <c r="T50" s="55">
        <f>IF('様式４報告書　従1⑦'!$E$16="従来方式","",'様式４報告書　従1⑦'!C60)</f>
        <v>0</v>
      </c>
      <c r="U50" s="56" t="str">
        <f>IF('様式４報告書　従1⑦'!$E$16="従来方式","",'様式４報告書　従1⑦'!D60)</f>
        <v/>
      </c>
      <c r="V50" s="55">
        <f>IF('様式４報告書　従1⑦'!$E$16="従来方式","",'様式４報告書　従1⑦'!E60)</f>
        <v>0</v>
      </c>
      <c r="W50" s="55">
        <f>IF('様式４報告書　従1⑦'!$E$16="従来方式","",'様式４報告書　従1⑦'!X60)</f>
        <v>0</v>
      </c>
      <c r="X50" s="57">
        <f>IF('様式４報告書　従1⑦'!$E$16="従来方式","",'様式４報告書　従1⑦'!H60)</f>
        <v>0</v>
      </c>
      <c r="Y50" s="54" t="str">
        <f t="shared" si="3"/>
        <v/>
      </c>
      <c r="Z50" s="60">
        <v>41</v>
      </c>
      <c r="AA50" s="55">
        <f>IF('様式４報告書　従1⑧'!$E$16="従来方式","",'様式４報告書　従1⑧'!B60)</f>
        <v>0</v>
      </c>
      <c r="AB50" s="55">
        <f>IF('様式４報告書　従1⑧'!$E$16="従来方式","",'様式４報告書　従1⑧'!C60)</f>
        <v>0</v>
      </c>
      <c r="AC50" s="56" t="str">
        <f>IF('様式４報告書　従1⑧'!$E$16="従来方式","",'様式４報告書　従1⑧'!D60)</f>
        <v/>
      </c>
      <c r="AD50" s="55">
        <f>IF('様式４報告書　従1⑧'!$E$16="従来方式","",'様式４報告書　従1⑧'!E60)</f>
        <v>0</v>
      </c>
      <c r="AE50" s="55">
        <f>IF('様式４報告書　従1⑧'!$E$16="従来方式","",'様式４報告書　従1⑧'!X60)</f>
        <v>0</v>
      </c>
      <c r="AF50" s="58">
        <f>IF('様式４報告書　従1⑧'!$E$16="従来方式","",'様式４報告書　従1⑧'!H60)</f>
        <v>0</v>
      </c>
      <c r="AG50" s="59" t="str">
        <f t="shared" si="4"/>
        <v/>
      </c>
      <c r="AH50" s="60">
        <v>41</v>
      </c>
      <c r="AI50" s="55">
        <f>IF('様式４報告書　従1⑨'!$E$16="従来方式","",'様式４報告書　従1⑨'!B60)</f>
        <v>0</v>
      </c>
      <c r="AJ50" s="55">
        <f>IF('様式４報告書　従1⑨'!$E$16="従来方式","",'様式４報告書　従1⑨'!C60)</f>
        <v>0</v>
      </c>
      <c r="AK50" s="56" t="str">
        <f>IF('様式４報告書　従1⑨'!$E$16="従来方式","",'様式４報告書　従1⑨'!D60)</f>
        <v/>
      </c>
      <c r="AL50" s="55">
        <f>IF('様式４報告書　従1⑨'!$E$16="従来方式","",'様式４報告書　従1⑨'!E60)</f>
        <v>0</v>
      </c>
      <c r="AM50" s="55">
        <f>IF('様式４報告書　従1⑨'!$E$16="従来方式","",'様式４報告書　従1⑨'!X60)</f>
        <v>0</v>
      </c>
      <c r="AN50" s="57">
        <f>IF('様式４報告書　従1⑨'!$E$16="従来方式","",'様式４報告書　従1⑨'!H60)</f>
        <v>0</v>
      </c>
      <c r="AO50" s="54" t="str">
        <f t="shared" si="5"/>
        <v/>
      </c>
      <c r="AP50" s="60">
        <v>41</v>
      </c>
      <c r="AQ50" s="55">
        <f>IF('様式４報告書　従1⑩'!$E$16="従来方式","",'様式４報告書　従1⑩'!B60)</f>
        <v>0</v>
      </c>
      <c r="AR50" s="55">
        <f>IF('様式４報告書　従1⑩'!$E$16="従来方式","",'様式４報告書　従1⑩'!C60)</f>
        <v>0</v>
      </c>
      <c r="AS50" s="56" t="str">
        <f>IF('様式４報告書　従1⑩'!$E$16="従来方式","",'様式４報告書　従1⑩'!D60)</f>
        <v/>
      </c>
      <c r="AT50" s="55">
        <f>IF('様式４報告書　従1⑩'!$E$16="従来方式","",'様式４報告書　従1⑩'!E60)</f>
        <v>0</v>
      </c>
      <c r="AU50" s="55">
        <f>IF('様式４報告書　従1⑩'!$E$16="従来方式","",'様式４報告書　従1⑩'!X60)</f>
        <v>0</v>
      </c>
      <c r="AV50" s="58">
        <f>IF('様式４報告書　従1⑩'!$E$16="従来方式","",'様式４報告書　従1⑩'!H60)</f>
        <v>0</v>
      </c>
    </row>
    <row r="51" spans="1:48">
      <c r="A51" s="54" t="str">
        <f t="shared" si="0"/>
        <v/>
      </c>
      <c r="B51" s="60">
        <v>42</v>
      </c>
      <c r="C51" s="55">
        <f>IF('様式4報告書　従1⑤'!$E$16="従来方式","",'様式4報告書　従1⑤'!B61)</f>
        <v>0</v>
      </c>
      <c r="D51" s="55">
        <f>IF('様式4報告書　従1⑤'!$E$16="従来方式","",'様式4報告書　従1⑤'!C61)</f>
        <v>0</v>
      </c>
      <c r="E51" s="56" t="str">
        <f>IF('様式4報告書　従1⑤'!$E$16="従来方式","",'様式4報告書　従1⑤'!D61)</f>
        <v/>
      </c>
      <c r="F51" s="55">
        <f>IF('様式4報告書　従1⑤'!$E$16="従来方式","",'様式4報告書　従1⑤'!E61)</f>
        <v>0</v>
      </c>
      <c r="G51" s="55">
        <f>IF('様式4報告書　従1⑤'!$E$16="従来方式","",'様式4報告書　従1⑤'!X61)</f>
        <v>0</v>
      </c>
      <c r="H51" s="55">
        <f>IF('様式4報告書　従1⑤'!$E$16="従来方式","",'様式4報告書　従1⑤'!H61)</f>
        <v>0</v>
      </c>
      <c r="I51" s="54" t="str">
        <f t="shared" si="1"/>
        <v/>
      </c>
      <c r="J51" s="60">
        <v>42</v>
      </c>
      <c r="K51" s="55">
        <f>IF('様式４報告書　従1⑥'!$E$16="従来方式","",'様式４報告書　従1⑥'!B61)</f>
        <v>0</v>
      </c>
      <c r="L51" s="55">
        <f>IF('様式４報告書　従1⑥'!$E$16="従来方式","",'様式４報告書　従1⑥'!C61)</f>
        <v>0</v>
      </c>
      <c r="M51" s="56" t="str">
        <f>IF('様式４報告書　従1⑥'!$E$16="従来方式","",'様式４報告書　従1⑥'!D61)</f>
        <v/>
      </c>
      <c r="N51" s="55">
        <f>IF('様式４報告書　従1⑥'!$E$16="従来方式","",'様式４報告書　従1⑥'!E61)</f>
        <v>0</v>
      </c>
      <c r="O51" s="55">
        <f>IF('様式４報告書　従1⑥'!$E$16="従来方式","",'様式４報告書　従1⑥'!X61)</f>
        <v>0</v>
      </c>
      <c r="P51" s="57">
        <f>IF('様式４報告書　従1⑥'!$E$16="従来方式","",'様式４報告書　従1⑥'!H61)</f>
        <v>0</v>
      </c>
      <c r="Q51" s="54" t="str">
        <f t="shared" si="2"/>
        <v/>
      </c>
      <c r="R51" s="60">
        <v>42</v>
      </c>
      <c r="S51" s="55">
        <f>IF('様式４報告書　従1⑦'!$E$16="従来方式","",'様式４報告書　従1⑦'!B61)</f>
        <v>0</v>
      </c>
      <c r="T51" s="55">
        <f>IF('様式４報告書　従1⑦'!$E$16="従来方式","",'様式４報告書　従1⑦'!C61)</f>
        <v>0</v>
      </c>
      <c r="U51" s="56" t="str">
        <f>IF('様式４報告書　従1⑦'!$E$16="従来方式","",'様式４報告書　従1⑦'!D61)</f>
        <v/>
      </c>
      <c r="V51" s="55">
        <f>IF('様式４報告書　従1⑦'!$E$16="従来方式","",'様式４報告書　従1⑦'!E61)</f>
        <v>0</v>
      </c>
      <c r="W51" s="55">
        <f>IF('様式４報告書　従1⑦'!$E$16="従来方式","",'様式４報告書　従1⑦'!X61)</f>
        <v>0</v>
      </c>
      <c r="X51" s="57">
        <f>IF('様式４報告書　従1⑦'!$E$16="従来方式","",'様式４報告書　従1⑦'!H61)</f>
        <v>0</v>
      </c>
      <c r="Y51" s="54" t="str">
        <f t="shared" si="3"/>
        <v/>
      </c>
      <c r="Z51" s="60">
        <v>42</v>
      </c>
      <c r="AA51" s="55">
        <f>IF('様式４報告書　従1⑧'!$E$16="従来方式","",'様式４報告書　従1⑧'!B61)</f>
        <v>0</v>
      </c>
      <c r="AB51" s="55">
        <f>IF('様式４報告書　従1⑧'!$E$16="従来方式","",'様式４報告書　従1⑧'!C61)</f>
        <v>0</v>
      </c>
      <c r="AC51" s="56" t="str">
        <f>IF('様式４報告書　従1⑧'!$E$16="従来方式","",'様式４報告書　従1⑧'!D61)</f>
        <v/>
      </c>
      <c r="AD51" s="55">
        <f>IF('様式４報告書　従1⑧'!$E$16="従来方式","",'様式４報告書　従1⑧'!E61)</f>
        <v>0</v>
      </c>
      <c r="AE51" s="55">
        <f>IF('様式４報告書　従1⑧'!$E$16="従来方式","",'様式４報告書　従1⑧'!X61)</f>
        <v>0</v>
      </c>
      <c r="AF51" s="58">
        <f>IF('様式４報告書　従1⑧'!$E$16="従来方式","",'様式４報告書　従1⑧'!H61)</f>
        <v>0</v>
      </c>
      <c r="AG51" s="59" t="str">
        <f t="shared" si="4"/>
        <v/>
      </c>
      <c r="AH51" s="60">
        <v>42</v>
      </c>
      <c r="AI51" s="55">
        <f>IF('様式４報告書　従1⑨'!$E$16="従来方式","",'様式４報告書　従1⑨'!B61)</f>
        <v>0</v>
      </c>
      <c r="AJ51" s="55">
        <f>IF('様式４報告書　従1⑨'!$E$16="従来方式","",'様式４報告書　従1⑨'!C61)</f>
        <v>0</v>
      </c>
      <c r="AK51" s="56" t="str">
        <f>IF('様式４報告書　従1⑨'!$E$16="従来方式","",'様式４報告書　従1⑨'!D61)</f>
        <v/>
      </c>
      <c r="AL51" s="55">
        <f>IF('様式４報告書　従1⑨'!$E$16="従来方式","",'様式４報告書　従1⑨'!E61)</f>
        <v>0</v>
      </c>
      <c r="AM51" s="55">
        <f>IF('様式４報告書　従1⑨'!$E$16="従来方式","",'様式４報告書　従1⑨'!X61)</f>
        <v>0</v>
      </c>
      <c r="AN51" s="57">
        <f>IF('様式４報告書　従1⑨'!$E$16="従来方式","",'様式４報告書　従1⑨'!H61)</f>
        <v>0</v>
      </c>
      <c r="AO51" s="54" t="str">
        <f t="shared" si="5"/>
        <v/>
      </c>
      <c r="AP51" s="60">
        <v>42</v>
      </c>
      <c r="AQ51" s="55">
        <f>IF('様式４報告書　従1⑩'!$E$16="従来方式","",'様式４報告書　従1⑩'!B61)</f>
        <v>0</v>
      </c>
      <c r="AR51" s="55">
        <f>IF('様式４報告書　従1⑩'!$E$16="従来方式","",'様式４報告書　従1⑩'!C61)</f>
        <v>0</v>
      </c>
      <c r="AS51" s="56" t="str">
        <f>IF('様式４報告書　従1⑩'!$E$16="従来方式","",'様式４報告書　従1⑩'!D61)</f>
        <v/>
      </c>
      <c r="AT51" s="55">
        <f>IF('様式４報告書　従1⑩'!$E$16="従来方式","",'様式４報告書　従1⑩'!E61)</f>
        <v>0</v>
      </c>
      <c r="AU51" s="55">
        <f>IF('様式４報告書　従1⑩'!$E$16="従来方式","",'様式４報告書　従1⑩'!X61)</f>
        <v>0</v>
      </c>
      <c r="AV51" s="58">
        <f>IF('様式４報告書　従1⑩'!$E$16="従来方式","",'様式４報告書　従1⑩'!H61)</f>
        <v>0</v>
      </c>
    </row>
    <row r="52" spans="1:48">
      <c r="A52" s="54" t="str">
        <f t="shared" si="0"/>
        <v/>
      </c>
      <c r="B52" s="60">
        <v>43</v>
      </c>
      <c r="C52" s="55">
        <f>IF('様式4報告書　従1⑤'!$E$16="従来方式","",'様式4報告書　従1⑤'!B62)</f>
        <v>0</v>
      </c>
      <c r="D52" s="55">
        <f>IF('様式4報告書　従1⑤'!$E$16="従来方式","",'様式4報告書　従1⑤'!C62)</f>
        <v>0</v>
      </c>
      <c r="E52" s="56" t="str">
        <f>IF('様式4報告書　従1⑤'!$E$16="従来方式","",'様式4報告書　従1⑤'!D62)</f>
        <v/>
      </c>
      <c r="F52" s="55">
        <f>IF('様式4報告書　従1⑤'!$E$16="従来方式","",'様式4報告書　従1⑤'!E62)</f>
        <v>0</v>
      </c>
      <c r="G52" s="55">
        <f>IF('様式4報告書　従1⑤'!$E$16="従来方式","",'様式4報告書　従1⑤'!X62)</f>
        <v>0</v>
      </c>
      <c r="H52" s="55">
        <f>IF('様式4報告書　従1⑤'!$E$16="従来方式","",'様式4報告書　従1⑤'!H62)</f>
        <v>0</v>
      </c>
      <c r="I52" s="54" t="str">
        <f t="shared" si="1"/>
        <v/>
      </c>
      <c r="J52" s="60">
        <v>43</v>
      </c>
      <c r="K52" s="55">
        <f>IF('様式４報告書　従1⑥'!$E$16="従来方式","",'様式４報告書　従1⑥'!B62)</f>
        <v>0</v>
      </c>
      <c r="L52" s="55">
        <f>IF('様式４報告書　従1⑥'!$E$16="従来方式","",'様式４報告書　従1⑥'!C62)</f>
        <v>0</v>
      </c>
      <c r="M52" s="56" t="str">
        <f>IF('様式４報告書　従1⑥'!$E$16="従来方式","",'様式４報告書　従1⑥'!D62)</f>
        <v/>
      </c>
      <c r="N52" s="55">
        <f>IF('様式４報告書　従1⑥'!$E$16="従来方式","",'様式４報告書　従1⑥'!E62)</f>
        <v>0</v>
      </c>
      <c r="O52" s="55">
        <f>IF('様式４報告書　従1⑥'!$E$16="従来方式","",'様式４報告書　従1⑥'!X62)</f>
        <v>0</v>
      </c>
      <c r="P52" s="57">
        <f>IF('様式４報告書　従1⑥'!$E$16="従来方式","",'様式４報告書　従1⑥'!H62)</f>
        <v>0</v>
      </c>
      <c r="Q52" s="54" t="str">
        <f t="shared" si="2"/>
        <v/>
      </c>
      <c r="R52" s="60">
        <v>43</v>
      </c>
      <c r="S52" s="55">
        <f>IF('様式４報告書　従1⑦'!$E$16="従来方式","",'様式４報告書　従1⑦'!B62)</f>
        <v>0</v>
      </c>
      <c r="T52" s="55">
        <f>IF('様式４報告書　従1⑦'!$E$16="従来方式","",'様式４報告書　従1⑦'!C62)</f>
        <v>0</v>
      </c>
      <c r="U52" s="56" t="str">
        <f>IF('様式４報告書　従1⑦'!$E$16="従来方式","",'様式４報告書　従1⑦'!D62)</f>
        <v/>
      </c>
      <c r="V52" s="55">
        <f>IF('様式４報告書　従1⑦'!$E$16="従来方式","",'様式４報告書　従1⑦'!E62)</f>
        <v>0</v>
      </c>
      <c r="W52" s="55">
        <f>IF('様式４報告書　従1⑦'!$E$16="従来方式","",'様式４報告書　従1⑦'!X62)</f>
        <v>0</v>
      </c>
      <c r="X52" s="57">
        <f>IF('様式４報告書　従1⑦'!$E$16="従来方式","",'様式４報告書　従1⑦'!H62)</f>
        <v>0</v>
      </c>
      <c r="Y52" s="54" t="str">
        <f t="shared" si="3"/>
        <v/>
      </c>
      <c r="Z52" s="60">
        <v>43</v>
      </c>
      <c r="AA52" s="55">
        <f>IF('様式４報告書　従1⑧'!$E$16="従来方式","",'様式４報告書　従1⑧'!B62)</f>
        <v>0</v>
      </c>
      <c r="AB52" s="55">
        <f>IF('様式４報告書　従1⑧'!$E$16="従来方式","",'様式４報告書　従1⑧'!C62)</f>
        <v>0</v>
      </c>
      <c r="AC52" s="56" t="str">
        <f>IF('様式４報告書　従1⑧'!$E$16="従来方式","",'様式４報告書　従1⑧'!D62)</f>
        <v/>
      </c>
      <c r="AD52" s="55">
        <f>IF('様式４報告書　従1⑧'!$E$16="従来方式","",'様式４報告書　従1⑧'!E62)</f>
        <v>0</v>
      </c>
      <c r="AE52" s="55">
        <f>IF('様式４報告書　従1⑧'!$E$16="従来方式","",'様式４報告書　従1⑧'!X62)</f>
        <v>0</v>
      </c>
      <c r="AF52" s="58">
        <f>IF('様式４報告書　従1⑧'!$E$16="従来方式","",'様式４報告書　従1⑧'!H62)</f>
        <v>0</v>
      </c>
      <c r="AG52" s="59" t="str">
        <f t="shared" si="4"/>
        <v/>
      </c>
      <c r="AH52" s="60">
        <v>43</v>
      </c>
      <c r="AI52" s="55">
        <f>IF('様式４報告書　従1⑨'!$E$16="従来方式","",'様式４報告書　従1⑨'!B62)</f>
        <v>0</v>
      </c>
      <c r="AJ52" s="55">
        <f>IF('様式４報告書　従1⑨'!$E$16="従来方式","",'様式４報告書　従1⑨'!C62)</f>
        <v>0</v>
      </c>
      <c r="AK52" s="56" t="str">
        <f>IF('様式４報告書　従1⑨'!$E$16="従来方式","",'様式４報告書　従1⑨'!D62)</f>
        <v/>
      </c>
      <c r="AL52" s="55">
        <f>IF('様式４報告書　従1⑨'!$E$16="従来方式","",'様式４報告書　従1⑨'!E62)</f>
        <v>0</v>
      </c>
      <c r="AM52" s="55">
        <f>IF('様式４報告書　従1⑨'!$E$16="従来方式","",'様式４報告書　従1⑨'!X62)</f>
        <v>0</v>
      </c>
      <c r="AN52" s="57">
        <f>IF('様式４報告書　従1⑨'!$E$16="従来方式","",'様式４報告書　従1⑨'!H62)</f>
        <v>0</v>
      </c>
      <c r="AO52" s="54" t="str">
        <f t="shared" si="5"/>
        <v/>
      </c>
      <c r="AP52" s="60">
        <v>43</v>
      </c>
      <c r="AQ52" s="55">
        <f>IF('様式４報告書　従1⑩'!$E$16="従来方式","",'様式４報告書　従1⑩'!B62)</f>
        <v>0</v>
      </c>
      <c r="AR52" s="55">
        <f>IF('様式４報告書　従1⑩'!$E$16="従来方式","",'様式４報告書　従1⑩'!C62)</f>
        <v>0</v>
      </c>
      <c r="AS52" s="56" t="str">
        <f>IF('様式４報告書　従1⑩'!$E$16="従来方式","",'様式４報告書　従1⑩'!D62)</f>
        <v/>
      </c>
      <c r="AT52" s="55">
        <f>IF('様式４報告書　従1⑩'!$E$16="従来方式","",'様式４報告書　従1⑩'!E62)</f>
        <v>0</v>
      </c>
      <c r="AU52" s="55">
        <f>IF('様式４報告書　従1⑩'!$E$16="従来方式","",'様式４報告書　従1⑩'!X62)</f>
        <v>0</v>
      </c>
      <c r="AV52" s="58">
        <f>IF('様式４報告書　従1⑩'!$E$16="従来方式","",'様式４報告書　従1⑩'!H62)</f>
        <v>0</v>
      </c>
    </row>
    <row r="53" spans="1:48">
      <c r="A53" s="54" t="str">
        <f t="shared" si="0"/>
        <v/>
      </c>
      <c r="B53" s="60">
        <v>44</v>
      </c>
      <c r="C53" s="55">
        <f>IF('様式4報告書　従1⑤'!$E$16="従来方式","",'様式4報告書　従1⑤'!B63)</f>
        <v>0</v>
      </c>
      <c r="D53" s="55">
        <f>IF('様式4報告書　従1⑤'!$E$16="従来方式","",'様式4報告書　従1⑤'!C63)</f>
        <v>0</v>
      </c>
      <c r="E53" s="56" t="str">
        <f>IF('様式4報告書　従1⑤'!$E$16="従来方式","",'様式4報告書　従1⑤'!D63)</f>
        <v/>
      </c>
      <c r="F53" s="55">
        <f>IF('様式4報告書　従1⑤'!$E$16="従来方式","",'様式4報告書　従1⑤'!E63)</f>
        <v>0</v>
      </c>
      <c r="G53" s="55">
        <f>IF('様式4報告書　従1⑤'!$E$16="従来方式","",'様式4報告書　従1⑤'!X63)</f>
        <v>0</v>
      </c>
      <c r="H53" s="55">
        <f>IF('様式4報告書　従1⑤'!$E$16="従来方式","",'様式4報告書　従1⑤'!H63)</f>
        <v>0</v>
      </c>
      <c r="I53" s="54" t="str">
        <f t="shared" si="1"/>
        <v/>
      </c>
      <c r="J53" s="60">
        <v>44</v>
      </c>
      <c r="K53" s="55">
        <f>IF('様式４報告書　従1⑥'!$E$16="従来方式","",'様式４報告書　従1⑥'!B63)</f>
        <v>0</v>
      </c>
      <c r="L53" s="55">
        <f>IF('様式４報告書　従1⑥'!$E$16="従来方式","",'様式４報告書　従1⑥'!C63)</f>
        <v>0</v>
      </c>
      <c r="M53" s="56" t="str">
        <f>IF('様式４報告書　従1⑥'!$E$16="従来方式","",'様式４報告書　従1⑥'!D63)</f>
        <v/>
      </c>
      <c r="N53" s="55">
        <f>IF('様式４報告書　従1⑥'!$E$16="従来方式","",'様式４報告書　従1⑥'!E63)</f>
        <v>0</v>
      </c>
      <c r="O53" s="55">
        <f>IF('様式４報告書　従1⑥'!$E$16="従来方式","",'様式４報告書　従1⑥'!X63)</f>
        <v>0</v>
      </c>
      <c r="P53" s="57">
        <f>IF('様式４報告書　従1⑥'!$E$16="従来方式","",'様式４報告書　従1⑥'!H63)</f>
        <v>0</v>
      </c>
      <c r="Q53" s="54" t="str">
        <f t="shared" si="2"/>
        <v/>
      </c>
      <c r="R53" s="60">
        <v>44</v>
      </c>
      <c r="S53" s="55">
        <f>IF('様式４報告書　従1⑦'!$E$16="従来方式","",'様式４報告書　従1⑦'!B63)</f>
        <v>0</v>
      </c>
      <c r="T53" s="55">
        <f>IF('様式４報告書　従1⑦'!$E$16="従来方式","",'様式４報告書　従1⑦'!C63)</f>
        <v>0</v>
      </c>
      <c r="U53" s="56" t="str">
        <f>IF('様式４報告書　従1⑦'!$E$16="従来方式","",'様式４報告書　従1⑦'!D63)</f>
        <v/>
      </c>
      <c r="V53" s="55">
        <f>IF('様式４報告書　従1⑦'!$E$16="従来方式","",'様式４報告書　従1⑦'!E63)</f>
        <v>0</v>
      </c>
      <c r="W53" s="55">
        <f>IF('様式４報告書　従1⑦'!$E$16="従来方式","",'様式４報告書　従1⑦'!X63)</f>
        <v>0</v>
      </c>
      <c r="X53" s="57">
        <f>IF('様式４報告書　従1⑦'!$E$16="従来方式","",'様式４報告書　従1⑦'!H63)</f>
        <v>0</v>
      </c>
      <c r="Y53" s="54" t="str">
        <f t="shared" si="3"/>
        <v/>
      </c>
      <c r="Z53" s="60">
        <v>44</v>
      </c>
      <c r="AA53" s="55">
        <f>IF('様式４報告書　従1⑧'!$E$16="従来方式","",'様式４報告書　従1⑧'!B63)</f>
        <v>0</v>
      </c>
      <c r="AB53" s="55">
        <f>IF('様式４報告書　従1⑧'!$E$16="従来方式","",'様式４報告書　従1⑧'!C63)</f>
        <v>0</v>
      </c>
      <c r="AC53" s="56" t="str">
        <f>IF('様式４報告書　従1⑧'!$E$16="従来方式","",'様式４報告書　従1⑧'!D63)</f>
        <v/>
      </c>
      <c r="AD53" s="55">
        <f>IF('様式４報告書　従1⑧'!$E$16="従来方式","",'様式４報告書　従1⑧'!E63)</f>
        <v>0</v>
      </c>
      <c r="AE53" s="55">
        <f>IF('様式４報告書　従1⑧'!$E$16="従来方式","",'様式４報告書　従1⑧'!X63)</f>
        <v>0</v>
      </c>
      <c r="AF53" s="58">
        <f>IF('様式４報告書　従1⑧'!$E$16="従来方式","",'様式４報告書　従1⑧'!H63)</f>
        <v>0</v>
      </c>
      <c r="AG53" s="59" t="str">
        <f t="shared" si="4"/>
        <v/>
      </c>
      <c r="AH53" s="60">
        <v>44</v>
      </c>
      <c r="AI53" s="55">
        <f>IF('様式４報告書　従1⑨'!$E$16="従来方式","",'様式４報告書　従1⑨'!B63)</f>
        <v>0</v>
      </c>
      <c r="AJ53" s="55">
        <f>IF('様式４報告書　従1⑨'!$E$16="従来方式","",'様式４報告書　従1⑨'!C63)</f>
        <v>0</v>
      </c>
      <c r="AK53" s="56" t="str">
        <f>IF('様式４報告書　従1⑨'!$E$16="従来方式","",'様式４報告書　従1⑨'!D63)</f>
        <v/>
      </c>
      <c r="AL53" s="55">
        <f>IF('様式４報告書　従1⑨'!$E$16="従来方式","",'様式４報告書　従1⑨'!E63)</f>
        <v>0</v>
      </c>
      <c r="AM53" s="55">
        <f>IF('様式４報告書　従1⑨'!$E$16="従来方式","",'様式４報告書　従1⑨'!X63)</f>
        <v>0</v>
      </c>
      <c r="AN53" s="57">
        <f>IF('様式４報告書　従1⑨'!$E$16="従来方式","",'様式４報告書　従1⑨'!H63)</f>
        <v>0</v>
      </c>
      <c r="AO53" s="54" t="str">
        <f t="shared" si="5"/>
        <v/>
      </c>
      <c r="AP53" s="60">
        <v>44</v>
      </c>
      <c r="AQ53" s="55">
        <f>IF('様式４報告書　従1⑩'!$E$16="従来方式","",'様式４報告書　従1⑩'!B63)</f>
        <v>0</v>
      </c>
      <c r="AR53" s="55">
        <f>IF('様式４報告書　従1⑩'!$E$16="従来方式","",'様式４報告書　従1⑩'!C63)</f>
        <v>0</v>
      </c>
      <c r="AS53" s="56" t="str">
        <f>IF('様式４報告書　従1⑩'!$E$16="従来方式","",'様式４報告書　従1⑩'!D63)</f>
        <v/>
      </c>
      <c r="AT53" s="55">
        <f>IF('様式４報告書　従1⑩'!$E$16="従来方式","",'様式４報告書　従1⑩'!E63)</f>
        <v>0</v>
      </c>
      <c r="AU53" s="55">
        <f>IF('様式４報告書　従1⑩'!$E$16="従来方式","",'様式４報告書　従1⑩'!X63)</f>
        <v>0</v>
      </c>
      <c r="AV53" s="58">
        <f>IF('様式４報告書　従1⑩'!$E$16="従来方式","",'様式４報告書　従1⑩'!H63)</f>
        <v>0</v>
      </c>
    </row>
    <row r="54" spans="1:48">
      <c r="A54" s="54" t="str">
        <f t="shared" si="0"/>
        <v/>
      </c>
      <c r="B54" s="60">
        <v>45</v>
      </c>
      <c r="C54" s="55">
        <f>IF('様式4報告書　従1⑤'!$E$16="従来方式","",'様式4報告書　従1⑤'!B64)</f>
        <v>0</v>
      </c>
      <c r="D54" s="55">
        <f>IF('様式4報告書　従1⑤'!$E$16="従来方式","",'様式4報告書　従1⑤'!C64)</f>
        <v>0</v>
      </c>
      <c r="E54" s="56" t="str">
        <f>IF('様式4報告書　従1⑤'!$E$16="従来方式","",'様式4報告書　従1⑤'!D64)</f>
        <v/>
      </c>
      <c r="F54" s="55">
        <f>IF('様式4報告書　従1⑤'!$E$16="従来方式","",'様式4報告書　従1⑤'!E64)</f>
        <v>0</v>
      </c>
      <c r="G54" s="55">
        <f>IF('様式4報告書　従1⑤'!$E$16="従来方式","",'様式4報告書　従1⑤'!X64)</f>
        <v>0</v>
      </c>
      <c r="H54" s="55">
        <f>IF('様式4報告書　従1⑤'!$E$16="従来方式","",'様式4報告書　従1⑤'!H64)</f>
        <v>0</v>
      </c>
      <c r="I54" s="54" t="str">
        <f t="shared" si="1"/>
        <v/>
      </c>
      <c r="J54" s="60">
        <v>45</v>
      </c>
      <c r="K54" s="55">
        <f>IF('様式４報告書　従1⑥'!$E$16="従来方式","",'様式４報告書　従1⑥'!B64)</f>
        <v>0</v>
      </c>
      <c r="L54" s="55">
        <f>IF('様式４報告書　従1⑥'!$E$16="従来方式","",'様式４報告書　従1⑥'!C64)</f>
        <v>0</v>
      </c>
      <c r="M54" s="56" t="str">
        <f>IF('様式４報告書　従1⑥'!$E$16="従来方式","",'様式４報告書　従1⑥'!D64)</f>
        <v/>
      </c>
      <c r="N54" s="55">
        <f>IF('様式４報告書　従1⑥'!$E$16="従来方式","",'様式４報告書　従1⑥'!E64)</f>
        <v>0</v>
      </c>
      <c r="O54" s="55">
        <f>IF('様式４報告書　従1⑥'!$E$16="従来方式","",'様式４報告書　従1⑥'!X64)</f>
        <v>0</v>
      </c>
      <c r="P54" s="57">
        <f>IF('様式４報告書　従1⑥'!$E$16="従来方式","",'様式４報告書　従1⑥'!H64)</f>
        <v>0</v>
      </c>
      <c r="Q54" s="54" t="str">
        <f t="shared" si="2"/>
        <v/>
      </c>
      <c r="R54" s="60">
        <v>45</v>
      </c>
      <c r="S54" s="55">
        <f>IF('様式４報告書　従1⑦'!$E$16="従来方式","",'様式４報告書　従1⑦'!B64)</f>
        <v>0</v>
      </c>
      <c r="T54" s="55">
        <f>IF('様式４報告書　従1⑦'!$E$16="従来方式","",'様式４報告書　従1⑦'!C64)</f>
        <v>0</v>
      </c>
      <c r="U54" s="56" t="str">
        <f>IF('様式４報告書　従1⑦'!$E$16="従来方式","",'様式４報告書　従1⑦'!D64)</f>
        <v/>
      </c>
      <c r="V54" s="55">
        <f>IF('様式４報告書　従1⑦'!$E$16="従来方式","",'様式４報告書　従1⑦'!E64)</f>
        <v>0</v>
      </c>
      <c r="W54" s="55">
        <f>IF('様式４報告書　従1⑦'!$E$16="従来方式","",'様式４報告書　従1⑦'!X64)</f>
        <v>0</v>
      </c>
      <c r="X54" s="57">
        <f>IF('様式４報告書　従1⑦'!$E$16="従来方式","",'様式４報告書　従1⑦'!H64)</f>
        <v>0</v>
      </c>
      <c r="Y54" s="54" t="str">
        <f t="shared" si="3"/>
        <v/>
      </c>
      <c r="Z54" s="60">
        <v>45</v>
      </c>
      <c r="AA54" s="55">
        <f>IF('様式４報告書　従1⑧'!$E$16="従来方式","",'様式４報告書　従1⑧'!B64)</f>
        <v>0</v>
      </c>
      <c r="AB54" s="55">
        <f>IF('様式４報告書　従1⑧'!$E$16="従来方式","",'様式４報告書　従1⑧'!C64)</f>
        <v>0</v>
      </c>
      <c r="AC54" s="56" t="str">
        <f>IF('様式４報告書　従1⑧'!$E$16="従来方式","",'様式４報告書　従1⑧'!D64)</f>
        <v/>
      </c>
      <c r="AD54" s="55">
        <f>IF('様式４報告書　従1⑧'!$E$16="従来方式","",'様式４報告書　従1⑧'!E64)</f>
        <v>0</v>
      </c>
      <c r="AE54" s="55">
        <f>IF('様式４報告書　従1⑧'!$E$16="従来方式","",'様式４報告書　従1⑧'!X64)</f>
        <v>0</v>
      </c>
      <c r="AF54" s="58">
        <f>IF('様式４報告書　従1⑧'!$E$16="従来方式","",'様式４報告書　従1⑧'!H64)</f>
        <v>0</v>
      </c>
      <c r="AG54" s="59" t="str">
        <f t="shared" si="4"/>
        <v/>
      </c>
      <c r="AH54" s="60">
        <v>45</v>
      </c>
      <c r="AI54" s="55">
        <f>IF('様式４報告書　従1⑨'!$E$16="従来方式","",'様式４報告書　従1⑨'!B64)</f>
        <v>0</v>
      </c>
      <c r="AJ54" s="55">
        <f>IF('様式４報告書　従1⑨'!$E$16="従来方式","",'様式４報告書　従1⑨'!C64)</f>
        <v>0</v>
      </c>
      <c r="AK54" s="56" t="str">
        <f>IF('様式４報告書　従1⑨'!$E$16="従来方式","",'様式４報告書　従1⑨'!D64)</f>
        <v/>
      </c>
      <c r="AL54" s="55">
        <f>IF('様式４報告書　従1⑨'!$E$16="従来方式","",'様式４報告書　従1⑨'!E64)</f>
        <v>0</v>
      </c>
      <c r="AM54" s="55">
        <f>IF('様式４報告書　従1⑨'!$E$16="従来方式","",'様式４報告書　従1⑨'!X64)</f>
        <v>0</v>
      </c>
      <c r="AN54" s="57">
        <f>IF('様式４報告書　従1⑨'!$E$16="従来方式","",'様式４報告書　従1⑨'!H64)</f>
        <v>0</v>
      </c>
      <c r="AO54" s="54" t="str">
        <f t="shared" si="5"/>
        <v/>
      </c>
      <c r="AP54" s="60">
        <v>45</v>
      </c>
      <c r="AQ54" s="55">
        <f>IF('様式４報告書　従1⑩'!$E$16="従来方式","",'様式４報告書　従1⑩'!B64)</f>
        <v>0</v>
      </c>
      <c r="AR54" s="55">
        <f>IF('様式４報告書　従1⑩'!$E$16="従来方式","",'様式４報告書　従1⑩'!C64)</f>
        <v>0</v>
      </c>
      <c r="AS54" s="56" t="str">
        <f>IF('様式４報告書　従1⑩'!$E$16="従来方式","",'様式４報告書　従1⑩'!D64)</f>
        <v/>
      </c>
      <c r="AT54" s="55">
        <f>IF('様式４報告書　従1⑩'!$E$16="従来方式","",'様式４報告書　従1⑩'!E64)</f>
        <v>0</v>
      </c>
      <c r="AU54" s="55">
        <f>IF('様式４報告書　従1⑩'!$E$16="従来方式","",'様式４報告書　従1⑩'!X64)</f>
        <v>0</v>
      </c>
      <c r="AV54" s="58">
        <f>IF('様式４報告書　従1⑩'!$E$16="従来方式","",'様式４報告書　従1⑩'!H64)</f>
        <v>0</v>
      </c>
    </row>
    <row r="55" spans="1:48">
      <c r="A55" s="54" t="str">
        <f t="shared" si="0"/>
        <v/>
      </c>
      <c r="B55" s="60">
        <v>46</v>
      </c>
      <c r="C55" s="55">
        <f>IF('様式4報告書　従1⑤'!$E$16="従来方式","",'様式4報告書　従1⑤'!B65)</f>
        <v>0</v>
      </c>
      <c r="D55" s="55">
        <f>IF('様式4報告書　従1⑤'!$E$16="従来方式","",'様式4報告書　従1⑤'!C65)</f>
        <v>0</v>
      </c>
      <c r="E55" s="56" t="str">
        <f>IF('様式4報告書　従1⑤'!$E$16="従来方式","",'様式4報告書　従1⑤'!D65)</f>
        <v/>
      </c>
      <c r="F55" s="55">
        <f>IF('様式4報告書　従1⑤'!$E$16="従来方式","",'様式4報告書　従1⑤'!E65)</f>
        <v>0</v>
      </c>
      <c r="G55" s="55">
        <f>IF('様式4報告書　従1⑤'!$E$16="従来方式","",'様式4報告書　従1⑤'!X65)</f>
        <v>0</v>
      </c>
      <c r="H55" s="55">
        <f>IF('様式4報告書　従1⑤'!$E$16="従来方式","",'様式4報告書　従1⑤'!H65)</f>
        <v>0</v>
      </c>
      <c r="I55" s="54" t="str">
        <f t="shared" si="1"/>
        <v/>
      </c>
      <c r="J55" s="60">
        <v>46</v>
      </c>
      <c r="K55" s="55">
        <f>IF('様式４報告書　従1⑥'!$E$16="従来方式","",'様式４報告書　従1⑥'!B65)</f>
        <v>0</v>
      </c>
      <c r="L55" s="55">
        <f>IF('様式４報告書　従1⑥'!$E$16="従来方式","",'様式４報告書　従1⑥'!C65)</f>
        <v>0</v>
      </c>
      <c r="M55" s="56" t="str">
        <f>IF('様式４報告書　従1⑥'!$E$16="従来方式","",'様式４報告書　従1⑥'!D65)</f>
        <v/>
      </c>
      <c r="N55" s="55">
        <f>IF('様式４報告書　従1⑥'!$E$16="従来方式","",'様式４報告書　従1⑥'!E65)</f>
        <v>0</v>
      </c>
      <c r="O55" s="55">
        <f>IF('様式４報告書　従1⑥'!$E$16="従来方式","",'様式４報告書　従1⑥'!X65)</f>
        <v>0</v>
      </c>
      <c r="P55" s="57">
        <f>IF('様式４報告書　従1⑥'!$E$16="従来方式","",'様式４報告書　従1⑥'!H65)</f>
        <v>0</v>
      </c>
      <c r="Q55" s="54" t="str">
        <f t="shared" si="2"/>
        <v/>
      </c>
      <c r="R55" s="60">
        <v>46</v>
      </c>
      <c r="S55" s="55">
        <f>IF('様式４報告書　従1⑦'!$E$16="従来方式","",'様式４報告書　従1⑦'!B65)</f>
        <v>0</v>
      </c>
      <c r="T55" s="55">
        <f>IF('様式４報告書　従1⑦'!$E$16="従来方式","",'様式４報告書　従1⑦'!C65)</f>
        <v>0</v>
      </c>
      <c r="U55" s="56" t="str">
        <f>IF('様式４報告書　従1⑦'!$E$16="従来方式","",'様式４報告書　従1⑦'!D65)</f>
        <v/>
      </c>
      <c r="V55" s="55">
        <f>IF('様式４報告書　従1⑦'!$E$16="従来方式","",'様式４報告書　従1⑦'!E65)</f>
        <v>0</v>
      </c>
      <c r="W55" s="55">
        <f>IF('様式４報告書　従1⑦'!$E$16="従来方式","",'様式４報告書　従1⑦'!X65)</f>
        <v>0</v>
      </c>
      <c r="X55" s="57">
        <f>IF('様式４報告書　従1⑦'!$E$16="従来方式","",'様式４報告書　従1⑦'!H65)</f>
        <v>0</v>
      </c>
      <c r="Y55" s="54" t="str">
        <f t="shared" si="3"/>
        <v/>
      </c>
      <c r="Z55" s="60">
        <v>46</v>
      </c>
      <c r="AA55" s="55">
        <f>IF('様式４報告書　従1⑧'!$E$16="従来方式","",'様式４報告書　従1⑧'!B65)</f>
        <v>0</v>
      </c>
      <c r="AB55" s="55">
        <f>IF('様式４報告書　従1⑧'!$E$16="従来方式","",'様式４報告書　従1⑧'!C65)</f>
        <v>0</v>
      </c>
      <c r="AC55" s="56" t="str">
        <f>IF('様式４報告書　従1⑧'!$E$16="従来方式","",'様式４報告書　従1⑧'!D65)</f>
        <v/>
      </c>
      <c r="AD55" s="55">
        <f>IF('様式４報告書　従1⑧'!$E$16="従来方式","",'様式４報告書　従1⑧'!E65)</f>
        <v>0</v>
      </c>
      <c r="AE55" s="55">
        <f>IF('様式４報告書　従1⑧'!$E$16="従来方式","",'様式４報告書　従1⑧'!X65)</f>
        <v>0</v>
      </c>
      <c r="AF55" s="58">
        <f>IF('様式４報告書　従1⑧'!$E$16="従来方式","",'様式４報告書　従1⑧'!H65)</f>
        <v>0</v>
      </c>
      <c r="AG55" s="59" t="str">
        <f t="shared" si="4"/>
        <v/>
      </c>
      <c r="AH55" s="60">
        <v>46</v>
      </c>
      <c r="AI55" s="55">
        <f>IF('様式４報告書　従1⑨'!$E$16="従来方式","",'様式４報告書　従1⑨'!B65)</f>
        <v>0</v>
      </c>
      <c r="AJ55" s="55">
        <f>IF('様式４報告書　従1⑨'!$E$16="従来方式","",'様式４報告書　従1⑨'!C65)</f>
        <v>0</v>
      </c>
      <c r="AK55" s="56" t="str">
        <f>IF('様式４報告書　従1⑨'!$E$16="従来方式","",'様式４報告書　従1⑨'!D65)</f>
        <v/>
      </c>
      <c r="AL55" s="55">
        <f>IF('様式４報告書　従1⑨'!$E$16="従来方式","",'様式４報告書　従1⑨'!E65)</f>
        <v>0</v>
      </c>
      <c r="AM55" s="55">
        <f>IF('様式４報告書　従1⑨'!$E$16="従来方式","",'様式４報告書　従1⑨'!X65)</f>
        <v>0</v>
      </c>
      <c r="AN55" s="57">
        <f>IF('様式４報告書　従1⑨'!$E$16="従来方式","",'様式４報告書　従1⑨'!H65)</f>
        <v>0</v>
      </c>
      <c r="AO55" s="54" t="str">
        <f t="shared" si="5"/>
        <v/>
      </c>
      <c r="AP55" s="60">
        <v>46</v>
      </c>
      <c r="AQ55" s="55">
        <f>IF('様式４報告書　従1⑩'!$E$16="従来方式","",'様式４報告書　従1⑩'!B65)</f>
        <v>0</v>
      </c>
      <c r="AR55" s="55">
        <f>IF('様式４報告書　従1⑩'!$E$16="従来方式","",'様式４報告書　従1⑩'!C65)</f>
        <v>0</v>
      </c>
      <c r="AS55" s="56" t="str">
        <f>IF('様式４報告書　従1⑩'!$E$16="従来方式","",'様式４報告書　従1⑩'!D65)</f>
        <v/>
      </c>
      <c r="AT55" s="55">
        <f>IF('様式４報告書　従1⑩'!$E$16="従来方式","",'様式４報告書　従1⑩'!E65)</f>
        <v>0</v>
      </c>
      <c r="AU55" s="55">
        <f>IF('様式４報告書　従1⑩'!$E$16="従来方式","",'様式４報告書　従1⑩'!X65)</f>
        <v>0</v>
      </c>
      <c r="AV55" s="58">
        <f>IF('様式４報告書　従1⑩'!$E$16="従来方式","",'様式４報告書　従1⑩'!H65)</f>
        <v>0</v>
      </c>
    </row>
    <row r="56" spans="1:48">
      <c r="A56" s="54" t="str">
        <f t="shared" si="0"/>
        <v/>
      </c>
      <c r="B56" s="60">
        <v>47</v>
      </c>
      <c r="C56" s="55">
        <f>IF('様式4報告書　従1⑤'!$E$16="従来方式","",'様式4報告書　従1⑤'!B66)</f>
        <v>0</v>
      </c>
      <c r="D56" s="55">
        <f>IF('様式4報告書　従1⑤'!$E$16="従来方式","",'様式4報告書　従1⑤'!C66)</f>
        <v>0</v>
      </c>
      <c r="E56" s="56" t="str">
        <f>IF('様式4報告書　従1⑤'!$E$16="従来方式","",'様式4報告書　従1⑤'!D66)</f>
        <v/>
      </c>
      <c r="F56" s="55">
        <f>IF('様式4報告書　従1⑤'!$E$16="従来方式","",'様式4報告書　従1⑤'!E66)</f>
        <v>0</v>
      </c>
      <c r="G56" s="55">
        <f>IF('様式4報告書　従1⑤'!$E$16="従来方式","",'様式4報告書　従1⑤'!X66)</f>
        <v>0</v>
      </c>
      <c r="H56" s="55">
        <f>IF('様式4報告書　従1⑤'!$E$16="従来方式","",'様式4報告書　従1⑤'!H66)</f>
        <v>0</v>
      </c>
      <c r="I56" s="54" t="str">
        <f t="shared" si="1"/>
        <v/>
      </c>
      <c r="J56" s="60">
        <v>47</v>
      </c>
      <c r="K56" s="55">
        <f>IF('様式４報告書　従1⑥'!$E$16="従来方式","",'様式４報告書　従1⑥'!B66)</f>
        <v>0</v>
      </c>
      <c r="L56" s="55">
        <f>IF('様式４報告書　従1⑥'!$E$16="従来方式","",'様式４報告書　従1⑥'!C66)</f>
        <v>0</v>
      </c>
      <c r="M56" s="56" t="str">
        <f>IF('様式４報告書　従1⑥'!$E$16="従来方式","",'様式４報告書　従1⑥'!D66)</f>
        <v/>
      </c>
      <c r="N56" s="55">
        <f>IF('様式４報告書　従1⑥'!$E$16="従来方式","",'様式４報告書　従1⑥'!E66)</f>
        <v>0</v>
      </c>
      <c r="O56" s="55">
        <f>IF('様式４報告書　従1⑥'!$E$16="従来方式","",'様式４報告書　従1⑥'!X66)</f>
        <v>0</v>
      </c>
      <c r="P56" s="57">
        <f>IF('様式４報告書　従1⑥'!$E$16="従来方式","",'様式４報告書　従1⑥'!H66)</f>
        <v>0</v>
      </c>
      <c r="Q56" s="54" t="str">
        <f t="shared" si="2"/>
        <v/>
      </c>
      <c r="R56" s="60">
        <v>47</v>
      </c>
      <c r="S56" s="55">
        <f>IF('様式４報告書　従1⑦'!$E$16="従来方式","",'様式４報告書　従1⑦'!B66)</f>
        <v>0</v>
      </c>
      <c r="T56" s="55">
        <f>IF('様式４報告書　従1⑦'!$E$16="従来方式","",'様式４報告書　従1⑦'!C66)</f>
        <v>0</v>
      </c>
      <c r="U56" s="56" t="str">
        <f>IF('様式４報告書　従1⑦'!$E$16="従来方式","",'様式４報告書　従1⑦'!D66)</f>
        <v/>
      </c>
      <c r="V56" s="55">
        <f>IF('様式４報告書　従1⑦'!$E$16="従来方式","",'様式４報告書　従1⑦'!E66)</f>
        <v>0</v>
      </c>
      <c r="W56" s="55">
        <f>IF('様式４報告書　従1⑦'!$E$16="従来方式","",'様式４報告書　従1⑦'!X66)</f>
        <v>0</v>
      </c>
      <c r="X56" s="57">
        <f>IF('様式４報告書　従1⑦'!$E$16="従来方式","",'様式４報告書　従1⑦'!H66)</f>
        <v>0</v>
      </c>
      <c r="Y56" s="54" t="str">
        <f t="shared" si="3"/>
        <v/>
      </c>
      <c r="Z56" s="60">
        <v>47</v>
      </c>
      <c r="AA56" s="55">
        <f>IF('様式４報告書　従1⑧'!$E$16="従来方式","",'様式４報告書　従1⑧'!B66)</f>
        <v>0</v>
      </c>
      <c r="AB56" s="55">
        <f>IF('様式４報告書　従1⑧'!$E$16="従来方式","",'様式４報告書　従1⑧'!C66)</f>
        <v>0</v>
      </c>
      <c r="AC56" s="56" t="str">
        <f>IF('様式４報告書　従1⑧'!$E$16="従来方式","",'様式４報告書　従1⑧'!D66)</f>
        <v/>
      </c>
      <c r="AD56" s="55">
        <f>IF('様式４報告書　従1⑧'!$E$16="従来方式","",'様式４報告書　従1⑧'!E66)</f>
        <v>0</v>
      </c>
      <c r="AE56" s="55">
        <f>IF('様式４報告書　従1⑧'!$E$16="従来方式","",'様式４報告書　従1⑧'!X66)</f>
        <v>0</v>
      </c>
      <c r="AF56" s="58">
        <f>IF('様式４報告書　従1⑧'!$E$16="従来方式","",'様式４報告書　従1⑧'!H66)</f>
        <v>0</v>
      </c>
      <c r="AG56" s="59" t="str">
        <f t="shared" si="4"/>
        <v/>
      </c>
      <c r="AH56" s="60">
        <v>47</v>
      </c>
      <c r="AI56" s="55">
        <f>IF('様式４報告書　従1⑨'!$E$16="従来方式","",'様式４報告書　従1⑨'!B66)</f>
        <v>0</v>
      </c>
      <c r="AJ56" s="55">
        <f>IF('様式４報告書　従1⑨'!$E$16="従来方式","",'様式４報告書　従1⑨'!C66)</f>
        <v>0</v>
      </c>
      <c r="AK56" s="56" t="str">
        <f>IF('様式４報告書　従1⑨'!$E$16="従来方式","",'様式４報告書　従1⑨'!D66)</f>
        <v/>
      </c>
      <c r="AL56" s="55">
        <f>IF('様式４報告書　従1⑨'!$E$16="従来方式","",'様式４報告書　従1⑨'!E66)</f>
        <v>0</v>
      </c>
      <c r="AM56" s="55">
        <f>IF('様式４報告書　従1⑨'!$E$16="従来方式","",'様式４報告書　従1⑨'!X66)</f>
        <v>0</v>
      </c>
      <c r="AN56" s="57">
        <f>IF('様式４報告書　従1⑨'!$E$16="従来方式","",'様式４報告書　従1⑨'!H66)</f>
        <v>0</v>
      </c>
      <c r="AO56" s="54" t="str">
        <f t="shared" si="5"/>
        <v/>
      </c>
      <c r="AP56" s="60">
        <v>47</v>
      </c>
      <c r="AQ56" s="55">
        <f>IF('様式４報告書　従1⑩'!$E$16="従来方式","",'様式４報告書　従1⑩'!B66)</f>
        <v>0</v>
      </c>
      <c r="AR56" s="55">
        <f>IF('様式４報告書　従1⑩'!$E$16="従来方式","",'様式４報告書　従1⑩'!C66)</f>
        <v>0</v>
      </c>
      <c r="AS56" s="56" t="str">
        <f>IF('様式４報告書　従1⑩'!$E$16="従来方式","",'様式４報告書　従1⑩'!D66)</f>
        <v/>
      </c>
      <c r="AT56" s="55">
        <f>IF('様式４報告書　従1⑩'!$E$16="従来方式","",'様式４報告書　従1⑩'!E66)</f>
        <v>0</v>
      </c>
      <c r="AU56" s="55">
        <f>IF('様式４報告書　従1⑩'!$E$16="従来方式","",'様式４報告書　従1⑩'!X66)</f>
        <v>0</v>
      </c>
      <c r="AV56" s="58">
        <f>IF('様式４報告書　従1⑩'!$E$16="従来方式","",'様式４報告書　従1⑩'!H66)</f>
        <v>0</v>
      </c>
    </row>
    <row r="57" spans="1:48">
      <c r="A57" s="54" t="str">
        <f t="shared" si="0"/>
        <v/>
      </c>
      <c r="B57" s="60">
        <v>48</v>
      </c>
      <c r="C57" s="55">
        <f>IF('様式4報告書　従1⑤'!$E$16="従来方式","",'様式4報告書　従1⑤'!B67)</f>
        <v>0</v>
      </c>
      <c r="D57" s="55">
        <f>IF('様式4報告書　従1⑤'!$E$16="従来方式","",'様式4報告書　従1⑤'!C67)</f>
        <v>0</v>
      </c>
      <c r="E57" s="56" t="str">
        <f>IF('様式4報告書　従1⑤'!$E$16="従来方式","",'様式4報告書　従1⑤'!D67)</f>
        <v/>
      </c>
      <c r="F57" s="55">
        <f>IF('様式4報告書　従1⑤'!$E$16="従来方式","",'様式4報告書　従1⑤'!E67)</f>
        <v>0</v>
      </c>
      <c r="G57" s="55">
        <f>IF('様式4報告書　従1⑤'!$E$16="従来方式","",'様式4報告書　従1⑤'!X67)</f>
        <v>0</v>
      </c>
      <c r="H57" s="55">
        <f>IF('様式4報告書　従1⑤'!$E$16="従来方式","",'様式4報告書　従1⑤'!H67)</f>
        <v>0</v>
      </c>
      <c r="I57" s="54" t="str">
        <f t="shared" si="1"/>
        <v/>
      </c>
      <c r="J57" s="60">
        <v>48</v>
      </c>
      <c r="K57" s="55">
        <f>IF('様式４報告書　従1⑥'!$E$16="従来方式","",'様式４報告書　従1⑥'!B67)</f>
        <v>0</v>
      </c>
      <c r="L57" s="55">
        <f>IF('様式４報告書　従1⑥'!$E$16="従来方式","",'様式４報告書　従1⑥'!C67)</f>
        <v>0</v>
      </c>
      <c r="M57" s="56" t="str">
        <f>IF('様式４報告書　従1⑥'!$E$16="従来方式","",'様式４報告書　従1⑥'!D67)</f>
        <v/>
      </c>
      <c r="N57" s="55">
        <f>IF('様式４報告書　従1⑥'!$E$16="従来方式","",'様式４報告書　従1⑥'!E67)</f>
        <v>0</v>
      </c>
      <c r="O57" s="55">
        <f>IF('様式４報告書　従1⑥'!$E$16="従来方式","",'様式４報告書　従1⑥'!X67)</f>
        <v>0</v>
      </c>
      <c r="P57" s="57">
        <f>IF('様式４報告書　従1⑥'!$E$16="従来方式","",'様式４報告書　従1⑥'!H67)</f>
        <v>0</v>
      </c>
      <c r="Q57" s="54" t="str">
        <f t="shared" si="2"/>
        <v/>
      </c>
      <c r="R57" s="60">
        <v>48</v>
      </c>
      <c r="S57" s="55">
        <f>IF('様式４報告書　従1⑦'!$E$16="従来方式","",'様式４報告書　従1⑦'!B67)</f>
        <v>0</v>
      </c>
      <c r="T57" s="55">
        <f>IF('様式４報告書　従1⑦'!$E$16="従来方式","",'様式４報告書　従1⑦'!C67)</f>
        <v>0</v>
      </c>
      <c r="U57" s="56" t="str">
        <f>IF('様式４報告書　従1⑦'!$E$16="従来方式","",'様式４報告書　従1⑦'!D67)</f>
        <v/>
      </c>
      <c r="V57" s="55">
        <f>IF('様式４報告書　従1⑦'!$E$16="従来方式","",'様式４報告書　従1⑦'!E67)</f>
        <v>0</v>
      </c>
      <c r="W57" s="55">
        <f>IF('様式４報告書　従1⑦'!$E$16="従来方式","",'様式４報告書　従1⑦'!X67)</f>
        <v>0</v>
      </c>
      <c r="X57" s="57">
        <f>IF('様式４報告書　従1⑦'!$E$16="従来方式","",'様式４報告書　従1⑦'!H67)</f>
        <v>0</v>
      </c>
      <c r="Y57" s="54" t="str">
        <f t="shared" si="3"/>
        <v/>
      </c>
      <c r="Z57" s="60">
        <v>48</v>
      </c>
      <c r="AA57" s="55">
        <f>IF('様式４報告書　従1⑧'!$E$16="従来方式","",'様式４報告書　従1⑧'!B67)</f>
        <v>0</v>
      </c>
      <c r="AB57" s="55">
        <f>IF('様式４報告書　従1⑧'!$E$16="従来方式","",'様式４報告書　従1⑧'!C67)</f>
        <v>0</v>
      </c>
      <c r="AC57" s="56" t="str">
        <f>IF('様式４報告書　従1⑧'!$E$16="従来方式","",'様式４報告書　従1⑧'!D67)</f>
        <v/>
      </c>
      <c r="AD57" s="55">
        <f>IF('様式４報告書　従1⑧'!$E$16="従来方式","",'様式４報告書　従1⑧'!E67)</f>
        <v>0</v>
      </c>
      <c r="AE57" s="55">
        <f>IF('様式４報告書　従1⑧'!$E$16="従来方式","",'様式４報告書　従1⑧'!X67)</f>
        <v>0</v>
      </c>
      <c r="AF57" s="58">
        <f>IF('様式４報告書　従1⑧'!$E$16="従来方式","",'様式４報告書　従1⑧'!H67)</f>
        <v>0</v>
      </c>
      <c r="AG57" s="59" t="str">
        <f t="shared" si="4"/>
        <v/>
      </c>
      <c r="AH57" s="60">
        <v>48</v>
      </c>
      <c r="AI57" s="55">
        <f>IF('様式４報告書　従1⑨'!$E$16="従来方式","",'様式４報告書　従1⑨'!B67)</f>
        <v>0</v>
      </c>
      <c r="AJ57" s="55">
        <f>IF('様式４報告書　従1⑨'!$E$16="従来方式","",'様式４報告書　従1⑨'!C67)</f>
        <v>0</v>
      </c>
      <c r="AK57" s="56" t="str">
        <f>IF('様式４報告書　従1⑨'!$E$16="従来方式","",'様式４報告書　従1⑨'!D67)</f>
        <v/>
      </c>
      <c r="AL57" s="55">
        <f>IF('様式４報告書　従1⑨'!$E$16="従来方式","",'様式４報告書　従1⑨'!E67)</f>
        <v>0</v>
      </c>
      <c r="AM57" s="55">
        <f>IF('様式４報告書　従1⑨'!$E$16="従来方式","",'様式４報告書　従1⑨'!X67)</f>
        <v>0</v>
      </c>
      <c r="AN57" s="57">
        <f>IF('様式４報告書　従1⑨'!$E$16="従来方式","",'様式４報告書　従1⑨'!H67)</f>
        <v>0</v>
      </c>
      <c r="AO57" s="54" t="str">
        <f t="shared" si="5"/>
        <v/>
      </c>
      <c r="AP57" s="60">
        <v>48</v>
      </c>
      <c r="AQ57" s="55">
        <f>IF('様式４報告書　従1⑩'!$E$16="従来方式","",'様式４報告書　従1⑩'!B67)</f>
        <v>0</v>
      </c>
      <c r="AR57" s="55">
        <f>IF('様式４報告書　従1⑩'!$E$16="従来方式","",'様式４報告書　従1⑩'!C67)</f>
        <v>0</v>
      </c>
      <c r="AS57" s="56" t="str">
        <f>IF('様式４報告書　従1⑩'!$E$16="従来方式","",'様式４報告書　従1⑩'!D67)</f>
        <v/>
      </c>
      <c r="AT57" s="55">
        <f>IF('様式４報告書　従1⑩'!$E$16="従来方式","",'様式４報告書　従1⑩'!E67)</f>
        <v>0</v>
      </c>
      <c r="AU57" s="55">
        <f>IF('様式４報告書　従1⑩'!$E$16="従来方式","",'様式４報告書　従1⑩'!X67)</f>
        <v>0</v>
      </c>
      <c r="AV57" s="58">
        <f>IF('様式４報告書　従1⑩'!$E$16="従来方式","",'様式４報告書　従1⑩'!H67)</f>
        <v>0</v>
      </c>
    </row>
    <row r="58" spans="1:48">
      <c r="A58" s="54" t="str">
        <f t="shared" si="0"/>
        <v/>
      </c>
      <c r="B58" s="60">
        <v>49</v>
      </c>
      <c r="C58" s="55">
        <f>IF('様式4報告書　従1⑤'!$E$16="従来方式","",'様式4報告書　従1⑤'!B68)</f>
        <v>0</v>
      </c>
      <c r="D58" s="55">
        <f>IF('様式4報告書　従1⑤'!$E$16="従来方式","",'様式4報告書　従1⑤'!C68)</f>
        <v>0</v>
      </c>
      <c r="E58" s="56" t="str">
        <f>IF('様式4報告書　従1⑤'!$E$16="従来方式","",'様式4報告書　従1⑤'!D68)</f>
        <v/>
      </c>
      <c r="F58" s="55">
        <f>IF('様式4報告書　従1⑤'!$E$16="従来方式","",'様式4報告書　従1⑤'!E68)</f>
        <v>0</v>
      </c>
      <c r="G58" s="55">
        <f>IF('様式4報告書　従1⑤'!$E$16="従来方式","",'様式4報告書　従1⑤'!X68)</f>
        <v>0</v>
      </c>
      <c r="H58" s="55">
        <f>IF('様式4報告書　従1⑤'!$E$16="従来方式","",'様式4報告書　従1⑤'!H68)</f>
        <v>0</v>
      </c>
      <c r="I58" s="54" t="str">
        <f t="shared" si="1"/>
        <v/>
      </c>
      <c r="J58" s="60">
        <v>49</v>
      </c>
      <c r="K58" s="55">
        <f>IF('様式４報告書　従1⑥'!$E$16="従来方式","",'様式４報告書　従1⑥'!B68)</f>
        <v>0</v>
      </c>
      <c r="L58" s="55">
        <f>IF('様式４報告書　従1⑥'!$E$16="従来方式","",'様式４報告書　従1⑥'!C68)</f>
        <v>0</v>
      </c>
      <c r="M58" s="56" t="str">
        <f>IF('様式４報告書　従1⑥'!$E$16="従来方式","",'様式４報告書　従1⑥'!D68)</f>
        <v/>
      </c>
      <c r="N58" s="55">
        <f>IF('様式４報告書　従1⑥'!$E$16="従来方式","",'様式４報告書　従1⑥'!E68)</f>
        <v>0</v>
      </c>
      <c r="O58" s="55">
        <f>IF('様式４報告書　従1⑥'!$E$16="従来方式","",'様式４報告書　従1⑥'!X68)</f>
        <v>0</v>
      </c>
      <c r="P58" s="57">
        <f>IF('様式４報告書　従1⑥'!$E$16="従来方式","",'様式４報告書　従1⑥'!H68)</f>
        <v>0</v>
      </c>
      <c r="Q58" s="54" t="str">
        <f t="shared" si="2"/>
        <v/>
      </c>
      <c r="R58" s="60">
        <v>49</v>
      </c>
      <c r="S58" s="55">
        <f>IF('様式４報告書　従1⑦'!$E$16="従来方式","",'様式４報告書　従1⑦'!B68)</f>
        <v>0</v>
      </c>
      <c r="T58" s="55">
        <f>IF('様式４報告書　従1⑦'!$E$16="従来方式","",'様式４報告書　従1⑦'!C68)</f>
        <v>0</v>
      </c>
      <c r="U58" s="56" t="str">
        <f>IF('様式４報告書　従1⑦'!$E$16="従来方式","",'様式４報告書　従1⑦'!D68)</f>
        <v/>
      </c>
      <c r="V58" s="55">
        <f>IF('様式４報告書　従1⑦'!$E$16="従来方式","",'様式４報告書　従1⑦'!E68)</f>
        <v>0</v>
      </c>
      <c r="W58" s="55">
        <f>IF('様式４報告書　従1⑦'!$E$16="従来方式","",'様式４報告書　従1⑦'!X68)</f>
        <v>0</v>
      </c>
      <c r="X58" s="57">
        <f>IF('様式４報告書　従1⑦'!$E$16="従来方式","",'様式４報告書　従1⑦'!H68)</f>
        <v>0</v>
      </c>
      <c r="Y58" s="54" t="str">
        <f t="shared" si="3"/>
        <v/>
      </c>
      <c r="Z58" s="60">
        <v>49</v>
      </c>
      <c r="AA58" s="55">
        <f>IF('様式４報告書　従1⑧'!$E$16="従来方式","",'様式４報告書　従1⑧'!B68)</f>
        <v>0</v>
      </c>
      <c r="AB58" s="55">
        <f>IF('様式４報告書　従1⑧'!$E$16="従来方式","",'様式４報告書　従1⑧'!C68)</f>
        <v>0</v>
      </c>
      <c r="AC58" s="56" t="str">
        <f>IF('様式４報告書　従1⑧'!$E$16="従来方式","",'様式４報告書　従1⑧'!D68)</f>
        <v/>
      </c>
      <c r="AD58" s="55">
        <f>IF('様式４報告書　従1⑧'!$E$16="従来方式","",'様式４報告書　従1⑧'!E68)</f>
        <v>0</v>
      </c>
      <c r="AE58" s="55">
        <f>IF('様式４報告書　従1⑧'!$E$16="従来方式","",'様式４報告書　従1⑧'!X68)</f>
        <v>0</v>
      </c>
      <c r="AF58" s="58">
        <f>IF('様式４報告書　従1⑧'!$E$16="従来方式","",'様式４報告書　従1⑧'!H68)</f>
        <v>0</v>
      </c>
      <c r="AG58" s="59" t="str">
        <f t="shared" si="4"/>
        <v/>
      </c>
      <c r="AH58" s="60">
        <v>49</v>
      </c>
      <c r="AI58" s="55">
        <f>IF('様式４報告書　従1⑨'!$E$16="従来方式","",'様式４報告書　従1⑨'!B68)</f>
        <v>0</v>
      </c>
      <c r="AJ58" s="55">
        <f>IF('様式４報告書　従1⑨'!$E$16="従来方式","",'様式４報告書　従1⑨'!C68)</f>
        <v>0</v>
      </c>
      <c r="AK58" s="56" t="str">
        <f>IF('様式４報告書　従1⑨'!$E$16="従来方式","",'様式４報告書　従1⑨'!D68)</f>
        <v/>
      </c>
      <c r="AL58" s="55">
        <f>IF('様式４報告書　従1⑨'!$E$16="従来方式","",'様式４報告書　従1⑨'!E68)</f>
        <v>0</v>
      </c>
      <c r="AM58" s="55">
        <f>IF('様式４報告書　従1⑨'!$E$16="従来方式","",'様式４報告書　従1⑨'!X68)</f>
        <v>0</v>
      </c>
      <c r="AN58" s="57">
        <f>IF('様式４報告書　従1⑨'!$E$16="従来方式","",'様式４報告書　従1⑨'!H68)</f>
        <v>0</v>
      </c>
      <c r="AO58" s="54" t="str">
        <f t="shared" si="5"/>
        <v/>
      </c>
      <c r="AP58" s="60">
        <v>49</v>
      </c>
      <c r="AQ58" s="55">
        <f>IF('様式４報告書　従1⑩'!$E$16="従来方式","",'様式４報告書　従1⑩'!B68)</f>
        <v>0</v>
      </c>
      <c r="AR58" s="55">
        <f>IF('様式４報告書　従1⑩'!$E$16="従来方式","",'様式４報告書　従1⑩'!C68)</f>
        <v>0</v>
      </c>
      <c r="AS58" s="56" t="str">
        <f>IF('様式４報告書　従1⑩'!$E$16="従来方式","",'様式４報告書　従1⑩'!D68)</f>
        <v/>
      </c>
      <c r="AT58" s="55">
        <f>IF('様式４報告書　従1⑩'!$E$16="従来方式","",'様式４報告書　従1⑩'!E68)</f>
        <v>0</v>
      </c>
      <c r="AU58" s="55">
        <f>IF('様式４報告書　従1⑩'!$E$16="従来方式","",'様式４報告書　従1⑩'!X68)</f>
        <v>0</v>
      </c>
      <c r="AV58" s="58">
        <f>IF('様式４報告書　従1⑩'!$E$16="従来方式","",'様式４報告書　従1⑩'!H68)</f>
        <v>0</v>
      </c>
    </row>
    <row r="59" spans="1:48">
      <c r="A59" s="54" t="str">
        <f t="shared" si="0"/>
        <v/>
      </c>
      <c r="B59" s="60">
        <v>50</v>
      </c>
      <c r="C59" s="55">
        <f>IF('様式4報告書　従1⑤'!$E$16="従来方式","",'様式4報告書　従1⑤'!B69)</f>
        <v>0</v>
      </c>
      <c r="D59" s="55">
        <f>IF('様式4報告書　従1⑤'!$E$16="従来方式","",'様式4報告書　従1⑤'!C69)</f>
        <v>0</v>
      </c>
      <c r="E59" s="56" t="str">
        <f>IF('様式4報告書　従1⑤'!$E$16="従来方式","",'様式4報告書　従1⑤'!D69)</f>
        <v/>
      </c>
      <c r="F59" s="55">
        <f>IF('様式4報告書　従1⑤'!$E$16="従来方式","",'様式4報告書　従1⑤'!E69)</f>
        <v>0</v>
      </c>
      <c r="G59" s="55">
        <f>IF('様式4報告書　従1⑤'!$E$16="従来方式","",'様式4報告書　従1⑤'!X69)</f>
        <v>0</v>
      </c>
      <c r="H59" s="55">
        <f>IF('様式4報告書　従1⑤'!$E$16="従来方式","",'様式4報告書　従1⑤'!H69)</f>
        <v>0</v>
      </c>
      <c r="I59" s="54" t="str">
        <f t="shared" si="1"/>
        <v/>
      </c>
      <c r="J59" s="60">
        <v>50</v>
      </c>
      <c r="K59" s="55">
        <f>IF('様式４報告書　従1⑥'!$E$16="従来方式","",'様式４報告書　従1⑥'!B69)</f>
        <v>0</v>
      </c>
      <c r="L59" s="55">
        <f>IF('様式４報告書　従1⑥'!$E$16="従来方式","",'様式４報告書　従1⑥'!C69)</f>
        <v>0</v>
      </c>
      <c r="M59" s="56" t="str">
        <f>IF('様式４報告書　従1⑥'!$E$16="従来方式","",'様式４報告書　従1⑥'!D69)</f>
        <v/>
      </c>
      <c r="N59" s="55">
        <f>IF('様式４報告書　従1⑥'!$E$16="従来方式","",'様式４報告書　従1⑥'!E69)</f>
        <v>0</v>
      </c>
      <c r="O59" s="55">
        <f>IF('様式４報告書　従1⑥'!$E$16="従来方式","",'様式４報告書　従1⑥'!X69)</f>
        <v>0</v>
      </c>
      <c r="P59" s="57">
        <f>IF('様式４報告書　従1⑥'!$E$16="従来方式","",'様式４報告書　従1⑥'!H69)</f>
        <v>0</v>
      </c>
      <c r="Q59" s="54" t="str">
        <f t="shared" si="2"/>
        <v/>
      </c>
      <c r="R59" s="60">
        <v>50</v>
      </c>
      <c r="S59" s="55">
        <f>IF('様式４報告書　従1⑦'!$E$16="従来方式","",'様式４報告書　従1⑦'!B69)</f>
        <v>0</v>
      </c>
      <c r="T59" s="55">
        <f>IF('様式４報告書　従1⑦'!$E$16="従来方式","",'様式４報告書　従1⑦'!C69)</f>
        <v>0</v>
      </c>
      <c r="U59" s="56" t="str">
        <f>IF('様式４報告書　従1⑦'!$E$16="従来方式","",'様式４報告書　従1⑦'!D69)</f>
        <v/>
      </c>
      <c r="V59" s="55">
        <f>IF('様式４報告書　従1⑦'!$E$16="従来方式","",'様式４報告書　従1⑦'!E69)</f>
        <v>0</v>
      </c>
      <c r="W59" s="55">
        <f>IF('様式４報告書　従1⑦'!$E$16="従来方式","",'様式４報告書　従1⑦'!X69)</f>
        <v>0</v>
      </c>
      <c r="X59" s="57">
        <f>IF('様式４報告書　従1⑦'!$E$16="従来方式","",'様式４報告書　従1⑦'!H69)</f>
        <v>0</v>
      </c>
      <c r="Y59" s="54" t="str">
        <f t="shared" si="3"/>
        <v/>
      </c>
      <c r="Z59" s="60">
        <v>50</v>
      </c>
      <c r="AA59" s="55">
        <f>IF('様式４報告書　従1⑧'!$E$16="従来方式","",'様式４報告書　従1⑧'!B69)</f>
        <v>0</v>
      </c>
      <c r="AB59" s="55">
        <f>IF('様式４報告書　従1⑧'!$E$16="従来方式","",'様式４報告書　従1⑧'!C69)</f>
        <v>0</v>
      </c>
      <c r="AC59" s="56" t="str">
        <f>IF('様式４報告書　従1⑧'!$E$16="従来方式","",'様式４報告書　従1⑧'!D69)</f>
        <v/>
      </c>
      <c r="AD59" s="55">
        <f>IF('様式４報告書　従1⑧'!$E$16="従来方式","",'様式４報告書　従1⑧'!E69)</f>
        <v>0</v>
      </c>
      <c r="AE59" s="55">
        <f>IF('様式４報告書　従1⑧'!$E$16="従来方式","",'様式４報告書　従1⑧'!X69)</f>
        <v>0</v>
      </c>
      <c r="AF59" s="58">
        <f>IF('様式４報告書　従1⑧'!$E$16="従来方式","",'様式４報告書　従1⑧'!H69)</f>
        <v>0</v>
      </c>
      <c r="AG59" s="59" t="str">
        <f t="shared" si="4"/>
        <v/>
      </c>
      <c r="AH59" s="60">
        <v>50</v>
      </c>
      <c r="AI59" s="55">
        <f>IF('様式４報告書　従1⑨'!$E$16="従来方式","",'様式４報告書　従1⑨'!B69)</f>
        <v>0</v>
      </c>
      <c r="AJ59" s="55">
        <f>IF('様式４報告書　従1⑨'!$E$16="従来方式","",'様式４報告書　従1⑨'!C69)</f>
        <v>0</v>
      </c>
      <c r="AK59" s="56" t="str">
        <f>IF('様式４報告書　従1⑨'!$E$16="従来方式","",'様式４報告書　従1⑨'!D69)</f>
        <v/>
      </c>
      <c r="AL59" s="55">
        <f>IF('様式４報告書　従1⑨'!$E$16="従来方式","",'様式４報告書　従1⑨'!E69)</f>
        <v>0</v>
      </c>
      <c r="AM59" s="55">
        <f>IF('様式４報告書　従1⑨'!$E$16="従来方式","",'様式４報告書　従1⑨'!X69)</f>
        <v>0</v>
      </c>
      <c r="AN59" s="57">
        <f>IF('様式４報告書　従1⑨'!$E$16="従来方式","",'様式４報告書　従1⑨'!H69)</f>
        <v>0</v>
      </c>
      <c r="AO59" s="54" t="str">
        <f t="shared" si="5"/>
        <v/>
      </c>
      <c r="AP59" s="60">
        <v>50</v>
      </c>
      <c r="AQ59" s="55">
        <f>IF('様式４報告書　従1⑩'!$E$16="従来方式","",'様式４報告書　従1⑩'!B69)</f>
        <v>0</v>
      </c>
      <c r="AR59" s="55">
        <f>IF('様式４報告書　従1⑩'!$E$16="従来方式","",'様式４報告書　従1⑩'!C69)</f>
        <v>0</v>
      </c>
      <c r="AS59" s="56" t="str">
        <f>IF('様式４報告書　従1⑩'!$E$16="従来方式","",'様式４報告書　従1⑩'!D69)</f>
        <v/>
      </c>
      <c r="AT59" s="55">
        <f>IF('様式４報告書　従1⑩'!$E$16="従来方式","",'様式４報告書　従1⑩'!E69)</f>
        <v>0</v>
      </c>
      <c r="AU59" s="55">
        <f>IF('様式４報告書　従1⑩'!$E$16="従来方式","",'様式４報告書　従1⑩'!X69)</f>
        <v>0</v>
      </c>
      <c r="AV59" s="58">
        <f>IF('様式４報告書　従1⑩'!$E$16="従来方式","",'様式４報告書　従1⑩'!H69)</f>
        <v>0</v>
      </c>
    </row>
    <row r="60" spans="1:48">
      <c r="A60" s="54" t="str">
        <f t="shared" si="0"/>
        <v/>
      </c>
      <c r="B60" s="60">
        <v>51</v>
      </c>
      <c r="C60" s="55">
        <f>IF('様式4報告書　従1⑤'!$E$16="従来方式","",'様式4報告書　従1⑤'!B70)</f>
        <v>0</v>
      </c>
      <c r="D60" s="55">
        <f>IF('様式4報告書　従1⑤'!$E$16="従来方式","",'様式4報告書　従1⑤'!C70)</f>
        <v>0</v>
      </c>
      <c r="E60" s="56" t="str">
        <f>IF('様式4報告書　従1⑤'!$E$16="従来方式","",'様式4報告書　従1⑤'!D70)</f>
        <v/>
      </c>
      <c r="F60" s="55">
        <f>IF('様式4報告書　従1⑤'!$E$16="従来方式","",'様式4報告書　従1⑤'!E70)</f>
        <v>0</v>
      </c>
      <c r="G60" s="55">
        <f>IF('様式4報告書　従1⑤'!$E$16="従来方式","",'様式4報告書　従1⑤'!X70)</f>
        <v>0</v>
      </c>
      <c r="H60" s="55">
        <f>IF('様式4報告書　従1⑤'!$E$16="従来方式","",'様式4報告書　従1⑤'!H70)</f>
        <v>0</v>
      </c>
      <c r="I60" s="54" t="str">
        <f t="shared" si="1"/>
        <v/>
      </c>
      <c r="J60" s="60">
        <v>51</v>
      </c>
      <c r="K60" s="55">
        <f>IF('様式４報告書　従1⑥'!$E$16="従来方式","",'様式４報告書　従1⑥'!B70)</f>
        <v>0</v>
      </c>
      <c r="L60" s="55">
        <f>IF('様式４報告書　従1⑥'!$E$16="従来方式","",'様式４報告書　従1⑥'!C70)</f>
        <v>0</v>
      </c>
      <c r="M60" s="56" t="str">
        <f>IF('様式４報告書　従1⑥'!$E$16="従来方式","",'様式４報告書　従1⑥'!D70)</f>
        <v/>
      </c>
      <c r="N60" s="55">
        <f>IF('様式４報告書　従1⑥'!$E$16="従来方式","",'様式４報告書　従1⑥'!E70)</f>
        <v>0</v>
      </c>
      <c r="O60" s="55">
        <f>IF('様式４報告書　従1⑥'!$E$16="従来方式","",'様式４報告書　従1⑥'!X70)</f>
        <v>0</v>
      </c>
      <c r="P60" s="57">
        <f>IF('様式４報告書　従1⑥'!$E$16="従来方式","",'様式４報告書　従1⑥'!H70)</f>
        <v>0</v>
      </c>
      <c r="Q60" s="54" t="str">
        <f t="shared" si="2"/>
        <v/>
      </c>
      <c r="R60" s="60">
        <v>51</v>
      </c>
      <c r="S60" s="55">
        <f>IF('様式４報告書　従1⑦'!$E$16="従来方式","",'様式４報告書　従1⑦'!B70)</f>
        <v>0</v>
      </c>
      <c r="T60" s="55">
        <f>IF('様式４報告書　従1⑦'!$E$16="従来方式","",'様式４報告書　従1⑦'!C70)</f>
        <v>0</v>
      </c>
      <c r="U60" s="56" t="str">
        <f>IF('様式４報告書　従1⑦'!$E$16="従来方式","",'様式４報告書　従1⑦'!D70)</f>
        <v/>
      </c>
      <c r="V60" s="55">
        <f>IF('様式４報告書　従1⑦'!$E$16="従来方式","",'様式４報告書　従1⑦'!E70)</f>
        <v>0</v>
      </c>
      <c r="W60" s="55">
        <f>IF('様式４報告書　従1⑦'!$E$16="従来方式","",'様式４報告書　従1⑦'!X70)</f>
        <v>0</v>
      </c>
      <c r="X60" s="57">
        <f>IF('様式４報告書　従1⑦'!$E$16="従来方式","",'様式４報告書　従1⑦'!H70)</f>
        <v>0</v>
      </c>
      <c r="Y60" s="54" t="str">
        <f t="shared" si="3"/>
        <v/>
      </c>
      <c r="Z60" s="60">
        <v>51</v>
      </c>
      <c r="AA60" s="55">
        <f>IF('様式４報告書　従1⑧'!$E$16="従来方式","",'様式４報告書　従1⑧'!B70)</f>
        <v>0</v>
      </c>
      <c r="AB60" s="55">
        <f>IF('様式４報告書　従1⑧'!$E$16="従来方式","",'様式４報告書　従1⑧'!C70)</f>
        <v>0</v>
      </c>
      <c r="AC60" s="56" t="str">
        <f>IF('様式４報告書　従1⑧'!$E$16="従来方式","",'様式４報告書　従1⑧'!D70)</f>
        <v/>
      </c>
      <c r="AD60" s="55">
        <f>IF('様式４報告書　従1⑧'!$E$16="従来方式","",'様式４報告書　従1⑧'!E70)</f>
        <v>0</v>
      </c>
      <c r="AE60" s="55">
        <f>IF('様式４報告書　従1⑧'!$E$16="従来方式","",'様式４報告書　従1⑧'!X70)</f>
        <v>0</v>
      </c>
      <c r="AF60" s="58">
        <f>IF('様式４報告書　従1⑧'!$E$16="従来方式","",'様式４報告書　従1⑧'!H70)</f>
        <v>0</v>
      </c>
      <c r="AG60" s="59" t="str">
        <f t="shared" si="4"/>
        <v/>
      </c>
      <c r="AH60" s="60">
        <v>51</v>
      </c>
      <c r="AI60" s="55">
        <f>IF('様式４報告書　従1⑨'!$E$16="従来方式","",'様式４報告書　従1⑨'!B70)</f>
        <v>0</v>
      </c>
      <c r="AJ60" s="55">
        <f>IF('様式４報告書　従1⑨'!$E$16="従来方式","",'様式４報告書　従1⑨'!C70)</f>
        <v>0</v>
      </c>
      <c r="AK60" s="56" t="str">
        <f>IF('様式４報告書　従1⑨'!$E$16="従来方式","",'様式４報告書　従1⑨'!D70)</f>
        <v/>
      </c>
      <c r="AL60" s="55">
        <f>IF('様式４報告書　従1⑨'!$E$16="従来方式","",'様式４報告書　従1⑨'!E70)</f>
        <v>0</v>
      </c>
      <c r="AM60" s="55">
        <f>IF('様式４報告書　従1⑨'!$E$16="従来方式","",'様式４報告書　従1⑨'!X70)</f>
        <v>0</v>
      </c>
      <c r="AN60" s="57">
        <f>IF('様式４報告書　従1⑨'!$E$16="従来方式","",'様式４報告書　従1⑨'!H70)</f>
        <v>0</v>
      </c>
      <c r="AO60" s="54" t="str">
        <f t="shared" si="5"/>
        <v/>
      </c>
      <c r="AP60" s="60">
        <v>51</v>
      </c>
      <c r="AQ60" s="55">
        <f>IF('様式４報告書　従1⑩'!$E$16="従来方式","",'様式４報告書　従1⑩'!B70)</f>
        <v>0</v>
      </c>
      <c r="AR60" s="55">
        <f>IF('様式４報告書　従1⑩'!$E$16="従来方式","",'様式４報告書　従1⑩'!C70)</f>
        <v>0</v>
      </c>
      <c r="AS60" s="56" t="str">
        <f>IF('様式４報告書　従1⑩'!$E$16="従来方式","",'様式４報告書　従1⑩'!D70)</f>
        <v/>
      </c>
      <c r="AT60" s="55">
        <f>IF('様式４報告書　従1⑩'!$E$16="従来方式","",'様式４報告書　従1⑩'!E70)</f>
        <v>0</v>
      </c>
      <c r="AU60" s="55">
        <f>IF('様式４報告書　従1⑩'!$E$16="従来方式","",'様式４報告書　従1⑩'!X70)</f>
        <v>0</v>
      </c>
      <c r="AV60" s="58">
        <f>IF('様式４報告書　従1⑩'!$E$16="従来方式","",'様式４報告書　従1⑩'!H70)</f>
        <v>0</v>
      </c>
    </row>
    <row r="61" spans="1:48">
      <c r="A61" s="54" t="str">
        <f t="shared" si="0"/>
        <v/>
      </c>
      <c r="B61" s="60">
        <v>52</v>
      </c>
      <c r="C61" s="55">
        <f>IF('様式4報告書　従1⑤'!$E$16="従来方式","",'様式4報告書　従1⑤'!B71)</f>
        <v>0</v>
      </c>
      <c r="D61" s="55">
        <f>IF('様式4報告書　従1⑤'!$E$16="従来方式","",'様式4報告書　従1⑤'!C71)</f>
        <v>0</v>
      </c>
      <c r="E61" s="56" t="str">
        <f>IF('様式4報告書　従1⑤'!$E$16="従来方式","",'様式4報告書　従1⑤'!D71)</f>
        <v/>
      </c>
      <c r="F61" s="55">
        <f>IF('様式4報告書　従1⑤'!$E$16="従来方式","",'様式4報告書　従1⑤'!E71)</f>
        <v>0</v>
      </c>
      <c r="G61" s="55">
        <f>IF('様式4報告書　従1⑤'!$E$16="従来方式","",'様式4報告書　従1⑤'!X71)</f>
        <v>0</v>
      </c>
      <c r="H61" s="55">
        <f>IF('様式4報告書　従1⑤'!$E$16="従来方式","",'様式4報告書　従1⑤'!H71)</f>
        <v>0</v>
      </c>
      <c r="I61" s="54" t="str">
        <f t="shared" si="1"/>
        <v/>
      </c>
      <c r="J61" s="60">
        <v>52</v>
      </c>
      <c r="K61" s="55">
        <f>IF('様式４報告書　従1⑥'!$E$16="従来方式","",'様式４報告書　従1⑥'!B71)</f>
        <v>0</v>
      </c>
      <c r="L61" s="55">
        <f>IF('様式４報告書　従1⑥'!$E$16="従来方式","",'様式４報告書　従1⑥'!C71)</f>
        <v>0</v>
      </c>
      <c r="M61" s="56" t="str">
        <f>IF('様式４報告書　従1⑥'!$E$16="従来方式","",'様式４報告書　従1⑥'!D71)</f>
        <v/>
      </c>
      <c r="N61" s="55">
        <f>IF('様式４報告書　従1⑥'!$E$16="従来方式","",'様式４報告書　従1⑥'!E71)</f>
        <v>0</v>
      </c>
      <c r="O61" s="55">
        <f>IF('様式４報告書　従1⑥'!$E$16="従来方式","",'様式４報告書　従1⑥'!X71)</f>
        <v>0</v>
      </c>
      <c r="P61" s="57">
        <f>IF('様式４報告書　従1⑥'!$E$16="従来方式","",'様式４報告書　従1⑥'!H71)</f>
        <v>0</v>
      </c>
      <c r="Q61" s="54" t="str">
        <f t="shared" si="2"/>
        <v/>
      </c>
      <c r="R61" s="60">
        <v>52</v>
      </c>
      <c r="S61" s="55">
        <f>IF('様式４報告書　従1⑦'!$E$16="従来方式","",'様式４報告書　従1⑦'!B71)</f>
        <v>0</v>
      </c>
      <c r="T61" s="55">
        <f>IF('様式４報告書　従1⑦'!$E$16="従来方式","",'様式４報告書　従1⑦'!C71)</f>
        <v>0</v>
      </c>
      <c r="U61" s="56" t="str">
        <f>IF('様式４報告書　従1⑦'!$E$16="従来方式","",'様式４報告書　従1⑦'!D71)</f>
        <v/>
      </c>
      <c r="V61" s="55">
        <f>IF('様式４報告書　従1⑦'!$E$16="従来方式","",'様式４報告書　従1⑦'!E71)</f>
        <v>0</v>
      </c>
      <c r="W61" s="55">
        <f>IF('様式４報告書　従1⑦'!$E$16="従来方式","",'様式４報告書　従1⑦'!X71)</f>
        <v>0</v>
      </c>
      <c r="X61" s="57">
        <f>IF('様式４報告書　従1⑦'!$E$16="従来方式","",'様式４報告書　従1⑦'!H71)</f>
        <v>0</v>
      </c>
      <c r="Y61" s="54" t="str">
        <f t="shared" si="3"/>
        <v/>
      </c>
      <c r="Z61" s="60">
        <v>52</v>
      </c>
      <c r="AA61" s="55">
        <f>IF('様式４報告書　従1⑧'!$E$16="従来方式","",'様式４報告書　従1⑧'!B71)</f>
        <v>0</v>
      </c>
      <c r="AB61" s="55">
        <f>IF('様式４報告書　従1⑧'!$E$16="従来方式","",'様式４報告書　従1⑧'!C71)</f>
        <v>0</v>
      </c>
      <c r="AC61" s="56" t="str">
        <f>IF('様式４報告書　従1⑧'!$E$16="従来方式","",'様式４報告書　従1⑧'!D71)</f>
        <v/>
      </c>
      <c r="AD61" s="55">
        <f>IF('様式４報告書　従1⑧'!$E$16="従来方式","",'様式４報告書　従1⑧'!E71)</f>
        <v>0</v>
      </c>
      <c r="AE61" s="55">
        <f>IF('様式４報告書　従1⑧'!$E$16="従来方式","",'様式４報告書　従1⑧'!X71)</f>
        <v>0</v>
      </c>
      <c r="AF61" s="58">
        <f>IF('様式４報告書　従1⑧'!$E$16="従来方式","",'様式４報告書　従1⑧'!H71)</f>
        <v>0</v>
      </c>
      <c r="AG61" s="59" t="str">
        <f t="shared" si="4"/>
        <v/>
      </c>
      <c r="AH61" s="60">
        <v>52</v>
      </c>
      <c r="AI61" s="55">
        <f>IF('様式４報告書　従1⑨'!$E$16="従来方式","",'様式４報告書　従1⑨'!B71)</f>
        <v>0</v>
      </c>
      <c r="AJ61" s="55">
        <f>IF('様式４報告書　従1⑨'!$E$16="従来方式","",'様式４報告書　従1⑨'!C71)</f>
        <v>0</v>
      </c>
      <c r="AK61" s="56" t="str">
        <f>IF('様式４報告書　従1⑨'!$E$16="従来方式","",'様式４報告書　従1⑨'!D71)</f>
        <v/>
      </c>
      <c r="AL61" s="55">
        <f>IF('様式４報告書　従1⑨'!$E$16="従来方式","",'様式４報告書　従1⑨'!E71)</f>
        <v>0</v>
      </c>
      <c r="AM61" s="55">
        <f>IF('様式４報告書　従1⑨'!$E$16="従来方式","",'様式４報告書　従1⑨'!X71)</f>
        <v>0</v>
      </c>
      <c r="AN61" s="57">
        <f>IF('様式４報告書　従1⑨'!$E$16="従来方式","",'様式４報告書　従1⑨'!H71)</f>
        <v>0</v>
      </c>
      <c r="AO61" s="54" t="str">
        <f t="shared" si="5"/>
        <v/>
      </c>
      <c r="AP61" s="60">
        <v>52</v>
      </c>
      <c r="AQ61" s="55">
        <f>IF('様式４報告書　従1⑩'!$E$16="従来方式","",'様式４報告書　従1⑩'!B71)</f>
        <v>0</v>
      </c>
      <c r="AR61" s="55">
        <f>IF('様式４報告書　従1⑩'!$E$16="従来方式","",'様式４報告書　従1⑩'!C71)</f>
        <v>0</v>
      </c>
      <c r="AS61" s="56" t="str">
        <f>IF('様式４報告書　従1⑩'!$E$16="従来方式","",'様式４報告書　従1⑩'!D71)</f>
        <v/>
      </c>
      <c r="AT61" s="55">
        <f>IF('様式４報告書　従1⑩'!$E$16="従来方式","",'様式４報告書　従1⑩'!E71)</f>
        <v>0</v>
      </c>
      <c r="AU61" s="55">
        <f>IF('様式４報告書　従1⑩'!$E$16="従来方式","",'様式４報告書　従1⑩'!X71)</f>
        <v>0</v>
      </c>
      <c r="AV61" s="58">
        <f>IF('様式４報告書　従1⑩'!$E$16="従来方式","",'様式４報告書　従1⑩'!H71)</f>
        <v>0</v>
      </c>
    </row>
    <row r="62" spans="1:48">
      <c r="A62" s="54" t="str">
        <f t="shared" si="0"/>
        <v/>
      </c>
      <c r="B62" s="60">
        <v>53</v>
      </c>
      <c r="C62" s="55">
        <f>IF('様式4報告書　従1⑤'!$E$16="従来方式","",'様式4報告書　従1⑤'!B72)</f>
        <v>0</v>
      </c>
      <c r="D62" s="55">
        <f>IF('様式4報告書　従1⑤'!$E$16="従来方式","",'様式4報告書　従1⑤'!C72)</f>
        <v>0</v>
      </c>
      <c r="E62" s="56" t="str">
        <f>IF('様式4報告書　従1⑤'!$E$16="従来方式","",'様式4報告書　従1⑤'!D72)</f>
        <v/>
      </c>
      <c r="F62" s="55">
        <f>IF('様式4報告書　従1⑤'!$E$16="従来方式","",'様式4報告書　従1⑤'!E72)</f>
        <v>0</v>
      </c>
      <c r="G62" s="55">
        <f>IF('様式4報告書　従1⑤'!$E$16="従来方式","",'様式4報告書　従1⑤'!X72)</f>
        <v>0</v>
      </c>
      <c r="H62" s="55">
        <f>IF('様式4報告書　従1⑤'!$E$16="従来方式","",'様式4報告書　従1⑤'!H72)</f>
        <v>0</v>
      </c>
      <c r="I62" s="54" t="str">
        <f t="shared" si="1"/>
        <v/>
      </c>
      <c r="J62" s="60">
        <v>53</v>
      </c>
      <c r="K62" s="55">
        <f>IF('様式４報告書　従1⑥'!$E$16="従来方式","",'様式４報告書　従1⑥'!B72)</f>
        <v>0</v>
      </c>
      <c r="L62" s="55">
        <f>IF('様式４報告書　従1⑥'!$E$16="従来方式","",'様式４報告書　従1⑥'!C72)</f>
        <v>0</v>
      </c>
      <c r="M62" s="56" t="str">
        <f>IF('様式４報告書　従1⑥'!$E$16="従来方式","",'様式４報告書　従1⑥'!D72)</f>
        <v/>
      </c>
      <c r="N62" s="55">
        <f>IF('様式４報告書　従1⑥'!$E$16="従来方式","",'様式４報告書　従1⑥'!E72)</f>
        <v>0</v>
      </c>
      <c r="O62" s="55">
        <f>IF('様式４報告書　従1⑥'!$E$16="従来方式","",'様式４報告書　従1⑥'!X72)</f>
        <v>0</v>
      </c>
      <c r="P62" s="57">
        <f>IF('様式４報告書　従1⑥'!$E$16="従来方式","",'様式４報告書　従1⑥'!H72)</f>
        <v>0</v>
      </c>
      <c r="Q62" s="54" t="str">
        <f t="shared" si="2"/>
        <v/>
      </c>
      <c r="R62" s="60">
        <v>53</v>
      </c>
      <c r="S62" s="55">
        <f>IF('様式４報告書　従1⑦'!$E$16="従来方式","",'様式４報告書　従1⑦'!B72)</f>
        <v>0</v>
      </c>
      <c r="T62" s="55">
        <f>IF('様式４報告書　従1⑦'!$E$16="従来方式","",'様式４報告書　従1⑦'!C72)</f>
        <v>0</v>
      </c>
      <c r="U62" s="56" t="str">
        <f>IF('様式４報告書　従1⑦'!$E$16="従来方式","",'様式４報告書　従1⑦'!D72)</f>
        <v/>
      </c>
      <c r="V62" s="55">
        <f>IF('様式４報告書　従1⑦'!$E$16="従来方式","",'様式４報告書　従1⑦'!E72)</f>
        <v>0</v>
      </c>
      <c r="W62" s="55">
        <f>IF('様式４報告書　従1⑦'!$E$16="従来方式","",'様式４報告書　従1⑦'!X72)</f>
        <v>0</v>
      </c>
      <c r="X62" s="57">
        <f>IF('様式４報告書　従1⑦'!$E$16="従来方式","",'様式４報告書　従1⑦'!H72)</f>
        <v>0</v>
      </c>
      <c r="Y62" s="54" t="str">
        <f t="shared" si="3"/>
        <v/>
      </c>
      <c r="Z62" s="60">
        <v>53</v>
      </c>
      <c r="AA62" s="55">
        <f>IF('様式４報告書　従1⑧'!$E$16="従来方式","",'様式４報告書　従1⑧'!B72)</f>
        <v>0</v>
      </c>
      <c r="AB62" s="55">
        <f>IF('様式４報告書　従1⑧'!$E$16="従来方式","",'様式４報告書　従1⑧'!C72)</f>
        <v>0</v>
      </c>
      <c r="AC62" s="56" t="str">
        <f>IF('様式４報告書　従1⑧'!$E$16="従来方式","",'様式４報告書　従1⑧'!D72)</f>
        <v/>
      </c>
      <c r="AD62" s="55">
        <f>IF('様式４報告書　従1⑧'!$E$16="従来方式","",'様式４報告書　従1⑧'!E72)</f>
        <v>0</v>
      </c>
      <c r="AE62" s="55">
        <f>IF('様式４報告書　従1⑧'!$E$16="従来方式","",'様式４報告書　従1⑧'!X72)</f>
        <v>0</v>
      </c>
      <c r="AF62" s="58">
        <f>IF('様式４報告書　従1⑧'!$E$16="従来方式","",'様式４報告書　従1⑧'!H72)</f>
        <v>0</v>
      </c>
      <c r="AG62" s="59" t="str">
        <f t="shared" si="4"/>
        <v/>
      </c>
      <c r="AH62" s="60">
        <v>53</v>
      </c>
      <c r="AI62" s="55">
        <f>IF('様式４報告書　従1⑨'!$E$16="従来方式","",'様式４報告書　従1⑨'!B72)</f>
        <v>0</v>
      </c>
      <c r="AJ62" s="55">
        <f>IF('様式４報告書　従1⑨'!$E$16="従来方式","",'様式４報告書　従1⑨'!C72)</f>
        <v>0</v>
      </c>
      <c r="AK62" s="56" t="str">
        <f>IF('様式４報告書　従1⑨'!$E$16="従来方式","",'様式４報告書　従1⑨'!D72)</f>
        <v/>
      </c>
      <c r="AL62" s="55">
        <f>IF('様式４報告書　従1⑨'!$E$16="従来方式","",'様式４報告書　従1⑨'!E72)</f>
        <v>0</v>
      </c>
      <c r="AM62" s="55">
        <f>IF('様式４報告書　従1⑨'!$E$16="従来方式","",'様式４報告書　従1⑨'!X72)</f>
        <v>0</v>
      </c>
      <c r="AN62" s="57">
        <f>IF('様式４報告書　従1⑨'!$E$16="従来方式","",'様式４報告書　従1⑨'!H72)</f>
        <v>0</v>
      </c>
      <c r="AO62" s="54" t="str">
        <f t="shared" si="5"/>
        <v/>
      </c>
      <c r="AP62" s="60">
        <v>53</v>
      </c>
      <c r="AQ62" s="55">
        <f>IF('様式４報告書　従1⑩'!$E$16="従来方式","",'様式４報告書　従1⑩'!B72)</f>
        <v>0</v>
      </c>
      <c r="AR62" s="55">
        <f>IF('様式４報告書　従1⑩'!$E$16="従来方式","",'様式４報告書　従1⑩'!C72)</f>
        <v>0</v>
      </c>
      <c r="AS62" s="56" t="str">
        <f>IF('様式４報告書　従1⑩'!$E$16="従来方式","",'様式４報告書　従1⑩'!D72)</f>
        <v/>
      </c>
      <c r="AT62" s="55">
        <f>IF('様式４報告書　従1⑩'!$E$16="従来方式","",'様式４報告書　従1⑩'!E72)</f>
        <v>0</v>
      </c>
      <c r="AU62" s="55">
        <f>IF('様式４報告書　従1⑩'!$E$16="従来方式","",'様式４報告書　従1⑩'!X72)</f>
        <v>0</v>
      </c>
      <c r="AV62" s="58">
        <f>IF('様式４報告書　従1⑩'!$E$16="従来方式","",'様式４報告書　従1⑩'!H72)</f>
        <v>0</v>
      </c>
    </row>
    <row r="63" spans="1:48">
      <c r="A63" s="54" t="str">
        <f t="shared" si="0"/>
        <v/>
      </c>
      <c r="B63" s="60">
        <v>54</v>
      </c>
      <c r="C63" s="55">
        <f>IF('様式4報告書　従1⑤'!$E$16="従来方式","",'様式4報告書　従1⑤'!B73)</f>
        <v>0</v>
      </c>
      <c r="D63" s="55">
        <f>IF('様式4報告書　従1⑤'!$E$16="従来方式","",'様式4報告書　従1⑤'!C73)</f>
        <v>0</v>
      </c>
      <c r="E63" s="56" t="str">
        <f>IF('様式4報告書　従1⑤'!$E$16="従来方式","",'様式4報告書　従1⑤'!D73)</f>
        <v/>
      </c>
      <c r="F63" s="55">
        <f>IF('様式4報告書　従1⑤'!$E$16="従来方式","",'様式4報告書　従1⑤'!E73)</f>
        <v>0</v>
      </c>
      <c r="G63" s="55">
        <f>IF('様式4報告書　従1⑤'!$E$16="従来方式","",'様式4報告書　従1⑤'!X73)</f>
        <v>0</v>
      </c>
      <c r="H63" s="55">
        <f>IF('様式4報告書　従1⑤'!$E$16="従来方式","",'様式4報告書　従1⑤'!H73)</f>
        <v>0</v>
      </c>
      <c r="I63" s="54" t="str">
        <f t="shared" si="1"/>
        <v/>
      </c>
      <c r="J63" s="60">
        <v>54</v>
      </c>
      <c r="K63" s="55">
        <f>IF('様式４報告書　従1⑥'!$E$16="従来方式","",'様式４報告書　従1⑥'!B73)</f>
        <v>0</v>
      </c>
      <c r="L63" s="55">
        <f>IF('様式４報告書　従1⑥'!$E$16="従来方式","",'様式４報告書　従1⑥'!C73)</f>
        <v>0</v>
      </c>
      <c r="M63" s="56" t="str">
        <f>IF('様式４報告書　従1⑥'!$E$16="従来方式","",'様式４報告書　従1⑥'!D73)</f>
        <v/>
      </c>
      <c r="N63" s="55">
        <f>IF('様式４報告書　従1⑥'!$E$16="従来方式","",'様式４報告書　従1⑥'!E73)</f>
        <v>0</v>
      </c>
      <c r="O63" s="55">
        <f>IF('様式４報告書　従1⑥'!$E$16="従来方式","",'様式４報告書　従1⑥'!X73)</f>
        <v>0</v>
      </c>
      <c r="P63" s="57">
        <f>IF('様式４報告書　従1⑥'!$E$16="従来方式","",'様式４報告書　従1⑥'!H73)</f>
        <v>0</v>
      </c>
      <c r="Q63" s="54" t="str">
        <f t="shared" si="2"/>
        <v/>
      </c>
      <c r="R63" s="60">
        <v>54</v>
      </c>
      <c r="S63" s="55">
        <f>IF('様式４報告書　従1⑦'!$E$16="従来方式","",'様式４報告書　従1⑦'!B73)</f>
        <v>0</v>
      </c>
      <c r="T63" s="55">
        <f>IF('様式４報告書　従1⑦'!$E$16="従来方式","",'様式４報告書　従1⑦'!C73)</f>
        <v>0</v>
      </c>
      <c r="U63" s="56" t="str">
        <f>IF('様式４報告書　従1⑦'!$E$16="従来方式","",'様式４報告書　従1⑦'!D73)</f>
        <v/>
      </c>
      <c r="V63" s="55">
        <f>IF('様式４報告書　従1⑦'!$E$16="従来方式","",'様式４報告書　従1⑦'!E73)</f>
        <v>0</v>
      </c>
      <c r="W63" s="55">
        <f>IF('様式４報告書　従1⑦'!$E$16="従来方式","",'様式４報告書　従1⑦'!X73)</f>
        <v>0</v>
      </c>
      <c r="X63" s="57">
        <f>IF('様式４報告書　従1⑦'!$E$16="従来方式","",'様式４報告書　従1⑦'!H73)</f>
        <v>0</v>
      </c>
      <c r="Y63" s="54" t="str">
        <f t="shared" si="3"/>
        <v/>
      </c>
      <c r="Z63" s="60">
        <v>54</v>
      </c>
      <c r="AA63" s="55">
        <f>IF('様式４報告書　従1⑧'!$E$16="従来方式","",'様式４報告書　従1⑧'!B73)</f>
        <v>0</v>
      </c>
      <c r="AB63" s="55">
        <f>IF('様式４報告書　従1⑧'!$E$16="従来方式","",'様式４報告書　従1⑧'!C73)</f>
        <v>0</v>
      </c>
      <c r="AC63" s="56" t="str">
        <f>IF('様式４報告書　従1⑧'!$E$16="従来方式","",'様式４報告書　従1⑧'!D73)</f>
        <v/>
      </c>
      <c r="AD63" s="55">
        <f>IF('様式４報告書　従1⑧'!$E$16="従来方式","",'様式４報告書　従1⑧'!E73)</f>
        <v>0</v>
      </c>
      <c r="AE63" s="55">
        <f>IF('様式４報告書　従1⑧'!$E$16="従来方式","",'様式４報告書　従1⑧'!X73)</f>
        <v>0</v>
      </c>
      <c r="AF63" s="58">
        <f>IF('様式４報告書　従1⑧'!$E$16="従来方式","",'様式４報告書　従1⑧'!H73)</f>
        <v>0</v>
      </c>
      <c r="AG63" s="59" t="str">
        <f t="shared" si="4"/>
        <v/>
      </c>
      <c r="AH63" s="60">
        <v>54</v>
      </c>
      <c r="AI63" s="55">
        <f>IF('様式４報告書　従1⑨'!$E$16="従来方式","",'様式４報告書　従1⑨'!B73)</f>
        <v>0</v>
      </c>
      <c r="AJ63" s="55">
        <f>IF('様式４報告書　従1⑨'!$E$16="従来方式","",'様式４報告書　従1⑨'!C73)</f>
        <v>0</v>
      </c>
      <c r="AK63" s="56" t="str">
        <f>IF('様式４報告書　従1⑨'!$E$16="従来方式","",'様式４報告書　従1⑨'!D73)</f>
        <v/>
      </c>
      <c r="AL63" s="55">
        <f>IF('様式４報告書　従1⑨'!$E$16="従来方式","",'様式４報告書　従1⑨'!E73)</f>
        <v>0</v>
      </c>
      <c r="AM63" s="55">
        <f>IF('様式４報告書　従1⑨'!$E$16="従来方式","",'様式４報告書　従1⑨'!X73)</f>
        <v>0</v>
      </c>
      <c r="AN63" s="57">
        <f>IF('様式４報告書　従1⑨'!$E$16="従来方式","",'様式４報告書　従1⑨'!H73)</f>
        <v>0</v>
      </c>
      <c r="AO63" s="54" t="str">
        <f t="shared" si="5"/>
        <v/>
      </c>
      <c r="AP63" s="60">
        <v>54</v>
      </c>
      <c r="AQ63" s="55">
        <f>IF('様式４報告書　従1⑩'!$E$16="従来方式","",'様式４報告書　従1⑩'!B73)</f>
        <v>0</v>
      </c>
      <c r="AR63" s="55">
        <f>IF('様式４報告書　従1⑩'!$E$16="従来方式","",'様式４報告書　従1⑩'!C73)</f>
        <v>0</v>
      </c>
      <c r="AS63" s="56" t="str">
        <f>IF('様式４報告書　従1⑩'!$E$16="従来方式","",'様式４報告書　従1⑩'!D73)</f>
        <v/>
      </c>
      <c r="AT63" s="55">
        <f>IF('様式４報告書　従1⑩'!$E$16="従来方式","",'様式４報告書　従1⑩'!E73)</f>
        <v>0</v>
      </c>
      <c r="AU63" s="55">
        <f>IF('様式４報告書　従1⑩'!$E$16="従来方式","",'様式４報告書　従1⑩'!X73)</f>
        <v>0</v>
      </c>
      <c r="AV63" s="58">
        <f>IF('様式４報告書　従1⑩'!$E$16="従来方式","",'様式４報告書　従1⑩'!H73)</f>
        <v>0</v>
      </c>
    </row>
    <row r="64" spans="1:48">
      <c r="A64" s="54" t="str">
        <f t="shared" si="0"/>
        <v/>
      </c>
      <c r="B64" s="60">
        <v>55</v>
      </c>
      <c r="C64" s="55">
        <f>IF('様式4報告書　従1⑤'!$E$16="従来方式","",'様式4報告書　従1⑤'!B74)</f>
        <v>0</v>
      </c>
      <c r="D64" s="55">
        <f>IF('様式4報告書　従1⑤'!$E$16="従来方式","",'様式4報告書　従1⑤'!C74)</f>
        <v>0</v>
      </c>
      <c r="E64" s="56" t="str">
        <f>IF('様式4報告書　従1⑤'!$E$16="従来方式","",'様式4報告書　従1⑤'!D74)</f>
        <v/>
      </c>
      <c r="F64" s="55">
        <f>IF('様式4報告書　従1⑤'!$E$16="従来方式","",'様式4報告書　従1⑤'!E74)</f>
        <v>0</v>
      </c>
      <c r="G64" s="55">
        <f>IF('様式4報告書　従1⑤'!$E$16="従来方式","",'様式4報告書　従1⑤'!X74)</f>
        <v>0</v>
      </c>
      <c r="H64" s="55">
        <f>IF('様式4報告書　従1⑤'!$E$16="従来方式","",'様式4報告書　従1⑤'!H74)</f>
        <v>0</v>
      </c>
      <c r="I64" s="54" t="str">
        <f t="shared" si="1"/>
        <v/>
      </c>
      <c r="J64" s="60">
        <v>55</v>
      </c>
      <c r="K64" s="55">
        <f>IF('様式４報告書　従1⑥'!$E$16="従来方式","",'様式４報告書　従1⑥'!B74)</f>
        <v>0</v>
      </c>
      <c r="L64" s="55">
        <f>IF('様式４報告書　従1⑥'!$E$16="従来方式","",'様式４報告書　従1⑥'!C74)</f>
        <v>0</v>
      </c>
      <c r="M64" s="56" t="str">
        <f>IF('様式４報告書　従1⑥'!$E$16="従来方式","",'様式４報告書　従1⑥'!D74)</f>
        <v/>
      </c>
      <c r="N64" s="55">
        <f>IF('様式４報告書　従1⑥'!$E$16="従来方式","",'様式４報告書　従1⑥'!E74)</f>
        <v>0</v>
      </c>
      <c r="O64" s="55">
        <f>IF('様式４報告書　従1⑥'!$E$16="従来方式","",'様式４報告書　従1⑥'!X74)</f>
        <v>0</v>
      </c>
      <c r="P64" s="57">
        <f>IF('様式４報告書　従1⑥'!$E$16="従来方式","",'様式４報告書　従1⑥'!H74)</f>
        <v>0</v>
      </c>
      <c r="Q64" s="54" t="str">
        <f t="shared" si="2"/>
        <v/>
      </c>
      <c r="R64" s="60">
        <v>55</v>
      </c>
      <c r="S64" s="55">
        <f>IF('様式４報告書　従1⑦'!$E$16="従来方式","",'様式４報告書　従1⑦'!B74)</f>
        <v>0</v>
      </c>
      <c r="T64" s="55">
        <f>IF('様式４報告書　従1⑦'!$E$16="従来方式","",'様式４報告書　従1⑦'!C74)</f>
        <v>0</v>
      </c>
      <c r="U64" s="56" t="str">
        <f>IF('様式４報告書　従1⑦'!$E$16="従来方式","",'様式４報告書　従1⑦'!D74)</f>
        <v/>
      </c>
      <c r="V64" s="55">
        <f>IF('様式４報告書　従1⑦'!$E$16="従来方式","",'様式４報告書　従1⑦'!E74)</f>
        <v>0</v>
      </c>
      <c r="W64" s="55">
        <f>IF('様式４報告書　従1⑦'!$E$16="従来方式","",'様式４報告書　従1⑦'!X74)</f>
        <v>0</v>
      </c>
      <c r="X64" s="57">
        <f>IF('様式４報告書　従1⑦'!$E$16="従来方式","",'様式４報告書　従1⑦'!H74)</f>
        <v>0</v>
      </c>
      <c r="Y64" s="54" t="str">
        <f t="shared" si="3"/>
        <v/>
      </c>
      <c r="Z64" s="60">
        <v>55</v>
      </c>
      <c r="AA64" s="55">
        <f>IF('様式４報告書　従1⑧'!$E$16="従来方式","",'様式４報告書　従1⑧'!B74)</f>
        <v>0</v>
      </c>
      <c r="AB64" s="55">
        <f>IF('様式４報告書　従1⑧'!$E$16="従来方式","",'様式４報告書　従1⑧'!C74)</f>
        <v>0</v>
      </c>
      <c r="AC64" s="56" t="str">
        <f>IF('様式４報告書　従1⑧'!$E$16="従来方式","",'様式４報告書　従1⑧'!D74)</f>
        <v/>
      </c>
      <c r="AD64" s="55">
        <f>IF('様式４報告書　従1⑧'!$E$16="従来方式","",'様式４報告書　従1⑧'!E74)</f>
        <v>0</v>
      </c>
      <c r="AE64" s="55">
        <f>IF('様式４報告書　従1⑧'!$E$16="従来方式","",'様式４報告書　従1⑧'!X74)</f>
        <v>0</v>
      </c>
      <c r="AF64" s="58">
        <f>IF('様式４報告書　従1⑧'!$E$16="従来方式","",'様式４報告書　従1⑧'!H74)</f>
        <v>0</v>
      </c>
      <c r="AG64" s="59" t="str">
        <f t="shared" si="4"/>
        <v/>
      </c>
      <c r="AH64" s="60">
        <v>55</v>
      </c>
      <c r="AI64" s="55">
        <f>IF('様式４報告書　従1⑨'!$E$16="従来方式","",'様式４報告書　従1⑨'!B74)</f>
        <v>0</v>
      </c>
      <c r="AJ64" s="55">
        <f>IF('様式４報告書　従1⑨'!$E$16="従来方式","",'様式４報告書　従1⑨'!C74)</f>
        <v>0</v>
      </c>
      <c r="AK64" s="56" t="str">
        <f>IF('様式４報告書　従1⑨'!$E$16="従来方式","",'様式４報告書　従1⑨'!D74)</f>
        <v/>
      </c>
      <c r="AL64" s="55">
        <f>IF('様式４報告書　従1⑨'!$E$16="従来方式","",'様式４報告書　従1⑨'!E74)</f>
        <v>0</v>
      </c>
      <c r="AM64" s="55">
        <f>IF('様式４報告書　従1⑨'!$E$16="従来方式","",'様式４報告書　従1⑨'!X74)</f>
        <v>0</v>
      </c>
      <c r="AN64" s="57">
        <f>IF('様式４報告書　従1⑨'!$E$16="従来方式","",'様式４報告書　従1⑨'!H74)</f>
        <v>0</v>
      </c>
      <c r="AO64" s="54" t="str">
        <f t="shared" si="5"/>
        <v/>
      </c>
      <c r="AP64" s="60">
        <v>55</v>
      </c>
      <c r="AQ64" s="55">
        <f>IF('様式４報告書　従1⑩'!$E$16="従来方式","",'様式４報告書　従1⑩'!B74)</f>
        <v>0</v>
      </c>
      <c r="AR64" s="55">
        <f>IF('様式４報告書　従1⑩'!$E$16="従来方式","",'様式４報告書　従1⑩'!C74)</f>
        <v>0</v>
      </c>
      <c r="AS64" s="56" t="str">
        <f>IF('様式４報告書　従1⑩'!$E$16="従来方式","",'様式４報告書　従1⑩'!D74)</f>
        <v/>
      </c>
      <c r="AT64" s="55">
        <f>IF('様式４報告書　従1⑩'!$E$16="従来方式","",'様式４報告書　従1⑩'!E74)</f>
        <v>0</v>
      </c>
      <c r="AU64" s="55">
        <f>IF('様式４報告書　従1⑩'!$E$16="従来方式","",'様式４報告書　従1⑩'!X74)</f>
        <v>0</v>
      </c>
      <c r="AV64" s="58">
        <f>IF('様式４報告書　従1⑩'!$E$16="従来方式","",'様式４報告書　従1⑩'!H74)</f>
        <v>0</v>
      </c>
    </row>
    <row r="65" spans="1:48">
      <c r="A65" s="54" t="str">
        <f t="shared" si="0"/>
        <v/>
      </c>
      <c r="B65" s="60">
        <v>56</v>
      </c>
      <c r="C65" s="55">
        <f>IF('様式4報告書　従1⑤'!$E$16="従来方式","",'様式4報告書　従1⑤'!B75)</f>
        <v>0</v>
      </c>
      <c r="D65" s="55">
        <f>IF('様式4報告書　従1⑤'!$E$16="従来方式","",'様式4報告書　従1⑤'!C75)</f>
        <v>0</v>
      </c>
      <c r="E65" s="56" t="str">
        <f>IF('様式4報告書　従1⑤'!$E$16="従来方式","",'様式4報告書　従1⑤'!D75)</f>
        <v/>
      </c>
      <c r="F65" s="55">
        <f>IF('様式4報告書　従1⑤'!$E$16="従来方式","",'様式4報告書　従1⑤'!E75)</f>
        <v>0</v>
      </c>
      <c r="G65" s="55">
        <f>IF('様式4報告書　従1⑤'!$E$16="従来方式","",'様式4報告書　従1⑤'!X75)</f>
        <v>0</v>
      </c>
      <c r="H65" s="55">
        <f>IF('様式4報告書　従1⑤'!$E$16="従来方式","",'様式4報告書　従1⑤'!H75)</f>
        <v>0</v>
      </c>
      <c r="I65" s="54" t="str">
        <f t="shared" si="1"/>
        <v/>
      </c>
      <c r="J65" s="60">
        <v>56</v>
      </c>
      <c r="K65" s="55">
        <f>IF('様式４報告書　従1⑥'!$E$16="従来方式","",'様式４報告書　従1⑥'!B75)</f>
        <v>0</v>
      </c>
      <c r="L65" s="55">
        <f>IF('様式４報告書　従1⑥'!$E$16="従来方式","",'様式４報告書　従1⑥'!C75)</f>
        <v>0</v>
      </c>
      <c r="M65" s="56" t="str">
        <f>IF('様式４報告書　従1⑥'!$E$16="従来方式","",'様式４報告書　従1⑥'!D75)</f>
        <v/>
      </c>
      <c r="N65" s="55">
        <f>IF('様式４報告書　従1⑥'!$E$16="従来方式","",'様式４報告書　従1⑥'!E75)</f>
        <v>0</v>
      </c>
      <c r="O65" s="55">
        <f>IF('様式４報告書　従1⑥'!$E$16="従来方式","",'様式４報告書　従1⑥'!X75)</f>
        <v>0</v>
      </c>
      <c r="P65" s="57">
        <f>IF('様式４報告書　従1⑥'!$E$16="従来方式","",'様式４報告書　従1⑥'!H75)</f>
        <v>0</v>
      </c>
      <c r="Q65" s="54" t="str">
        <f t="shared" si="2"/>
        <v/>
      </c>
      <c r="R65" s="60">
        <v>56</v>
      </c>
      <c r="S65" s="55">
        <f>IF('様式４報告書　従1⑦'!$E$16="従来方式","",'様式４報告書　従1⑦'!B75)</f>
        <v>0</v>
      </c>
      <c r="T65" s="55">
        <f>IF('様式４報告書　従1⑦'!$E$16="従来方式","",'様式４報告書　従1⑦'!C75)</f>
        <v>0</v>
      </c>
      <c r="U65" s="56" t="str">
        <f>IF('様式４報告書　従1⑦'!$E$16="従来方式","",'様式４報告書　従1⑦'!D75)</f>
        <v/>
      </c>
      <c r="V65" s="55">
        <f>IF('様式４報告書　従1⑦'!$E$16="従来方式","",'様式４報告書　従1⑦'!E75)</f>
        <v>0</v>
      </c>
      <c r="W65" s="55">
        <f>IF('様式４報告書　従1⑦'!$E$16="従来方式","",'様式４報告書　従1⑦'!X75)</f>
        <v>0</v>
      </c>
      <c r="X65" s="57">
        <f>IF('様式４報告書　従1⑦'!$E$16="従来方式","",'様式４報告書　従1⑦'!H75)</f>
        <v>0</v>
      </c>
      <c r="Y65" s="54" t="str">
        <f t="shared" si="3"/>
        <v/>
      </c>
      <c r="Z65" s="60">
        <v>56</v>
      </c>
      <c r="AA65" s="55">
        <f>IF('様式４報告書　従1⑧'!$E$16="従来方式","",'様式４報告書　従1⑧'!B75)</f>
        <v>0</v>
      </c>
      <c r="AB65" s="55">
        <f>IF('様式４報告書　従1⑧'!$E$16="従来方式","",'様式４報告書　従1⑧'!C75)</f>
        <v>0</v>
      </c>
      <c r="AC65" s="56" t="str">
        <f>IF('様式４報告書　従1⑧'!$E$16="従来方式","",'様式４報告書　従1⑧'!D75)</f>
        <v/>
      </c>
      <c r="AD65" s="55">
        <f>IF('様式４報告書　従1⑧'!$E$16="従来方式","",'様式４報告書　従1⑧'!E75)</f>
        <v>0</v>
      </c>
      <c r="AE65" s="55">
        <f>IF('様式４報告書　従1⑧'!$E$16="従来方式","",'様式４報告書　従1⑧'!X75)</f>
        <v>0</v>
      </c>
      <c r="AF65" s="58">
        <f>IF('様式４報告書　従1⑧'!$E$16="従来方式","",'様式４報告書　従1⑧'!H75)</f>
        <v>0</v>
      </c>
      <c r="AG65" s="59" t="str">
        <f t="shared" si="4"/>
        <v/>
      </c>
      <c r="AH65" s="60">
        <v>56</v>
      </c>
      <c r="AI65" s="55">
        <f>IF('様式４報告書　従1⑨'!$E$16="従来方式","",'様式４報告書　従1⑨'!B75)</f>
        <v>0</v>
      </c>
      <c r="AJ65" s="55">
        <f>IF('様式４報告書　従1⑨'!$E$16="従来方式","",'様式４報告書　従1⑨'!C75)</f>
        <v>0</v>
      </c>
      <c r="AK65" s="56" t="str">
        <f>IF('様式４報告書　従1⑨'!$E$16="従来方式","",'様式４報告書　従1⑨'!D75)</f>
        <v/>
      </c>
      <c r="AL65" s="55">
        <f>IF('様式４報告書　従1⑨'!$E$16="従来方式","",'様式４報告書　従1⑨'!E75)</f>
        <v>0</v>
      </c>
      <c r="AM65" s="55">
        <f>IF('様式４報告書　従1⑨'!$E$16="従来方式","",'様式４報告書　従1⑨'!X75)</f>
        <v>0</v>
      </c>
      <c r="AN65" s="57">
        <f>IF('様式４報告書　従1⑨'!$E$16="従来方式","",'様式４報告書　従1⑨'!H75)</f>
        <v>0</v>
      </c>
      <c r="AO65" s="54" t="str">
        <f t="shared" si="5"/>
        <v/>
      </c>
      <c r="AP65" s="60">
        <v>56</v>
      </c>
      <c r="AQ65" s="55">
        <f>IF('様式４報告書　従1⑩'!$E$16="従来方式","",'様式４報告書　従1⑩'!B75)</f>
        <v>0</v>
      </c>
      <c r="AR65" s="55">
        <f>IF('様式４報告書　従1⑩'!$E$16="従来方式","",'様式４報告書　従1⑩'!C75)</f>
        <v>0</v>
      </c>
      <c r="AS65" s="56" t="str">
        <f>IF('様式４報告書　従1⑩'!$E$16="従来方式","",'様式４報告書　従1⑩'!D75)</f>
        <v/>
      </c>
      <c r="AT65" s="55">
        <f>IF('様式４報告書　従1⑩'!$E$16="従来方式","",'様式４報告書　従1⑩'!E75)</f>
        <v>0</v>
      </c>
      <c r="AU65" s="55">
        <f>IF('様式４報告書　従1⑩'!$E$16="従来方式","",'様式４報告書　従1⑩'!X75)</f>
        <v>0</v>
      </c>
      <c r="AV65" s="58">
        <f>IF('様式４報告書　従1⑩'!$E$16="従来方式","",'様式４報告書　従1⑩'!H75)</f>
        <v>0</v>
      </c>
    </row>
    <row r="66" spans="1:48">
      <c r="A66" s="54" t="str">
        <f t="shared" si="0"/>
        <v/>
      </c>
      <c r="B66" s="60">
        <v>57</v>
      </c>
      <c r="C66" s="55">
        <f>IF('様式4報告書　従1⑤'!$E$16="従来方式","",'様式4報告書　従1⑤'!B76)</f>
        <v>0</v>
      </c>
      <c r="D66" s="55">
        <f>IF('様式4報告書　従1⑤'!$E$16="従来方式","",'様式4報告書　従1⑤'!C76)</f>
        <v>0</v>
      </c>
      <c r="E66" s="56" t="str">
        <f>IF('様式4報告書　従1⑤'!$E$16="従来方式","",'様式4報告書　従1⑤'!D76)</f>
        <v/>
      </c>
      <c r="F66" s="55">
        <f>IF('様式4報告書　従1⑤'!$E$16="従来方式","",'様式4報告書　従1⑤'!E76)</f>
        <v>0</v>
      </c>
      <c r="G66" s="55">
        <f>IF('様式4報告書　従1⑤'!$E$16="従来方式","",'様式4報告書　従1⑤'!X76)</f>
        <v>0</v>
      </c>
      <c r="H66" s="55">
        <f>IF('様式4報告書　従1⑤'!$E$16="従来方式","",'様式4報告書　従1⑤'!H76)</f>
        <v>0</v>
      </c>
      <c r="I66" s="54" t="str">
        <f t="shared" si="1"/>
        <v/>
      </c>
      <c r="J66" s="60">
        <v>57</v>
      </c>
      <c r="K66" s="55">
        <f>IF('様式４報告書　従1⑥'!$E$16="従来方式","",'様式４報告書　従1⑥'!B76)</f>
        <v>0</v>
      </c>
      <c r="L66" s="55">
        <f>IF('様式４報告書　従1⑥'!$E$16="従来方式","",'様式４報告書　従1⑥'!C76)</f>
        <v>0</v>
      </c>
      <c r="M66" s="56" t="str">
        <f>IF('様式４報告書　従1⑥'!$E$16="従来方式","",'様式４報告書　従1⑥'!D76)</f>
        <v/>
      </c>
      <c r="N66" s="55">
        <f>IF('様式４報告書　従1⑥'!$E$16="従来方式","",'様式４報告書　従1⑥'!E76)</f>
        <v>0</v>
      </c>
      <c r="O66" s="55">
        <f>IF('様式４報告書　従1⑥'!$E$16="従来方式","",'様式４報告書　従1⑥'!X76)</f>
        <v>0</v>
      </c>
      <c r="P66" s="57">
        <f>IF('様式４報告書　従1⑥'!$E$16="従来方式","",'様式４報告書　従1⑥'!H76)</f>
        <v>0</v>
      </c>
      <c r="Q66" s="54" t="str">
        <f t="shared" si="2"/>
        <v/>
      </c>
      <c r="R66" s="60">
        <v>57</v>
      </c>
      <c r="S66" s="55">
        <f>IF('様式４報告書　従1⑦'!$E$16="従来方式","",'様式４報告書　従1⑦'!B76)</f>
        <v>0</v>
      </c>
      <c r="T66" s="55">
        <f>IF('様式４報告書　従1⑦'!$E$16="従来方式","",'様式４報告書　従1⑦'!C76)</f>
        <v>0</v>
      </c>
      <c r="U66" s="56" t="str">
        <f>IF('様式４報告書　従1⑦'!$E$16="従来方式","",'様式４報告書　従1⑦'!D76)</f>
        <v/>
      </c>
      <c r="V66" s="55">
        <f>IF('様式４報告書　従1⑦'!$E$16="従来方式","",'様式４報告書　従1⑦'!E76)</f>
        <v>0</v>
      </c>
      <c r="W66" s="55">
        <f>IF('様式４報告書　従1⑦'!$E$16="従来方式","",'様式４報告書　従1⑦'!X76)</f>
        <v>0</v>
      </c>
      <c r="X66" s="57">
        <f>IF('様式４報告書　従1⑦'!$E$16="従来方式","",'様式４報告書　従1⑦'!H76)</f>
        <v>0</v>
      </c>
      <c r="Y66" s="54" t="str">
        <f t="shared" si="3"/>
        <v/>
      </c>
      <c r="Z66" s="60">
        <v>57</v>
      </c>
      <c r="AA66" s="55">
        <f>IF('様式４報告書　従1⑧'!$E$16="従来方式","",'様式４報告書　従1⑧'!B76)</f>
        <v>0</v>
      </c>
      <c r="AB66" s="55">
        <f>IF('様式４報告書　従1⑧'!$E$16="従来方式","",'様式４報告書　従1⑧'!C76)</f>
        <v>0</v>
      </c>
      <c r="AC66" s="56" t="str">
        <f>IF('様式４報告書　従1⑧'!$E$16="従来方式","",'様式４報告書　従1⑧'!D76)</f>
        <v/>
      </c>
      <c r="AD66" s="55">
        <f>IF('様式４報告書　従1⑧'!$E$16="従来方式","",'様式４報告書　従1⑧'!E76)</f>
        <v>0</v>
      </c>
      <c r="AE66" s="55">
        <f>IF('様式４報告書　従1⑧'!$E$16="従来方式","",'様式４報告書　従1⑧'!X76)</f>
        <v>0</v>
      </c>
      <c r="AF66" s="58">
        <f>IF('様式４報告書　従1⑧'!$E$16="従来方式","",'様式４報告書　従1⑧'!H76)</f>
        <v>0</v>
      </c>
      <c r="AG66" s="59" t="str">
        <f t="shared" si="4"/>
        <v/>
      </c>
      <c r="AH66" s="60">
        <v>57</v>
      </c>
      <c r="AI66" s="55">
        <f>IF('様式４報告書　従1⑨'!$E$16="従来方式","",'様式４報告書　従1⑨'!B76)</f>
        <v>0</v>
      </c>
      <c r="AJ66" s="55">
        <f>IF('様式４報告書　従1⑨'!$E$16="従来方式","",'様式４報告書　従1⑨'!C76)</f>
        <v>0</v>
      </c>
      <c r="AK66" s="56" t="str">
        <f>IF('様式４報告書　従1⑨'!$E$16="従来方式","",'様式４報告書　従1⑨'!D76)</f>
        <v/>
      </c>
      <c r="AL66" s="55">
        <f>IF('様式４報告書　従1⑨'!$E$16="従来方式","",'様式４報告書　従1⑨'!E76)</f>
        <v>0</v>
      </c>
      <c r="AM66" s="55">
        <f>IF('様式４報告書　従1⑨'!$E$16="従来方式","",'様式４報告書　従1⑨'!X76)</f>
        <v>0</v>
      </c>
      <c r="AN66" s="57">
        <f>IF('様式４報告書　従1⑨'!$E$16="従来方式","",'様式４報告書　従1⑨'!H76)</f>
        <v>0</v>
      </c>
      <c r="AO66" s="54" t="str">
        <f t="shared" si="5"/>
        <v/>
      </c>
      <c r="AP66" s="60">
        <v>57</v>
      </c>
      <c r="AQ66" s="55">
        <f>IF('様式４報告書　従1⑩'!$E$16="従来方式","",'様式４報告書　従1⑩'!B76)</f>
        <v>0</v>
      </c>
      <c r="AR66" s="55">
        <f>IF('様式４報告書　従1⑩'!$E$16="従来方式","",'様式４報告書　従1⑩'!C76)</f>
        <v>0</v>
      </c>
      <c r="AS66" s="56" t="str">
        <f>IF('様式４報告書　従1⑩'!$E$16="従来方式","",'様式４報告書　従1⑩'!D76)</f>
        <v/>
      </c>
      <c r="AT66" s="55">
        <f>IF('様式４報告書　従1⑩'!$E$16="従来方式","",'様式４報告書　従1⑩'!E76)</f>
        <v>0</v>
      </c>
      <c r="AU66" s="55">
        <f>IF('様式４報告書　従1⑩'!$E$16="従来方式","",'様式４報告書　従1⑩'!X76)</f>
        <v>0</v>
      </c>
      <c r="AV66" s="58">
        <f>IF('様式４報告書　従1⑩'!$E$16="従来方式","",'様式４報告書　従1⑩'!H76)</f>
        <v>0</v>
      </c>
    </row>
    <row r="67" spans="1:48">
      <c r="A67" s="54" t="str">
        <f t="shared" si="0"/>
        <v/>
      </c>
      <c r="B67" s="60">
        <v>58</v>
      </c>
      <c r="C67" s="55">
        <f>IF('様式4報告書　従1⑤'!$E$16="従来方式","",'様式4報告書　従1⑤'!B77)</f>
        <v>0</v>
      </c>
      <c r="D67" s="55">
        <f>IF('様式4報告書　従1⑤'!$E$16="従来方式","",'様式4報告書　従1⑤'!C77)</f>
        <v>0</v>
      </c>
      <c r="E67" s="56" t="str">
        <f>IF('様式4報告書　従1⑤'!$E$16="従来方式","",'様式4報告書　従1⑤'!D77)</f>
        <v/>
      </c>
      <c r="F67" s="55">
        <f>IF('様式4報告書　従1⑤'!$E$16="従来方式","",'様式4報告書　従1⑤'!E77)</f>
        <v>0</v>
      </c>
      <c r="G67" s="55">
        <f>IF('様式4報告書　従1⑤'!$E$16="従来方式","",'様式4報告書　従1⑤'!X77)</f>
        <v>0</v>
      </c>
      <c r="H67" s="55">
        <f>IF('様式4報告書　従1⑤'!$E$16="従来方式","",'様式4報告書　従1⑤'!H77)</f>
        <v>0</v>
      </c>
      <c r="I67" s="54" t="str">
        <f t="shared" si="1"/>
        <v/>
      </c>
      <c r="J67" s="60">
        <v>58</v>
      </c>
      <c r="K67" s="55">
        <f>IF('様式４報告書　従1⑥'!$E$16="従来方式","",'様式４報告書　従1⑥'!B77)</f>
        <v>0</v>
      </c>
      <c r="L67" s="55">
        <f>IF('様式４報告書　従1⑥'!$E$16="従来方式","",'様式４報告書　従1⑥'!C77)</f>
        <v>0</v>
      </c>
      <c r="M67" s="56" t="str">
        <f>IF('様式４報告書　従1⑥'!$E$16="従来方式","",'様式４報告書　従1⑥'!D77)</f>
        <v/>
      </c>
      <c r="N67" s="55">
        <f>IF('様式４報告書　従1⑥'!$E$16="従来方式","",'様式４報告書　従1⑥'!E77)</f>
        <v>0</v>
      </c>
      <c r="O67" s="55">
        <f>IF('様式４報告書　従1⑥'!$E$16="従来方式","",'様式４報告書　従1⑥'!X77)</f>
        <v>0</v>
      </c>
      <c r="P67" s="57">
        <f>IF('様式４報告書　従1⑥'!$E$16="従来方式","",'様式４報告書　従1⑥'!H77)</f>
        <v>0</v>
      </c>
      <c r="Q67" s="54" t="str">
        <f t="shared" si="2"/>
        <v/>
      </c>
      <c r="R67" s="60">
        <v>58</v>
      </c>
      <c r="S67" s="55">
        <f>IF('様式４報告書　従1⑦'!$E$16="従来方式","",'様式４報告書　従1⑦'!B77)</f>
        <v>0</v>
      </c>
      <c r="T67" s="55">
        <f>IF('様式４報告書　従1⑦'!$E$16="従来方式","",'様式４報告書　従1⑦'!C77)</f>
        <v>0</v>
      </c>
      <c r="U67" s="56" t="str">
        <f>IF('様式４報告書　従1⑦'!$E$16="従来方式","",'様式４報告書　従1⑦'!D77)</f>
        <v/>
      </c>
      <c r="V67" s="55">
        <f>IF('様式４報告書　従1⑦'!$E$16="従来方式","",'様式４報告書　従1⑦'!E77)</f>
        <v>0</v>
      </c>
      <c r="W67" s="55">
        <f>IF('様式４報告書　従1⑦'!$E$16="従来方式","",'様式４報告書　従1⑦'!X77)</f>
        <v>0</v>
      </c>
      <c r="X67" s="57">
        <f>IF('様式４報告書　従1⑦'!$E$16="従来方式","",'様式４報告書　従1⑦'!H77)</f>
        <v>0</v>
      </c>
      <c r="Y67" s="54" t="str">
        <f t="shared" si="3"/>
        <v/>
      </c>
      <c r="Z67" s="60">
        <v>58</v>
      </c>
      <c r="AA67" s="55">
        <f>IF('様式４報告書　従1⑧'!$E$16="従来方式","",'様式４報告書　従1⑧'!B77)</f>
        <v>0</v>
      </c>
      <c r="AB67" s="55">
        <f>IF('様式４報告書　従1⑧'!$E$16="従来方式","",'様式４報告書　従1⑧'!C77)</f>
        <v>0</v>
      </c>
      <c r="AC67" s="56" t="str">
        <f>IF('様式４報告書　従1⑧'!$E$16="従来方式","",'様式４報告書　従1⑧'!D77)</f>
        <v/>
      </c>
      <c r="AD67" s="55">
        <f>IF('様式４報告書　従1⑧'!$E$16="従来方式","",'様式４報告書　従1⑧'!E77)</f>
        <v>0</v>
      </c>
      <c r="AE67" s="55">
        <f>IF('様式４報告書　従1⑧'!$E$16="従来方式","",'様式４報告書　従1⑧'!X77)</f>
        <v>0</v>
      </c>
      <c r="AF67" s="58">
        <f>IF('様式４報告書　従1⑧'!$E$16="従来方式","",'様式４報告書　従1⑧'!H77)</f>
        <v>0</v>
      </c>
      <c r="AG67" s="59" t="str">
        <f t="shared" si="4"/>
        <v/>
      </c>
      <c r="AH67" s="60">
        <v>58</v>
      </c>
      <c r="AI67" s="55">
        <f>IF('様式４報告書　従1⑨'!$E$16="従来方式","",'様式４報告書　従1⑨'!B77)</f>
        <v>0</v>
      </c>
      <c r="AJ67" s="55">
        <f>IF('様式４報告書　従1⑨'!$E$16="従来方式","",'様式４報告書　従1⑨'!C77)</f>
        <v>0</v>
      </c>
      <c r="AK67" s="56" t="str">
        <f>IF('様式４報告書　従1⑨'!$E$16="従来方式","",'様式４報告書　従1⑨'!D77)</f>
        <v/>
      </c>
      <c r="AL67" s="55">
        <f>IF('様式４報告書　従1⑨'!$E$16="従来方式","",'様式４報告書　従1⑨'!E77)</f>
        <v>0</v>
      </c>
      <c r="AM67" s="55">
        <f>IF('様式４報告書　従1⑨'!$E$16="従来方式","",'様式４報告書　従1⑨'!X77)</f>
        <v>0</v>
      </c>
      <c r="AN67" s="57">
        <f>IF('様式４報告書　従1⑨'!$E$16="従来方式","",'様式４報告書　従1⑨'!H77)</f>
        <v>0</v>
      </c>
      <c r="AO67" s="54" t="str">
        <f t="shared" si="5"/>
        <v/>
      </c>
      <c r="AP67" s="60">
        <v>58</v>
      </c>
      <c r="AQ67" s="55">
        <f>IF('様式４報告書　従1⑩'!$E$16="従来方式","",'様式４報告書　従1⑩'!B77)</f>
        <v>0</v>
      </c>
      <c r="AR67" s="55">
        <f>IF('様式４報告書　従1⑩'!$E$16="従来方式","",'様式４報告書　従1⑩'!C77)</f>
        <v>0</v>
      </c>
      <c r="AS67" s="56" t="str">
        <f>IF('様式４報告書　従1⑩'!$E$16="従来方式","",'様式４報告書　従1⑩'!D77)</f>
        <v/>
      </c>
      <c r="AT67" s="55">
        <f>IF('様式４報告書　従1⑩'!$E$16="従来方式","",'様式４報告書　従1⑩'!E77)</f>
        <v>0</v>
      </c>
      <c r="AU67" s="55">
        <f>IF('様式４報告書　従1⑩'!$E$16="従来方式","",'様式４報告書　従1⑩'!X77)</f>
        <v>0</v>
      </c>
      <c r="AV67" s="58">
        <f>IF('様式４報告書　従1⑩'!$E$16="従来方式","",'様式４報告書　従1⑩'!H77)</f>
        <v>0</v>
      </c>
    </row>
    <row r="68" spans="1:48">
      <c r="A68" s="54" t="str">
        <f t="shared" si="0"/>
        <v/>
      </c>
      <c r="B68" s="60">
        <v>59</v>
      </c>
      <c r="C68" s="55">
        <f>IF('様式4報告書　従1⑤'!$E$16="従来方式","",'様式4報告書　従1⑤'!B78)</f>
        <v>0</v>
      </c>
      <c r="D68" s="55">
        <f>IF('様式4報告書　従1⑤'!$E$16="従来方式","",'様式4報告書　従1⑤'!C78)</f>
        <v>0</v>
      </c>
      <c r="E68" s="56" t="str">
        <f>IF('様式4報告書　従1⑤'!$E$16="従来方式","",'様式4報告書　従1⑤'!D78)</f>
        <v/>
      </c>
      <c r="F68" s="55">
        <f>IF('様式4報告書　従1⑤'!$E$16="従来方式","",'様式4報告書　従1⑤'!E78)</f>
        <v>0</v>
      </c>
      <c r="G68" s="55">
        <f>IF('様式4報告書　従1⑤'!$E$16="従来方式","",'様式4報告書　従1⑤'!X78)</f>
        <v>0</v>
      </c>
      <c r="H68" s="55">
        <f>IF('様式4報告書　従1⑤'!$E$16="従来方式","",'様式4報告書　従1⑤'!H78)</f>
        <v>0</v>
      </c>
      <c r="I68" s="54" t="str">
        <f t="shared" si="1"/>
        <v/>
      </c>
      <c r="J68" s="60">
        <v>59</v>
      </c>
      <c r="K68" s="55">
        <f>IF('様式４報告書　従1⑥'!$E$16="従来方式","",'様式４報告書　従1⑥'!B78)</f>
        <v>0</v>
      </c>
      <c r="L68" s="55">
        <f>IF('様式４報告書　従1⑥'!$E$16="従来方式","",'様式４報告書　従1⑥'!C78)</f>
        <v>0</v>
      </c>
      <c r="M68" s="56" t="str">
        <f>IF('様式４報告書　従1⑥'!$E$16="従来方式","",'様式４報告書　従1⑥'!D78)</f>
        <v/>
      </c>
      <c r="N68" s="55">
        <f>IF('様式４報告書　従1⑥'!$E$16="従来方式","",'様式４報告書　従1⑥'!E78)</f>
        <v>0</v>
      </c>
      <c r="O68" s="55">
        <f>IF('様式４報告書　従1⑥'!$E$16="従来方式","",'様式４報告書　従1⑥'!X78)</f>
        <v>0</v>
      </c>
      <c r="P68" s="57">
        <f>IF('様式４報告書　従1⑥'!$E$16="従来方式","",'様式４報告書　従1⑥'!H78)</f>
        <v>0</v>
      </c>
      <c r="Q68" s="54" t="str">
        <f t="shared" si="2"/>
        <v/>
      </c>
      <c r="R68" s="60">
        <v>59</v>
      </c>
      <c r="S68" s="55">
        <f>IF('様式４報告書　従1⑦'!$E$16="従来方式","",'様式４報告書　従1⑦'!B78)</f>
        <v>0</v>
      </c>
      <c r="T68" s="55">
        <f>IF('様式４報告書　従1⑦'!$E$16="従来方式","",'様式４報告書　従1⑦'!C78)</f>
        <v>0</v>
      </c>
      <c r="U68" s="56" t="str">
        <f>IF('様式４報告書　従1⑦'!$E$16="従来方式","",'様式４報告書　従1⑦'!D78)</f>
        <v/>
      </c>
      <c r="V68" s="55">
        <f>IF('様式４報告書　従1⑦'!$E$16="従来方式","",'様式４報告書　従1⑦'!E78)</f>
        <v>0</v>
      </c>
      <c r="W68" s="55">
        <f>IF('様式４報告書　従1⑦'!$E$16="従来方式","",'様式４報告書　従1⑦'!X78)</f>
        <v>0</v>
      </c>
      <c r="X68" s="57">
        <f>IF('様式４報告書　従1⑦'!$E$16="従来方式","",'様式４報告書　従1⑦'!H78)</f>
        <v>0</v>
      </c>
      <c r="Y68" s="54" t="str">
        <f t="shared" si="3"/>
        <v/>
      </c>
      <c r="Z68" s="60">
        <v>59</v>
      </c>
      <c r="AA68" s="55">
        <f>IF('様式４報告書　従1⑧'!$E$16="従来方式","",'様式４報告書　従1⑧'!B78)</f>
        <v>0</v>
      </c>
      <c r="AB68" s="55">
        <f>IF('様式４報告書　従1⑧'!$E$16="従来方式","",'様式４報告書　従1⑧'!C78)</f>
        <v>0</v>
      </c>
      <c r="AC68" s="56" t="str">
        <f>IF('様式４報告書　従1⑧'!$E$16="従来方式","",'様式４報告書　従1⑧'!D78)</f>
        <v/>
      </c>
      <c r="AD68" s="55">
        <f>IF('様式４報告書　従1⑧'!$E$16="従来方式","",'様式４報告書　従1⑧'!E78)</f>
        <v>0</v>
      </c>
      <c r="AE68" s="55">
        <f>IF('様式４報告書　従1⑧'!$E$16="従来方式","",'様式４報告書　従1⑧'!X78)</f>
        <v>0</v>
      </c>
      <c r="AF68" s="58">
        <f>IF('様式４報告書　従1⑧'!$E$16="従来方式","",'様式４報告書　従1⑧'!H78)</f>
        <v>0</v>
      </c>
      <c r="AG68" s="59" t="str">
        <f t="shared" si="4"/>
        <v/>
      </c>
      <c r="AH68" s="60">
        <v>59</v>
      </c>
      <c r="AI68" s="55">
        <f>IF('様式４報告書　従1⑨'!$E$16="従来方式","",'様式４報告書　従1⑨'!B78)</f>
        <v>0</v>
      </c>
      <c r="AJ68" s="55">
        <f>IF('様式４報告書　従1⑨'!$E$16="従来方式","",'様式４報告書　従1⑨'!C78)</f>
        <v>0</v>
      </c>
      <c r="AK68" s="56" t="str">
        <f>IF('様式４報告書　従1⑨'!$E$16="従来方式","",'様式４報告書　従1⑨'!D78)</f>
        <v/>
      </c>
      <c r="AL68" s="55">
        <f>IF('様式４報告書　従1⑨'!$E$16="従来方式","",'様式４報告書　従1⑨'!E78)</f>
        <v>0</v>
      </c>
      <c r="AM68" s="55">
        <f>IF('様式４報告書　従1⑨'!$E$16="従来方式","",'様式４報告書　従1⑨'!X78)</f>
        <v>0</v>
      </c>
      <c r="AN68" s="57">
        <f>IF('様式４報告書　従1⑨'!$E$16="従来方式","",'様式４報告書　従1⑨'!H78)</f>
        <v>0</v>
      </c>
      <c r="AO68" s="54" t="str">
        <f t="shared" si="5"/>
        <v/>
      </c>
      <c r="AP68" s="60">
        <v>59</v>
      </c>
      <c r="AQ68" s="55">
        <f>IF('様式４報告書　従1⑩'!$E$16="従来方式","",'様式４報告書　従1⑩'!B78)</f>
        <v>0</v>
      </c>
      <c r="AR68" s="55">
        <f>IF('様式４報告書　従1⑩'!$E$16="従来方式","",'様式４報告書　従1⑩'!C78)</f>
        <v>0</v>
      </c>
      <c r="AS68" s="56" t="str">
        <f>IF('様式４報告書　従1⑩'!$E$16="従来方式","",'様式４報告書　従1⑩'!D78)</f>
        <v/>
      </c>
      <c r="AT68" s="55">
        <f>IF('様式４報告書　従1⑩'!$E$16="従来方式","",'様式４報告書　従1⑩'!E78)</f>
        <v>0</v>
      </c>
      <c r="AU68" s="55">
        <f>IF('様式４報告書　従1⑩'!$E$16="従来方式","",'様式４報告書　従1⑩'!X78)</f>
        <v>0</v>
      </c>
      <c r="AV68" s="58">
        <f>IF('様式４報告書　従1⑩'!$E$16="従来方式","",'様式４報告書　従1⑩'!H78)</f>
        <v>0</v>
      </c>
    </row>
    <row r="69" spans="1:48">
      <c r="A69" s="54" t="str">
        <f t="shared" si="0"/>
        <v/>
      </c>
      <c r="B69" s="60">
        <v>60</v>
      </c>
      <c r="C69" s="55">
        <f>IF('様式4報告書　従1⑤'!$E$16="従来方式","",'様式4報告書　従1⑤'!B79)</f>
        <v>0</v>
      </c>
      <c r="D69" s="55">
        <f>IF('様式4報告書　従1⑤'!$E$16="従来方式","",'様式4報告書　従1⑤'!C79)</f>
        <v>0</v>
      </c>
      <c r="E69" s="56" t="str">
        <f>IF('様式4報告書　従1⑤'!$E$16="従来方式","",'様式4報告書　従1⑤'!D79)</f>
        <v/>
      </c>
      <c r="F69" s="55">
        <f>IF('様式4報告書　従1⑤'!$E$16="従来方式","",'様式4報告書　従1⑤'!E79)</f>
        <v>0</v>
      </c>
      <c r="G69" s="55">
        <f>IF('様式4報告書　従1⑤'!$E$16="従来方式","",'様式4報告書　従1⑤'!X79)</f>
        <v>0</v>
      </c>
      <c r="H69" s="55">
        <f>IF('様式4報告書　従1⑤'!$E$16="従来方式","",'様式4報告書　従1⑤'!H79)</f>
        <v>0</v>
      </c>
      <c r="I69" s="54" t="str">
        <f t="shared" si="1"/>
        <v/>
      </c>
      <c r="J69" s="60">
        <v>60</v>
      </c>
      <c r="K69" s="55">
        <f>IF('様式４報告書　従1⑥'!$E$16="従来方式","",'様式４報告書　従1⑥'!B79)</f>
        <v>0</v>
      </c>
      <c r="L69" s="55">
        <f>IF('様式４報告書　従1⑥'!$E$16="従来方式","",'様式４報告書　従1⑥'!C79)</f>
        <v>0</v>
      </c>
      <c r="M69" s="56" t="str">
        <f>IF('様式４報告書　従1⑥'!$E$16="従来方式","",'様式４報告書　従1⑥'!D79)</f>
        <v/>
      </c>
      <c r="N69" s="55">
        <f>IF('様式４報告書　従1⑥'!$E$16="従来方式","",'様式４報告書　従1⑥'!E79)</f>
        <v>0</v>
      </c>
      <c r="O69" s="55">
        <f>IF('様式４報告書　従1⑥'!$E$16="従来方式","",'様式４報告書　従1⑥'!X79)</f>
        <v>0</v>
      </c>
      <c r="P69" s="57">
        <f>IF('様式４報告書　従1⑥'!$E$16="従来方式","",'様式４報告書　従1⑥'!H79)</f>
        <v>0</v>
      </c>
      <c r="Q69" s="54" t="str">
        <f t="shared" si="2"/>
        <v/>
      </c>
      <c r="R69" s="60">
        <v>60</v>
      </c>
      <c r="S69" s="55">
        <f>IF('様式４報告書　従1⑦'!$E$16="従来方式","",'様式４報告書　従1⑦'!B79)</f>
        <v>0</v>
      </c>
      <c r="T69" s="55">
        <f>IF('様式４報告書　従1⑦'!$E$16="従来方式","",'様式４報告書　従1⑦'!C79)</f>
        <v>0</v>
      </c>
      <c r="U69" s="56" t="str">
        <f>IF('様式４報告書　従1⑦'!$E$16="従来方式","",'様式４報告書　従1⑦'!D79)</f>
        <v/>
      </c>
      <c r="V69" s="55">
        <f>IF('様式４報告書　従1⑦'!$E$16="従来方式","",'様式４報告書　従1⑦'!E79)</f>
        <v>0</v>
      </c>
      <c r="W69" s="55">
        <f>IF('様式４報告書　従1⑦'!$E$16="従来方式","",'様式４報告書　従1⑦'!X79)</f>
        <v>0</v>
      </c>
      <c r="X69" s="57">
        <f>IF('様式４報告書　従1⑦'!$E$16="従来方式","",'様式４報告書　従1⑦'!H79)</f>
        <v>0</v>
      </c>
      <c r="Y69" s="54" t="str">
        <f t="shared" si="3"/>
        <v/>
      </c>
      <c r="Z69" s="60">
        <v>60</v>
      </c>
      <c r="AA69" s="55">
        <f>IF('様式４報告書　従1⑧'!$E$16="従来方式","",'様式４報告書　従1⑧'!B79)</f>
        <v>0</v>
      </c>
      <c r="AB69" s="55">
        <f>IF('様式４報告書　従1⑧'!$E$16="従来方式","",'様式４報告書　従1⑧'!C79)</f>
        <v>0</v>
      </c>
      <c r="AC69" s="56" t="str">
        <f>IF('様式４報告書　従1⑧'!$E$16="従来方式","",'様式４報告書　従1⑧'!D79)</f>
        <v/>
      </c>
      <c r="AD69" s="55">
        <f>IF('様式４報告書　従1⑧'!$E$16="従来方式","",'様式４報告書　従1⑧'!E79)</f>
        <v>0</v>
      </c>
      <c r="AE69" s="55">
        <f>IF('様式４報告書　従1⑧'!$E$16="従来方式","",'様式４報告書　従1⑧'!X79)</f>
        <v>0</v>
      </c>
      <c r="AF69" s="58">
        <f>IF('様式４報告書　従1⑧'!$E$16="従来方式","",'様式４報告書　従1⑧'!H79)</f>
        <v>0</v>
      </c>
      <c r="AG69" s="59" t="str">
        <f t="shared" si="4"/>
        <v/>
      </c>
      <c r="AH69" s="60">
        <v>60</v>
      </c>
      <c r="AI69" s="55">
        <f>IF('様式４報告書　従1⑨'!$E$16="従来方式","",'様式４報告書　従1⑨'!B79)</f>
        <v>0</v>
      </c>
      <c r="AJ69" s="55">
        <f>IF('様式４報告書　従1⑨'!$E$16="従来方式","",'様式４報告書　従1⑨'!C79)</f>
        <v>0</v>
      </c>
      <c r="AK69" s="56" t="str">
        <f>IF('様式４報告書　従1⑨'!$E$16="従来方式","",'様式４報告書　従1⑨'!D79)</f>
        <v/>
      </c>
      <c r="AL69" s="55">
        <f>IF('様式４報告書　従1⑨'!$E$16="従来方式","",'様式４報告書　従1⑨'!E79)</f>
        <v>0</v>
      </c>
      <c r="AM69" s="55">
        <f>IF('様式４報告書　従1⑨'!$E$16="従来方式","",'様式４報告書　従1⑨'!X79)</f>
        <v>0</v>
      </c>
      <c r="AN69" s="57">
        <f>IF('様式４報告書　従1⑨'!$E$16="従来方式","",'様式４報告書　従1⑨'!H79)</f>
        <v>0</v>
      </c>
      <c r="AO69" s="54" t="str">
        <f t="shared" si="5"/>
        <v/>
      </c>
      <c r="AP69" s="60">
        <v>60</v>
      </c>
      <c r="AQ69" s="55">
        <f>IF('様式４報告書　従1⑩'!$E$16="従来方式","",'様式４報告書　従1⑩'!B79)</f>
        <v>0</v>
      </c>
      <c r="AR69" s="55">
        <f>IF('様式４報告書　従1⑩'!$E$16="従来方式","",'様式４報告書　従1⑩'!C79)</f>
        <v>0</v>
      </c>
      <c r="AS69" s="56" t="str">
        <f>IF('様式４報告書　従1⑩'!$E$16="従来方式","",'様式４報告書　従1⑩'!D79)</f>
        <v/>
      </c>
      <c r="AT69" s="55">
        <f>IF('様式４報告書　従1⑩'!$E$16="従来方式","",'様式４報告書　従1⑩'!E79)</f>
        <v>0</v>
      </c>
      <c r="AU69" s="55">
        <f>IF('様式４報告書　従1⑩'!$E$16="従来方式","",'様式４報告書　従1⑩'!X79)</f>
        <v>0</v>
      </c>
      <c r="AV69" s="58">
        <f>IF('様式４報告書　従1⑩'!$E$16="従来方式","",'様式４報告書　従1⑩'!H79)</f>
        <v>0</v>
      </c>
    </row>
    <row r="70" spans="1:48">
      <c r="A70" s="54" t="str">
        <f t="shared" si="0"/>
        <v/>
      </c>
      <c r="B70" s="60">
        <v>61</v>
      </c>
      <c r="C70" s="55">
        <f>IF('様式4報告書　従1⑤'!$E$16="従来方式","",'様式4報告書　従1⑤'!B80)</f>
        <v>0</v>
      </c>
      <c r="D70" s="55">
        <f>IF('様式4報告書　従1⑤'!$E$16="従来方式","",'様式4報告書　従1⑤'!C80)</f>
        <v>0</v>
      </c>
      <c r="E70" s="56" t="str">
        <f>IF('様式4報告書　従1⑤'!$E$16="従来方式","",'様式4報告書　従1⑤'!D80)</f>
        <v/>
      </c>
      <c r="F70" s="55">
        <f>IF('様式4報告書　従1⑤'!$E$16="従来方式","",'様式4報告書　従1⑤'!E80)</f>
        <v>0</v>
      </c>
      <c r="G70" s="55">
        <f>IF('様式4報告書　従1⑤'!$E$16="従来方式","",'様式4報告書　従1⑤'!X80)</f>
        <v>0</v>
      </c>
      <c r="H70" s="55">
        <f>IF('様式4報告書　従1⑤'!$E$16="従来方式","",'様式4報告書　従1⑤'!H80)</f>
        <v>0</v>
      </c>
      <c r="I70" s="54" t="str">
        <f t="shared" si="1"/>
        <v/>
      </c>
      <c r="J70" s="60">
        <v>61</v>
      </c>
      <c r="K70" s="55">
        <f>IF('様式４報告書　従1⑥'!$E$16="従来方式","",'様式４報告書　従1⑥'!B80)</f>
        <v>0</v>
      </c>
      <c r="L70" s="55">
        <f>IF('様式４報告書　従1⑥'!$E$16="従来方式","",'様式４報告書　従1⑥'!C80)</f>
        <v>0</v>
      </c>
      <c r="M70" s="56" t="str">
        <f>IF('様式４報告書　従1⑥'!$E$16="従来方式","",'様式４報告書　従1⑥'!D80)</f>
        <v/>
      </c>
      <c r="N70" s="55">
        <f>IF('様式４報告書　従1⑥'!$E$16="従来方式","",'様式４報告書　従1⑥'!E80)</f>
        <v>0</v>
      </c>
      <c r="O70" s="55">
        <f>IF('様式４報告書　従1⑥'!$E$16="従来方式","",'様式４報告書　従1⑥'!X80)</f>
        <v>0</v>
      </c>
      <c r="P70" s="57">
        <f>IF('様式４報告書　従1⑥'!$E$16="従来方式","",'様式４報告書　従1⑥'!H80)</f>
        <v>0</v>
      </c>
      <c r="Q70" s="54" t="str">
        <f t="shared" si="2"/>
        <v/>
      </c>
      <c r="R70" s="60">
        <v>61</v>
      </c>
      <c r="S70" s="55">
        <f>IF('様式４報告書　従1⑦'!$E$16="従来方式","",'様式４報告書　従1⑦'!B80)</f>
        <v>0</v>
      </c>
      <c r="T70" s="55">
        <f>IF('様式４報告書　従1⑦'!$E$16="従来方式","",'様式４報告書　従1⑦'!C80)</f>
        <v>0</v>
      </c>
      <c r="U70" s="56" t="str">
        <f>IF('様式４報告書　従1⑦'!$E$16="従来方式","",'様式４報告書　従1⑦'!D80)</f>
        <v/>
      </c>
      <c r="V70" s="55">
        <f>IF('様式４報告書　従1⑦'!$E$16="従来方式","",'様式４報告書　従1⑦'!E80)</f>
        <v>0</v>
      </c>
      <c r="W70" s="55">
        <f>IF('様式４報告書　従1⑦'!$E$16="従来方式","",'様式４報告書　従1⑦'!X80)</f>
        <v>0</v>
      </c>
      <c r="X70" s="57">
        <f>IF('様式４報告書　従1⑦'!$E$16="従来方式","",'様式４報告書　従1⑦'!H80)</f>
        <v>0</v>
      </c>
      <c r="Y70" s="54" t="str">
        <f t="shared" si="3"/>
        <v/>
      </c>
      <c r="Z70" s="60">
        <v>61</v>
      </c>
      <c r="AA70" s="55">
        <f>IF('様式４報告書　従1⑧'!$E$16="従来方式","",'様式４報告書　従1⑧'!B80)</f>
        <v>0</v>
      </c>
      <c r="AB70" s="55">
        <f>IF('様式４報告書　従1⑧'!$E$16="従来方式","",'様式４報告書　従1⑧'!C80)</f>
        <v>0</v>
      </c>
      <c r="AC70" s="56" t="str">
        <f>IF('様式４報告書　従1⑧'!$E$16="従来方式","",'様式４報告書　従1⑧'!D80)</f>
        <v/>
      </c>
      <c r="AD70" s="55">
        <f>IF('様式４報告書　従1⑧'!$E$16="従来方式","",'様式４報告書　従1⑧'!E80)</f>
        <v>0</v>
      </c>
      <c r="AE70" s="55">
        <f>IF('様式４報告書　従1⑧'!$E$16="従来方式","",'様式４報告書　従1⑧'!X80)</f>
        <v>0</v>
      </c>
      <c r="AF70" s="58">
        <f>IF('様式４報告書　従1⑧'!$E$16="従来方式","",'様式４報告書　従1⑧'!H80)</f>
        <v>0</v>
      </c>
      <c r="AG70" s="59" t="str">
        <f t="shared" si="4"/>
        <v/>
      </c>
      <c r="AH70" s="60">
        <v>61</v>
      </c>
      <c r="AI70" s="55">
        <f>IF('様式４報告書　従1⑨'!$E$16="従来方式","",'様式４報告書　従1⑨'!B80)</f>
        <v>0</v>
      </c>
      <c r="AJ70" s="55">
        <f>IF('様式４報告書　従1⑨'!$E$16="従来方式","",'様式４報告書　従1⑨'!C80)</f>
        <v>0</v>
      </c>
      <c r="AK70" s="56" t="str">
        <f>IF('様式４報告書　従1⑨'!$E$16="従来方式","",'様式４報告書　従1⑨'!D80)</f>
        <v/>
      </c>
      <c r="AL70" s="55">
        <f>IF('様式４報告書　従1⑨'!$E$16="従来方式","",'様式４報告書　従1⑨'!E80)</f>
        <v>0</v>
      </c>
      <c r="AM70" s="55">
        <f>IF('様式４報告書　従1⑨'!$E$16="従来方式","",'様式４報告書　従1⑨'!X80)</f>
        <v>0</v>
      </c>
      <c r="AN70" s="57">
        <f>IF('様式４報告書　従1⑨'!$E$16="従来方式","",'様式４報告書　従1⑨'!H80)</f>
        <v>0</v>
      </c>
      <c r="AO70" s="54" t="str">
        <f t="shared" si="5"/>
        <v/>
      </c>
      <c r="AP70" s="60">
        <v>61</v>
      </c>
      <c r="AQ70" s="55">
        <f>IF('様式４報告書　従1⑩'!$E$16="従来方式","",'様式４報告書　従1⑩'!B80)</f>
        <v>0</v>
      </c>
      <c r="AR70" s="55">
        <f>IF('様式４報告書　従1⑩'!$E$16="従来方式","",'様式４報告書　従1⑩'!C80)</f>
        <v>0</v>
      </c>
      <c r="AS70" s="56" t="str">
        <f>IF('様式４報告書　従1⑩'!$E$16="従来方式","",'様式４報告書　従1⑩'!D80)</f>
        <v/>
      </c>
      <c r="AT70" s="55">
        <f>IF('様式４報告書　従1⑩'!$E$16="従来方式","",'様式４報告書　従1⑩'!E80)</f>
        <v>0</v>
      </c>
      <c r="AU70" s="55">
        <f>IF('様式４報告書　従1⑩'!$E$16="従来方式","",'様式４報告書　従1⑩'!X80)</f>
        <v>0</v>
      </c>
      <c r="AV70" s="58">
        <f>IF('様式４報告書　従1⑩'!$E$16="従来方式","",'様式４報告書　従1⑩'!H80)</f>
        <v>0</v>
      </c>
    </row>
    <row r="71" spans="1:48">
      <c r="A71" s="54" t="str">
        <f t="shared" si="0"/>
        <v/>
      </c>
      <c r="B71" s="60">
        <v>62</v>
      </c>
      <c r="C71" s="55">
        <f>IF('様式4報告書　従1⑤'!$E$16="従来方式","",'様式4報告書　従1⑤'!B81)</f>
        <v>0</v>
      </c>
      <c r="D71" s="55">
        <f>IF('様式4報告書　従1⑤'!$E$16="従来方式","",'様式4報告書　従1⑤'!C81)</f>
        <v>0</v>
      </c>
      <c r="E71" s="56" t="str">
        <f>IF('様式4報告書　従1⑤'!$E$16="従来方式","",'様式4報告書　従1⑤'!D81)</f>
        <v/>
      </c>
      <c r="F71" s="55">
        <f>IF('様式4報告書　従1⑤'!$E$16="従来方式","",'様式4報告書　従1⑤'!E81)</f>
        <v>0</v>
      </c>
      <c r="G71" s="55">
        <f>IF('様式4報告書　従1⑤'!$E$16="従来方式","",'様式4報告書　従1⑤'!X81)</f>
        <v>0</v>
      </c>
      <c r="H71" s="55">
        <f>IF('様式4報告書　従1⑤'!$E$16="従来方式","",'様式4報告書　従1⑤'!H81)</f>
        <v>0</v>
      </c>
      <c r="I71" s="54" t="str">
        <f t="shared" si="1"/>
        <v/>
      </c>
      <c r="J71" s="60">
        <v>62</v>
      </c>
      <c r="K71" s="55">
        <f>IF('様式４報告書　従1⑥'!$E$16="従来方式","",'様式４報告書　従1⑥'!B81)</f>
        <v>0</v>
      </c>
      <c r="L71" s="55">
        <f>IF('様式４報告書　従1⑥'!$E$16="従来方式","",'様式４報告書　従1⑥'!C81)</f>
        <v>0</v>
      </c>
      <c r="M71" s="56" t="str">
        <f>IF('様式４報告書　従1⑥'!$E$16="従来方式","",'様式４報告書　従1⑥'!D81)</f>
        <v/>
      </c>
      <c r="N71" s="55">
        <f>IF('様式４報告書　従1⑥'!$E$16="従来方式","",'様式４報告書　従1⑥'!E81)</f>
        <v>0</v>
      </c>
      <c r="O71" s="55">
        <f>IF('様式４報告書　従1⑥'!$E$16="従来方式","",'様式４報告書　従1⑥'!X81)</f>
        <v>0</v>
      </c>
      <c r="P71" s="57">
        <f>IF('様式４報告書　従1⑥'!$E$16="従来方式","",'様式４報告書　従1⑥'!H81)</f>
        <v>0</v>
      </c>
      <c r="Q71" s="54" t="str">
        <f t="shared" si="2"/>
        <v/>
      </c>
      <c r="R71" s="60">
        <v>62</v>
      </c>
      <c r="S71" s="55">
        <f>IF('様式４報告書　従1⑦'!$E$16="従来方式","",'様式４報告書　従1⑦'!B81)</f>
        <v>0</v>
      </c>
      <c r="T71" s="55">
        <f>IF('様式４報告書　従1⑦'!$E$16="従来方式","",'様式４報告書　従1⑦'!C81)</f>
        <v>0</v>
      </c>
      <c r="U71" s="56" t="str">
        <f>IF('様式４報告書　従1⑦'!$E$16="従来方式","",'様式４報告書　従1⑦'!D81)</f>
        <v/>
      </c>
      <c r="V71" s="55">
        <f>IF('様式４報告書　従1⑦'!$E$16="従来方式","",'様式４報告書　従1⑦'!E81)</f>
        <v>0</v>
      </c>
      <c r="W71" s="55">
        <f>IF('様式４報告書　従1⑦'!$E$16="従来方式","",'様式４報告書　従1⑦'!X81)</f>
        <v>0</v>
      </c>
      <c r="X71" s="57">
        <f>IF('様式４報告書　従1⑦'!$E$16="従来方式","",'様式４報告書　従1⑦'!H81)</f>
        <v>0</v>
      </c>
      <c r="Y71" s="54" t="str">
        <f t="shared" si="3"/>
        <v/>
      </c>
      <c r="Z71" s="60">
        <v>62</v>
      </c>
      <c r="AA71" s="55">
        <f>IF('様式４報告書　従1⑧'!$E$16="従来方式","",'様式４報告書　従1⑧'!B81)</f>
        <v>0</v>
      </c>
      <c r="AB71" s="55">
        <f>IF('様式４報告書　従1⑧'!$E$16="従来方式","",'様式４報告書　従1⑧'!C81)</f>
        <v>0</v>
      </c>
      <c r="AC71" s="56" t="str">
        <f>IF('様式４報告書　従1⑧'!$E$16="従来方式","",'様式４報告書　従1⑧'!D81)</f>
        <v/>
      </c>
      <c r="AD71" s="55">
        <f>IF('様式４報告書　従1⑧'!$E$16="従来方式","",'様式４報告書　従1⑧'!E81)</f>
        <v>0</v>
      </c>
      <c r="AE71" s="55">
        <f>IF('様式４報告書　従1⑧'!$E$16="従来方式","",'様式４報告書　従1⑧'!X81)</f>
        <v>0</v>
      </c>
      <c r="AF71" s="58">
        <f>IF('様式４報告書　従1⑧'!$E$16="従来方式","",'様式４報告書　従1⑧'!H81)</f>
        <v>0</v>
      </c>
      <c r="AG71" s="59" t="str">
        <f t="shared" si="4"/>
        <v/>
      </c>
      <c r="AH71" s="60">
        <v>62</v>
      </c>
      <c r="AI71" s="55">
        <f>IF('様式４報告書　従1⑨'!$E$16="従来方式","",'様式４報告書　従1⑨'!B81)</f>
        <v>0</v>
      </c>
      <c r="AJ71" s="55">
        <f>IF('様式４報告書　従1⑨'!$E$16="従来方式","",'様式４報告書　従1⑨'!C81)</f>
        <v>0</v>
      </c>
      <c r="AK71" s="56" t="str">
        <f>IF('様式４報告書　従1⑨'!$E$16="従来方式","",'様式４報告書　従1⑨'!D81)</f>
        <v/>
      </c>
      <c r="AL71" s="55">
        <f>IF('様式４報告書　従1⑨'!$E$16="従来方式","",'様式４報告書　従1⑨'!E81)</f>
        <v>0</v>
      </c>
      <c r="AM71" s="55">
        <f>IF('様式４報告書　従1⑨'!$E$16="従来方式","",'様式４報告書　従1⑨'!X81)</f>
        <v>0</v>
      </c>
      <c r="AN71" s="57">
        <f>IF('様式４報告書　従1⑨'!$E$16="従来方式","",'様式４報告書　従1⑨'!H81)</f>
        <v>0</v>
      </c>
      <c r="AO71" s="54" t="str">
        <f t="shared" si="5"/>
        <v/>
      </c>
      <c r="AP71" s="60">
        <v>62</v>
      </c>
      <c r="AQ71" s="55">
        <f>IF('様式４報告書　従1⑩'!$E$16="従来方式","",'様式４報告書　従1⑩'!B81)</f>
        <v>0</v>
      </c>
      <c r="AR71" s="55">
        <f>IF('様式４報告書　従1⑩'!$E$16="従来方式","",'様式４報告書　従1⑩'!C81)</f>
        <v>0</v>
      </c>
      <c r="AS71" s="56" t="str">
        <f>IF('様式４報告書　従1⑩'!$E$16="従来方式","",'様式４報告書　従1⑩'!D81)</f>
        <v/>
      </c>
      <c r="AT71" s="55">
        <f>IF('様式４報告書　従1⑩'!$E$16="従来方式","",'様式４報告書　従1⑩'!E81)</f>
        <v>0</v>
      </c>
      <c r="AU71" s="55">
        <f>IF('様式４報告書　従1⑩'!$E$16="従来方式","",'様式４報告書　従1⑩'!X81)</f>
        <v>0</v>
      </c>
      <c r="AV71" s="58">
        <f>IF('様式４報告書　従1⑩'!$E$16="従来方式","",'様式４報告書　従1⑩'!H81)</f>
        <v>0</v>
      </c>
    </row>
    <row r="72" spans="1:48">
      <c r="A72" s="54" t="str">
        <f t="shared" si="0"/>
        <v/>
      </c>
      <c r="B72" s="60">
        <v>63</v>
      </c>
      <c r="C72" s="55">
        <f>IF('様式4報告書　従1⑤'!$E$16="従来方式","",'様式4報告書　従1⑤'!B82)</f>
        <v>0</v>
      </c>
      <c r="D72" s="55">
        <f>IF('様式4報告書　従1⑤'!$E$16="従来方式","",'様式4報告書　従1⑤'!C82)</f>
        <v>0</v>
      </c>
      <c r="E72" s="56" t="str">
        <f>IF('様式4報告書　従1⑤'!$E$16="従来方式","",'様式4報告書　従1⑤'!D82)</f>
        <v/>
      </c>
      <c r="F72" s="55">
        <f>IF('様式4報告書　従1⑤'!$E$16="従来方式","",'様式4報告書　従1⑤'!E82)</f>
        <v>0</v>
      </c>
      <c r="G72" s="55">
        <f>IF('様式4報告書　従1⑤'!$E$16="従来方式","",'様式4報告書　従1⑤'!X82)</f>
        <v>0</v>
      </c>
      <c r="H72" s="55">
        <f>IF('様式4報告書　従1⑤'!$E$16="従来方式","",'様式4報告書　従1⑤'!H82)</f>
        <v>0</v>
      </c>
      <c r="I72" s="54" t="str">
        <f t="shared" si="1"/>
        <v/>
      </c>
      <c r="J72" s="60">
        <v>63</v>
      </c>
      <c r="K72" s="55">
        <f>IF('様式４報告書　従1⑥'!$E$16="従来方式","",'様式４報告書　従1⑥'!B82)</f>
        <v>0</v>
      </c>
      <c r="L72" s="55">
        <f>IF('様式４報告書　従1⑥'!$E$16="従来方式","",'様式４報告書　従1⑥'!C82)</f>
        <v>0</v>
      </c>
      <c r="M72" s="56" t="str">
        <f>IF('様式４報告書　従1⑥'!$E$16="従来方式","",'様式４報告書　従1⑥'!D82)</f>
        <v/>
      </c>
      <c r="N72" s="55">
        <f>IF('様式４報告書　従1⑥'!$E$16="従来方式","",'様式４報告書　従1⑥'!E82)</f>
        <v>0</v>
      </c>
      <c r="O72" s="55">
        <f>IF('様式４報告書　従1⑥'!$E$16="従来方式","",'様式４報告書　従1⑥'!X82)</f>
        <v>0</v>
      </c>
      <c r="P72" s="57">
        <f>IF('様式４報告書　従1⑥'!$E$16="従来方式","",'様式４報告書　従1⑥'!H82)</f>
        <v>0</v>
      </c>
      <c r="Q72" s="54" t="str">
        <f t="shared" si="2"/>
        <v/>
      </c>
      <c r="R72" s="60">
        <v>63</v>
      </c>
      <c r="S72" s="55">
        <f>IF('様式４報告書　従1⑦'!$E$16="従来方式","",'様式４報告書　従1⑦'!B82)</f>
        <v>0</v>
      </c>
      <c r="T72" s="55">
        <f>IF('様式４報告書　従1⑦'!$E$16="従来方式","",'様式４報告書　従1⑦'!C82)</f>
        <v>0</v>
      </c>
      <c r="U72" s="56" t="str">
        <f>IF('様式４報告書　従1⑦'!$E$16="従来方式","",'様式４報告書　従1⑦'!D82)</f>
        <v/>
      </c>
      <c r="V72" s="55">
        <f>IF('様式４報告書　従1⑦'!$E$16="従来方式","",'様式４報告書　従1⑦'!E82)</f>
        <v>0</v>
      </c>
      <c r="W72" s="55">
        <f>IF('様式４報告書　従1⑦'!$E$16="従来方式","",'様式４報告書　従1⑦'!X82)</f>
        <v>0</v>
      </c>
      <c r="X72" s="57">
        <f>IF('様式４報告書　従1⑦'!$E$16="従来方式","",'様式４報告書　従1⑦'!H82)</f>
        <v>0</v>
      </c>
      <c r="Y72" s="54" t="str">
        <f t="shared" si="3"/>
        <v/>
      </c>
      <c r="Z72" s="60">
        <v>63</v>
      </c>
      <c r="AA72" s="55">
        <f>IF('様式４報告書　従1⑧'!$E$16="従来方式","",'様式４報告書　従1⑧'!B82)</f>
        <v>0</v>
      </c>
      <c r="AB72" s="55">
        <f>IF('様式４報告書　従1⑧'!$E$16="従来方式","",'様式４報告書　従1⑧'!C82)</f>
        <v>0</v>
      </c>
      <c r="AC72" s="56" t="str">
        <f>IF('様式４報告書　従1⑧'!$E$16="従来方式","",'様式４報告書　従1⑧'!D82)</f>
        <v/>
      </c>
      <c r="AD72" s="55">
        <f>IF('様式４報告書　従1⑧'!$E$16="従来方式","",'様式４報告書　従1⑧'!E82)</f>
        <v>0</v>
      </c>
      <c r="AE72" s="55">
        <f>IF('様式４報告書　従1⑧'!$E$16="従来方式","",'様式４報告書　従1⑧'!X82)</f>
        <v>0</v>
      </c>
      <c r="AF72" s="58">
        <f>IF('様式４報告書　従1⑧'!$E$16="従来方式","",'様式４報告書　従1⑧'!H82)</f>
        <v>0</v>
      </c>
      <c r="AG72" s="59" t="str">
        <f t="shared" si="4"/>
        <v/>
      </c>
      <c r="AH72" s="60">
        <v>63</v>
      </c>
      <c r="AI72" s="55">
        <f>IF('様式４報告書　従1⑨'!$E$16="従来方式","",'様式４報告書　従1⑨'!B82)</f>
        <v>0</v>
      </c>
      <c r="AJ72" s="55">
        <f>IF('様式４報告書　従1⑨'!$E$16="従来方式","",'様式４報告書　従1⑨'!C82)</f>
        <v>0</v>
      </c>
      <c r="AK72" s="56" t="str">
        <f>IF('様式４報告書　従1⑨'!$E$16="従来方式","",'様式４報告書　従1⑨'!D82)</f>
        <v/>
      </c>
      <c r="AL72" s="55">
        <f>IF('様式４報告書　従1⑨'!$E$16="従来方式","",'様式４報告書　従1⑨'!E82)</f>
        <v>0</v>
      </c>
      <c r="AM72" s="55">
        <f>IF('様式４報告書　従1⑨'!$E$16="従来方式","",'様式４報告書　従1⑨'!X82)</f>
        <v>0</v>
      </c>
      <c r="AN72" s="57">
        <f>IF('様式４報告書　従1⑨'!$E$16="従来方式","",'様式４報告書　従1⑨'!H82)</f>
        <v>0</v>
      </c>
      <c r="AO72" s="54" t="str">
        <f t="shared" si="5"/>
        <v/>
      </c>
      <c r="AP72" s="60">
        <v>63</v>
      </c>
      <c r="AQ72" s="55">
        <f>IF('様式４報告書　従1⑩'!$E$16="従来方式","",'様式４報告書　従1⑩'!B82)</f>
        <v>0</v>
      </c>
      <c r="AR72" s="55">
        <f>IF('様式４報告書　従1⑩'!$E$16="従来方式","",'様式４報告書　従1⑩'!C82)</f>
        <v>0</v>
      </c>
      <c r="AS72" s="56" t="str">
        <f>IF('様式４報告書　従1⑩'!$E$16="従来方式","",'様式４報告書　従1⑩'!D82)</f>
        <v/>
      </c>
      <c r="AT72" s="55">
        <f>IF('様式４報告書　従1⑩'!$E$16="従来方式","",'様式４報告書　従1⑩'!E82)</f>
        <v>0</v>
      </c>
      <c r="AU72" s="55">
        <f>IF('様式４報告書　従1⑩'!$E$16="従来方式","",'様式４報告書　従1⑩'!X82)</f>
        <v>0</v>
      </c>
      <c r="AV72" s="58">
        <f>IF('様式４報告書　従1⑩'!$E$16="従来方式","",'様式４報告書　従1⑩'!H82)</f>
        <v>0</v>
      </c>
    </row>
    <row r="73" spans="1:48">
      <c r="A73" s="54" t="str">
        <f t="shared" si="0"/>
        <v/>
      </c>
      <c r="B73" s="60">
        <v>64</v>
      </c>
      <c r="C73" s="55">
        <f>IF('様式4報告書　従1⑤'!$E$16="従来方式","",'様式4報告書　従1⑤'!B83)</f>
        <v>0</v>
      </c>
      <c r="D73" s="55">
        <f>IF('様式4報告書　従1⑤'!$E$16="従来方式","",'様式4報告書　従1⑤'!C83)</f>
        <v>0</v>
      </c>
      <c r="E73" s="56" t="str">
        <f>IF('様式4報告書　従1⑤'!$E$16="従来方式","",'様式4報告書　従1⑤'!D83)</f>
        <v/>
      </c>
      <c r="F73" s="55">
        <f>IF('様式4報告書　従1⑤'!$E$16="従来方式","",'様式4報告書　従1⑤'!E83)</f>
        <v>0</v>
      </c>
      <c r="G73" s="55">
        <f>IF('様式4報告書　従1⑤'!$E$16="従来方式","",'様式4報告書　従1⑤'!X83)</f>
        <v>0</v>
      </c>
      <c r="H73" s="55">
        <f>IF('様式4報告書　従1⑤'!$E$16="従来方式","",'様式4報告書　従1⑤'!H83)</f>
        <v>0</v>
      </c>
      <c r="I73" s="54" t="str">
        <f t="shared" si="1"/>
        <v/>
      </c>
      <c r="J73" s="60">
        <v>64</v>
      </c>
      <c r="K73" s="55">
        <f>IF('様式４報告書　従1⑥'!$E$16="従来方式","",'様式４報告書　従1⑥'!B83)</f>
        <v>0</v>
      </c>
      <c r="L73" s="55">
        <f>IF('様式４報告書　従1⑥'!$E$16="従来方式","",'様式４報告書　従1⑥'!C83)</f>
        <v>0</v>
      </c>
      <c r="M73" s="56" t="str">
        <f>IF('様式４報告書　従1⑥'!$E$16="従来方式","",'様式４報告書　従1⑥'!D83)</f>
        <v/>
      </c>
      <c r="N73" s="55">
        <f>IF('様式４報告書　従1⑥'!$E$16="従来方式","",'様式４報告書　従1⑥'!E83)</f>
        <v>0</v>
      </c>
      <c r="O73" s="55">
        <f>IF('様式４報告書　従1⑥'!$E$16="従来方式","",'様式４報告書　従1⑥'!X83)</f>
        <v>0</v>
      </c>
      <c r="P73" s="57">
        <f>IF('様式４報告書　従1⑥'!$E$16="従来方式","",'様式４報告書　従1⑥'!H83)</f>
        <v>0</v>
      </c>
      <c r="Q73" s="54" t="str">
        <f t="shared" si="2"/>
        <v/>
      </c>
      <c r="R73" s="60">
        <v>64</v>
      </c>
      <c r="S73" s="55">
        <f>IF('様式４報告書　従1⑦'!$E$16="従来方式","",'様式４報告書　従1⑦'!B83)</f>
        <v>0</v>
      </c>
      <c r="T73" s="55">
        <f>IF('様式４報告書　従1⑦'!$E$16="従来方式","",'様式４報告書　従1⑦'!C83)</f>
        <v>0</v>
      </c>
      <c r="U73" s="56" t="str">
        <f>IF('様式４報告書　従1⑦'!$E$16="従来方式","",'様式４報告書　従1⑦'!D83)</f>
        <v/>
      </c>
      <c r="V73" s="55">
        <f>IF('様式４報告書　従1⑦'!$E$16="従来方式","",'様式４報告書　従1⑦'!E83)</f>
        <v>0</v>
      </c>
      <c r="W73" s="55">
        <f>IF('様式４報告書　従1⑦'!$E$16="従来方式","",'様式４報告書　従1⑦'!X83)</f>
        <v>0</v>
      </c>
      <c r="X73" s="57">
        <f>IF('様式４報告書　従1⑦'!$E$16="従来方式","",'様式４報告書　従1⑦'!H83)</f>
        <v>0</v>
      </c>
      <c r="Y73" s="54" t="str">
        <f t="shared" si="3"/>
        <v/>
      </c>
      <c r="Z73" s="60">
        <v>64</v>
      </c>
      <c r="AA73" s="55">
        <f>IF('様式４報告書　従1⑧'!$E$16="従来方式","",'様式４報告書　従1⑧'!B83)</f>
        <v>0</v>
      </c>
      <c r="AB73" s="55">
        <f>IF('様式４報告書　従1⑧'!$E$16="従来方式","",'様式４報告書　従1⑧'!C83)</f>
        <v>0</v>
      </c>
      <c r="AC73" s="56" t="str">
        <f>IF('様式４報告書　従1⑧'!$E$16="従来方式","",'様式４報告書　従1⑧'!D83)</f>
        <v/>
      </c>
      <c r="AD73" s="55">
        <f>IF('様式４報告書　従1⑧'!$E$16="従来方式","",'様式４報告書　従1⑧'!E83)</f>
        <v>0</v>
      </c>
      <c r="AE73" s="55">
        <f>IF('様式４報告書　従1⑧'!$E$16="従来方式","",'様式４報告書　従1⑧'!X83)</f>
        <v>0</v>
      </c>
      <c r="AF73" s="58">
        <f>IF('様式４報告書　従1⑧'!$E$16="従来方式","",'様式４報告書　従1⑧'!H83)</f>
        <v>0</v>
      </c>
      <c r="AG73" s="59" t="str">
        <f t="shared" si="4"/>
        <v/>
      </c>
      <c r="AH73" s="60">
        <v>64</v>
      </c>
      <c r="AI73" s="55">
        <f>IF('様式４報告書　従1⑨'!$E$16="従来方式","",'様式４報告書　従1⑨'!B83)</f>
        <v>0</v>
      </c>
      <c r="AJ73" s="55">
        <f>IF('様式４報告書　従1⑨'!$E$16="従来方式","",'様式４報告書　従1⑨'!C83)</f>
        <v>0</v>
      </c>
      <c r="AK73" s="56" t="str">
        <f>IF('様式４報告書　従1⑨'!$E$16="従来方式","",'様式４報告書　従1⑨'!D83)</f>
        <v/>
      </c>
      <c r="AL73" s="55">
        <f>IF('様式４報告書　従1⑨'!$E$16="従来方式","",'様式４報告書　従1⑨'!E83)</f>
        <v>0</v>
      </c>
      <c r="AM73" s="55">
        <f>IF('様式４報告書　従1⑨'!$E$16="従来方式","",'様式４報告書　従1⑨'!X83)</f>
        <v>0</v>
      </c>
      <c r="AN73" s="57">
        <f>IF('様式４報告書　従1⑨'!$E$16="従来方式","",'様式４報告書　従1⑨'!H83)</f>
        <v>0</v>
      </c>
      <c r="AO73" s="54" t="str">
        <f t="shared" si="5"/>
        <v/>
      </c>
      <c r="AP73" s="60">
        <v>64</v>
      </c>
      <c r="AQ73" s="55">
        <f>IF('様式４報告書　従1⑩'!$E$16="従来方式","",'様式４報告書　従1⑩'!B83)</f>
        <v>0</v>
      </c>
      <c r="AR73" s="55">
        <f>IF('様式４報告書　従1⑩'!$E$16="従来方式","",'様式４報告書　従1⑩'!C83)</f>
        <v>0</v>
      </c>
      <c r="AS73" s="56" t="str">
        <f>IF('様式４報告書　従1⑩'!$E$16="従来方式","",'様式４報告書　従1⑩'!D83)</f>
        <v/>
      </c>
      <c r="AT73" s="55">
        <f>IF('様式４報告書　従1⑩'!$E$16="従来方式","",'様式４報告書　従1⑩'!E83)</f>
        <v>0</v>
      </c>
      <c r="AU73" s="55">
        <f>IF('様式４報告書　従1⑩'!$E$16="従来方式","",'様式４報告書　従1⑩'!X83)</f>
        <v>0</v>
      </c>
      <c r="AV73" s="58">
        <f>IF('様式４報告書　従1⑩'!$E$16="従来方式","",'様式４報告書　従1⑩'!H83)</f>
        <v>0</v>
      </c>
    </row>
    <row r="74" spans="1:48">
      <c r="A74" s="54" t="str">
        <f t="shared" si="0"/>
        <v/>
      </c>
      <c r="B74" s="60">
        <v>65</v>
      </c>
      <c r="C74" s="55">
        <f>IF('様式4報告書　従1⑤'!$E$16="従来方式","",'様式4報告書　従1⑤'!B84)</f>
        <v>0</v>
      </c>
      <c r="D74" s="55">
        <f>IF('様式4報告書　従1⑤'!$E$16="従来方式","",'様式4報告書　従1⑤'!C84)</f>
        <v>0</v>
      </c>
      <c r="E74" s="56" t="str">
        <f>IF('様式4報告書　従1⑤'!$E$16="従来方式","",'様式4報告書　従1⑤'!D84)</f>
        <v/>
      </c>
      <c r="F74" s="55">
        <f>IF('様式4報告書　従1⑤'!$E$16="従来方式","",'様式4報告書　従1⑤'!E84)</f>
        <v>0</v>
      </c>
      <c r="G74" s="55">
        <f>IF('様式4報告書　従1⑤'!$E$16="従来方式","",'様式4報告書　従1⑤'!X84)</f>
        <v>0</v>
      </c>
      <c r="H74" s="55">
        <f>IF('様式4報告書　従1⑤'!$E$16="従来方式","",'様式4報告書　従1⑤'!H84)</f>
        <v>0</v>
      </c>
      <c r="I74" s="54" t="str">
        <f t="shared" si="1"/>
        <v/>
      </c>
      <c r="J74" s="60">
        <v>65</v>
      </c>
      <c r="K74" s="55">
        <f>IF('様式４報告書　従1⑥'!$E$16="従来方式","",'様式４報告書　従1⑥'!B84)</f>
        <v>0</v>
      </c>
      <c r="L74" s="55">
        <f>IF('様式４報告書　従1⑥'!$E$16="従来方式","",'様式４報告書　従1⑥'!C84)</f>
        <v>0</v>
      </c>
      <c r="M74" s="56" t="str">
        <f>IF('様式４報告書　従1⑥'!$E$16="従来方式","",'様式４報告書　従1⑥'!D84)</f>
        <v/>
      </c>
      <c r="N74" s="55">
        <f>IF('様式４報告書　従1⑥'!$E$16="従来方式","",'様式４報告書　従1⑥'!E84)</f>
        <v>0</v>
      </c>
      <c r="O74" s="55">
        <f>IF('様式４報告書　従1⑥'!$E$16="従来方式","",'様式４報告書　従1⑥'!X84)</f>
        <v>0</v>
      </c>
      <c r="P74" s="57">
        <f>IF('様式４報告書　従1⑥'!$E$16="従来方式","",'様式４報告書　従1⑥'!H84)</f>
        <v>0</v>
      </c>
      <c r="Q74" s="54" t="str">
        <f t="shared" si="2"/>
        <v/>
      </c>
      <c r="R74" s="60">
        <v>65</v>
      </c>
      <c r="S74" s="55">
        <f>IF('様式４報告書　従1⑦'!$E$16="従来方式","",'様式４報告書　従1⑦'!B84)</f>
        <v>0</v>
      </c>
      <c r="T74" s="55">
        <f>IF('様式４報告書　従1⑦'!$E$16="従来方式","",'様式４報告書　従1⑦'!C84)</f>
        <v>0</v>
      </c>
      <c r="U74" s="56" t="str">
        <f>IF('様式４報告書　従1⑦'!$E$16="従来方式","",'様式４報告書　従1⑦'!D84)</f>
        <v/>
      </c>
      <c r="V74" s="55">
        <f>IF('様式４報告書　従1⑦'!$E$16="従来方式","",'様式４報告書　従1⑦'!E84)</f>
        <v>0</v>
      </c>
      <c r="W74" s="55">
        <f>IF('様式４報告書　従1⑦'!$E$16="従来方式","",'様式４報告書　従1⑦'!X84)</f>
        <v>0</v>
      </c>
      <c r="X74" s="57">
        <f>IF('様式４報告書　従1⑦'!$E$16="従来方式","",'様式４報告書　従1⑦'!H84)</f>
        <v>0</v>
      </c>
      <c r="Y74" s="54" t="str">
        <f t="shared" si="3"/>
        <v/>
      </c>
      <c r="Z74" s="60">
        <v>65</v>
      </c>
      <c r="AA74" s="55">
        <f>IF('様式４報告書　従1⑧'!$E$16="従来方式","",'様式４報告書　従1⑧'!B84)</f>
        <v>0</v>
      </c>
      <c r="AB74" s="55">
        <f>IF('様式４報告書　従1⑧'!$E$16="従来方式","",'様式４報告書　従1⑧'!C84)</f>
        <v>0</v>
      </c>
      <c r="AC74" s="56" t="str">
        <f>IF('様式４報告書　従1⑧'!$E$16="従来方式","",'様式４報告書　従1⑧'!D84)</f>
        <v/>
      </c>
      <c r="AD74" s="55">
        <f>IF('様式４報告書　従1⑧'!$E$16="従来方式","",'様式４報告書　従1⑧'!E84)</f>
        <v>0</v>
      </c>
      <c r="AE74" s="55">
        <f>IF('様式４報告書　従1⑧'!$E$16="従来方式","",'様式４報告書　従1⑧'!X84)</f>
        <v>0</v>
      </c>
      <c r="AF74" s="58">
        <f>IF('様式４報告書　従1⑧'!$E$16="従来方式","",'様式４報告書　従1⑧'!H84)</f>
        <v>0</v>
      </c>
      <c r="AG74" s="59" t="str">
        <f t="shared" si="4"/>
        <v/>
      </c>
      <c r="AH74" s="60">
        <v>65</v>
      </c>
      <c r="AI74" s="55">
        <f>IF('様式４報告書　従1⑨'!$E$16="従来方式","",'様式４報告書　従1⑨'!B84)</f>
        <v>0</v>
      </c>
      <c r="AJ74" s="55">
        <f>IF('様式４報告書　従1⑨'!$E$16="従来方式","",'様式４報告書　従1⑨'!C84)</f>
        <v>0</v>
      </c>
      <c r="AK74" s="56" t="str">
        <f>IF('様式４報告書　従1⑨'!$E$16="従来方式","",'様式４報告書　従1⑨'!D84)</f>
        <v/>
      </c>
      <c r="AL74" s="55">
        <f>IF('様式４報告書　従1⑨'!$E$16="従来方式","",'様式４報告書　従1⑨'!E84)</f>
        <v>0</v>
      </c>
      <c r="AM74" s="55">
        <f>IF('様式４報告書　従1⑨'!$E$16="従来方式","",'様式４報告書　従1⑨'!X84)</f>
        <v>0</v>
      </c>
      <c r="AN74" s="57">
        <f>IF('様式４報告書　従1⑨'!$E$16="従来方式","",'様式４報告書　従1⑨'!H84)</f>
        <v>0</v>
      </c>
      <c r="AO74" s="54" t="str">
        <f t="shared" si="5"/>
        <v/>
      </c>
      <c r="AP74" s="60">
        <v>65</v>
      </c>
      <c r="AQ74" s="55">
        <f>IF('様式４報告書　従1⑩'!$E$16="従来方式","",'様式４報告書　従1⑩'!B84)</f>
        <v>0</v>
      </c>
      <c r="AR74" s="55">
        <f>IF('様式４報告書　従1⑩'!$E$16="従来方式","",'様式４報告書　従1⑩'!C84)</f>
        <v>0</v>
      </c>
      <c r="AS74" s="56" t="str">
        <f>IF('様式４報告書　従1⑩'!$E$16="従来方式","",'様式４報告書　従1⑩'!D84)</f>
        <v/>
      </c>
      <c r="AT74" s="55">
        <f>IF('様式４報告書　従1⑩'!$E$16="従来方式","",'様式４報告書　従1⑩'!E84)</f>
        <v>0</v>
      </c>
      <c r="AU74" s="55">
        <f>IF('様式４報告書　従1⑩'!$E$16="従来方式","",'様式４報告書　従1⑩'!X84)</f>
        <v>0</v>
      </c>
      <c r="AV74" s="58">
        <f>IF('様式４報告書　従1⑩'!$E$16="従来方式","",'様式４報告書　従1⑩'!H84)</f>
        <v>0</v>
      </c>
    </row>
    <row r="75" spans="1:48">
      <c r="A75" s="54" t="str">
        <f t="shared" ref="A75:A138" si="6">IF(E75="","",IF(COUNTIFS($M$10:$M$219,E75,$N$10:$N$219,F75)&gt;=1,"確認",IF(COUNTIFS($U$10:$U$219,E75,$V$10:$V$219,F75)&gt;=1,"確認",IF(COUNTIFS($AC$10:$AC$219,E75,$AD$10:$AD$219,F75)&gt;=1,"確認",IF(COUNTIFS($AK$10:$AK$219,E75,$AL$10:$AL$219,F75)&gt;=1,"確認",IF(COUNTIFS($AS$10:$AS$219,E75,$AT$10:$AT$219,F75)&gt;=1,"確認",""))))))</f>
        <v/>
      </c>
      <c r="B75" s="60">
        <v>66</v>
      </c>
      <c r="C75" s="55">
        <f>IF('様式4報告書　従1⑤'!$E$16="従来方式","",'様式4報告書　従1⑤'!B85)</f>
        <v>0</v>
      </c>
      <c r="D75" s="55">
        <f>IF('様式4報告書　従1⑤'!$E$16="従来方式","",'様式4報告書　従1⑤'!C85)</f>
        <v>0</v>
      </c>
      <c r="E75" s="56" t="str">
        <f>IF('様式4報告書　従1⑤'!$E$16="従来方式","",'様式4報告書　従1⑤'!D85)</f>
        <v/>
      </c>
      <c r="F75" s="55">
        <f>IF('様式4報告書　従1⑤'!$E$16="従来方式","",'様式4報告書　従1⑤'!E85)</f>
        <v>0</v>
      </c>
      <c r="G75" s="55">
        <f>IF('様式4報告書　従1⑤'!$E$16="従来方式","",'様式4報告書　従1⑤'!X85)</f>
        <v>0</v>
      </c>
      <c r="H75" s="55">
        <f>IF('様式4報告書　従1⑤'!$E$16="従来方式","",'様式4報告書　従1⑤'!H85)</f>
        <v>0</v>
      </c>
      <c r="I75" s="54" t="str">
        <f t="shared" ref="I75:I138" si="7">IF(M75="","",IF(COUNTIFS($E$10:$E$219,M75,$F$10:$F$219,N75)&gt;=1,"確認",IF(COUNTIFS($U$10:$U$219,M75,$V$10:$V$219,N75)&gt;=1,"確認",IF(COUNTIFS($AC$10:$AC$219,M75,$AD$10:$AD$219,N75)&gt;=1,"確認",IF(COUNTIFS($AK$10:$AK$219,M75,$AL$10:$AL$219,N75)&gt;=1,"確認",IF(COUNTIFS($AS$10:$AS$219,M75,$AT$10:$AT$219,N75)&gt;=1,"確認",""))))))</f>
        <v/>
      </c>
      <c r="J75" s="60">
        <v>66</v>
      </c>
      <c r="K75" s="55">
        <f>IF('様式４報告書　従1⑥'!$E$16="従来方式","",'様式４報告書　従1⑥'!B85)</f>
        <v>0</v>
      </c>
      <c r="L75" s="55">
        <f>IF('様式４報告書　従1⑥'!$E$16="従来方式","",'様式４報告書　従1⑥'!C85)</f>
        <v>0</v>
      </c>
      <c r="M75" s="56" t="str">
        <f>IF('様式４報告書　従1⑥'!$E$16="従来方式","",'様式４報告書　従1⑥'!D85)</f>
        <v/>
      </c>
      <c r="N75" s="55">
        <f>IF('様式４報告書　従1⑥'!$E$16="従来方式","",'様式４報告書　従1⑥'!E85)</f>
        <v>0</v>
      </c>
      <c r="O75" s="55">
        <f>IF('様式４報告書　従1⑥'!$E$16="従来方式","",'様式４報告書　従1⑥'!X85)</f>
        <v>0</v>
      </c>
      <c r="P75" s="57">
        <f>IF('様式４報告書　従1⑥'!$E$16="従来方式","",'様式４報告書　従1⑥'!H85)</f>
        <v>0</v>
      </c>
      <c r="Q75" s="54" t="str">
        <f t="shared" ref="Q75:Q138" si="8">IF(U75="","",IF(COUNTIFS($M$10:$M$219,U75,$N$10:$N$219,V75)&gt;=1,"確認",IF(COUNTIFS($E$10:$E$219,U75,$F$10:$F$219,V75)&gt;=1,"確認",IF(COUNTIFS($AC$10:$AC$219,U75,$AD$10:$AD$219,V75)&gt;=1,"確認",IF(COUNTIFS($AK$10:$AK$219,U75,$AL$10:$AL$219,V75)&gt;=1,"確認",IF(COUNTIFS($AS$10:$AS$219,U75,$AT$10:$AT$219,V75)&gt;=1,"確認",""))))))</f>
        <v/>
      </c>
      <c r="R75" s="60">
        <v>66</v>
      </c>
      <c r="S75" s="55">
        <f>IF('様式４報告書　従1⑦'!$E$16="従来方式","",'様式４報告書　従1⑦'!B85)</f>
        <v>0</v>
      </c>
      <c r="T75" s="55">
        <f>IF('様式４報告書　従1⑦'!$E$16="従来方式","",'様式４報告書　従1⑦'!C85)</f>
        <v>0</v>
      </c>
      <c r="U75" s="56" t="str">
        <f>IF('様式４報告書　従1⑦'!$E$16="従来方式","",'様式４報告書　従1⑦'!D85)</f>
        <v/>
      </c>
      <c r="V75" s="55">
        <f>IF('様式４報告書　従1⑦'!$E$16="従来方式","",'様式４報告書　従1⑦'!E85)</f>
        <v>0</v>
      </c>
      <c r="W75" s="55">
        <f>IF('様式４報告書　従1⑦'!$E$16="従来方式","",'様式４報告書　従1⑦'!X85)</f>
        <v>0</v>
      </c>
      <c r="X75" s="57">
        <f>IF('様式４報告書　従1⑦'!$E$16="従来方式","",'様式４報告書　従1⑦'!H85)</f>
        <v>0</v>
      </c>
      <c r="Y75" s="54" t="str">
        <f t="shared" ref="Y75:Y138" si="9">IF(AC75="","",IF(COUNTIFS($M$10:$M$219,AC75,$N$10:$N$219,AD75)&gt;=1,"確認",IF(COUNTIFS($U$10:$U$219,AC75,$V$10:$V$219,AD75)&gt;=1,"確認",IF(COUNTIFS($E$10:$E$219,AC75,$F$10:$F$219,AD75)&gt;=1,"確認",IF(COUNTIFS($AK$10:$AK$219,AC75,$AL$10:$AL$219,AD75)&gt;=1,"確認",IF(COUNTIFS($AS$10:$AS$219,AC75,$AT$10:$AT$219,AD75)&gt;=1,"確認",""))))))</f>
        <v/>
      </c>
      <c r="Z75" s="60">
        <v>66</v>
      </c>
      <c r="AA75" s="55">
        <f>IF('様式４報告書　従1⑧'!$E$16="従来方式","",'様式４報告書　従1⑧'!B85)</f>
        <v>0</v>
      </c>
      <c r="AB75" s="55">
        <f>IF('様式４報告書　従1⑧'!$E$16="従来方式","",'様式４報告書　従1⑧'!C85)</f>
        <v>0</v>
      </c>
      <c r="AC75" s="56" t="str">
        <f>IF('様式４報告書　従1⑧'!$E$16="従来方式","",'様式４報告書　従1⑧'!D85)</f>
        <v/>
      </c>
      <c r="AD75" s="55">
        <f>IF('様式４報告書　従1⑧'!$E$16="従来方式","",'様式４報告書　従1⑧'!E85)</f>
        <v>0</v>
      </c>
      <c r="AE75" s="55">
        <f>IF('様式４報告書　従1⑧'!$E$16="従来方式","",'様式４報告書　従1⑧'!X85)</f>
        <v>0</v>
      </c>
      <c r="AF75" s="58">
        <f>IF('様式４報告書　従1⑧'!$E$16="従来方式","",'様式４報告書　従1⑧'!H85)</f>
        <v>0</v>
      </c>
      <c r="AG75" s="59" t="str">
        <f t="shared" ref="AG75:AG138" si="10">IF(AK75="","",IF(COUNTIFS($M$10:$M$219,AK75,$N$10:$N$219,AL75)&gt;=1,"確認",IF(COUNTIFS($U$10:$U$219,AK75,$V$10:$V$219,AL75)&gt;=1,"確認",IF(COUNTIFS($AC$10:$AC$219,AK75,$AD$10:$AD$219,AL75)&gt;=1,"確認",IF(COUNTIFS($E$10:$E$219,AK75,$E$10:$E$219,AL75)&gt;=1,"確認",IF(COUNTIFS($AS$10:$AS$219,AK75,$AT$10:$AT$219,AL75)&gt;=1,"確認",""))))))</f>
        <v/>
      </c>
      <c r="AH75" s="60">
        <v>66</v>
      </c>
      <c r="AI75" s="55">
        <f>IF('様式４報告書　従1⑨'!$E$16="従来方式","",'様式４報告書　従1⑨'!B85)</f>
        <v>0</v>
      </c>
      <c r="AJ75" s="55">
        <f>IF('様式４報告書　従1⑨'!$E$16="従来方式","",'様式４報告書　従1⑨'!C85)</f>
        <v>0</v>
      </c>
      <c r="AK75" s="56" t="str">
        <f>IF('様式４報告書　従1⑨'!$E$16="従来方式","",'様式４報告書　従1⑨'!D85)</f>
        <v/>
      </c>
      <c r="AL75" s="55">
        <f>IF('様式４報告書　従1⑨'!$E$16="従来方式","",'様式４報告書　従1⑨'!E85)</f>
        <v>0</v>
      </c>
      <c r="AM75" s="55">
        <f>IF('様式４報告書　従1⑨'!$E$16="従来方式","",'様式４報告書　従1⑨'!X85)</f>
        <v>0</v>
      </c>
      <c r="AN75" s="57">
        <f>IF('様式４報告書　従1⑨'!$E$16="従来方式","",'様式４報告書　従1⑨'!H85)</f>
        <v>0</v>
      </c>
      <c r="AO75" s="54" t="str">
        <f t="shared" ref="AO75:AO138" si="11">IF(AS75="","",IF(COUNTIFS($M$10:$M$219,AS75,$N$10:$N$219,AT75)&gt;=1,"確認",IF(COUNTIFS($U$10:$U$219,AS75,$V$10:$V$219,AT75)&gt;=1,"確認",IF(COUNTIFS($AC$10:$AC$219,AS75,$AD$10:$AD$219,AT75)&gt;=1,"確認",IF(COUNTIFS($AK$10:$AK$219,AS75,$AL$10:$AL$219,AT75)&gt;=1,"確認",IF(COUNTIFS($E$10:$E$219,AS75,$E$10:$E$219,AT75)&gt;=1,"確認",""))))))</f>
        <v/>
      </c>
      <c r="AP75" s="60">
        <v>66</v>
      </c>
      <c r="AQ75" s="55">
        <f>IF('様式４報告書　従1⑩'!$E$16="従来方式","",'様式４報告書　従1⑩'!B85)</f>
        <v>0</v>
      </c>
      <c r="AR75" s="55">
        <f>IF('様式４報告書　従1⑩'!$E$16="従来方式","",'様式４報告書　従1⑩'!C85)</f>
        <v>0</v>
      </c>
      <c r="AS75" s="56" t="str">
        <f>IF('様式４報告書　従1⑩'!$E$16="従来方式","",'様式４報告書　従1⑩'!D85)</f>
        <v/>
      </c>
      <c r="AT75" s="55">
        <f>IF('様式４報告書　従1⑩'!$E$16="従来方式","",'様式４報告書　従1⑩'!E85)</f>
        <v>0</v>
      </c>
      <c r="AU75" s="55">
        <f>IF('様式４報告書　従1⑩'!$E$16="従来方式","",'様式４報告書　従1⑩'!X85)</f>
        <v>0</v>
      </c>
      <c r="AV75" s="58">
        <f>IF('様式４報告書　従1⑩'!$E$16="従来方式","",'様式４報告書　従1⑩'!H85)</f>
        <v>0</v>
      </c>
    </row>
    <row r="76" spans="1:48">
      <c r="A76" s="54" t="str">
        <f t="shared" si="6"/>
        <v/>
      </c>
      <c r="B76" s="60">
        <v>67</v>
      </c>
      <c r="C76" s="55">
        <f>IF('様式4報告書　従1⑤'!$E$16="従来方式","",'様式4報告書　従1⑤'!B86)</f>
        <v>0</v>
      </c>
      <c r="D76" s="55">
        <f>IF('様式4報告書　従1⑤'!$E$16="従来方式","",'様式4報告書　従1⑤'!C86)</f>
        <v>0</v>
      </c>
      <c r="E76" s="56" t="str">
        <f>IF('様式4報告書　従1⑤'!$E$16="従来方式","",'様式4報告書　従1⑤'!D86)</f>
        <v/>
      </c>
      <c r="F76" s="55">
        <f>IF('様式4報告書　従1⑤'!$E$16="従来方式","",'様式4報告書　従1⑤'!E86)</f>
        <v>0</v>
      </c>
      <c r="G76" s="55">
        <f>IF('様式4報告書　従1⑤'!$E$16="従来方式","",'様式4報告書　従1⑤'!X86)</f>
        <v>0</v>
      </c>
      <c r="H76" s="55">
        <f>IF('様式4報告書　従1⑤'!$E$16="従来方式","",'様式4報告書　従1⑤'!H86)</f>
        <v>0</v>
      </c>
      <c r="I76" s="54" t="str">
        <f t="shared" si="7"/>
        <v/>
      </c>
      <c r="J76" s="60">
        <v>67</v>
      </c>
      <c r="K76" s="55">
        <f>IF('様式４報告書　従1⑥'!$E$16="従来方式","",'様式４報告書　従1⑥'!B86)</f>
        <v>0</v>
      </c>
      <c r="L76" s="55">
        <f>IF('様式４報告書　従1⑥'!$E$16="従来方式","",'様式４報告書　従1⑥'!C86)</f>
        <v>0</v>
      </c>
      <c r="M76" s="56" t="str">
        <f>IF('様式４報告書　従1⑥'!$E$16="従来方式","",'様式４報告書　従1⑥'!D86)</f>
        <v/>
      </c>
      <c r="N76" s="55">
        <f>IF('様式４報告書　従1⑥'!$E$16="従来方式","",'様式４報告書　従1⑥'!E86)</f>
        <v>0</v>
      </c>
      <c r="O76" s="55">
        <f>IF('様式４報告書　従1⑥'!$E$16="従来方式","",'様式４報告書　従1⑥'!X86)</f>
        <v>0</v>
      </c>
      <c r="P76" s="57">
        <f>IF('様式４報告書　従1⑥'!$E$16="従来方式","",'様式４報告書　従1⑥'!H86)</f>
        <v>0</v>
      </c>
      <c r="Q76" s="54" t="str">
        <f t="shared" si="8"/>
        <v/>
      </c>
      <c r="R76" s="60">
        <v>67</v>
      </c>
      <c r="S76" s="55">
        <f>IF('様式４報告書　従1⑦'!$E$16="従来方式","",'様式４報告書　従1⑦'!B86)</f>
        <v>0</v>
      </c>
      <c r="T76" s="55">
        <f>IF('様式４報告書　従1⑦'!$E$16="従来方式","",'様式４報告書　従1⑦'!C86)</f>
        <v>0</v>
      </c>
      <c r="U76" s="56" t="str">
        <f>IF('様式４報告書　従1⑦'!$E$16="従来方式","",'様式４報告書　従1⑦'!D86)</f>
        <v/>
      </c>
      <c r="V76" s="55">
        <f>IF('様式４報告書　従1⑦'!$E$16="従来方式","",'様式４報告書　従1⑦'!E86)</f>
        <v>0</v>
      </c>
      <c r="W76" s="55">
        <f>IF('様式４報告書　従1⑦'!$E$16="従来方式","",'様式４報告書　従1⑦'!X86)</f>
        <v>0</v>
      </c>
      <c r="X76" s="57">
        <f>IF('様式４報告書　従1⑦'!$E$16="従来方式","",'様式４報告書　従1⑦'!H86)</f>
        <v>0</v>
      </c>
      <c r="Y76" s="54" t="str">
        <f t="shared" si="9"/>
        <v/>
      </c>
      <c r="Z76" s="60">
        <v>67</v>
      </c>
      <c r="AA76" s="55">
        <f>IF('様式４報告書　従1⑧'!$E$16="従来方式","",'様式４報告書　従1⑧'!B86)</f>
        <v>0</v>
      </c>
      <c r="AB76" s="55">
        <f>IF('様式４報告書　従1⑧'!$E$16="従来方式","",'様式４報告書　従1⑧'!C86)</f>
        <v>0</v>
      </c>
      <c r="AC76" s="56" t="str">
        <f>IF('様式４報告書　従1⑧'!$E$16="従来方式","",'様式４報告書　従1⑧'!D86)</f>
        <v/>
      </c>
      <c r="AD76" s="55">
        <f>IF('様式４報告書　従1⑧'!$E$16="従来方式","",'様式４報告書　従1⑧'!E86)</f>
        <v>0</v>
      </c>
      <c r="AE76" s="55">
        <f>IF('様式４報告書　従1⑧'!$E$16="従来方式","",'様式４報告書　従1⑧'!X86)</f>
        <v>0</v>
      </c>
      <c r="AF76" s="58">
        <f>IF('様式４報告書　従1⑧'!$E$16="従来方式","",'様式４報告書　従1⑧'!H86)</f>
        <v>0</v>
      </c>
      <c r="AG76" s="59" t="str">
        <f t="shared" si="10"/>
        <v/>
      </c>
      <c r="AH76" s="60">
        <v>67</v>
      </c>
      <c r="AI76" s="55">
        <f>IF('様式４報告書　従1⑨'!$E$16="従来方式","",'様式４報告書　従1⑨'!B86)</f>
        <v>0</v>
      </c>
      <c r="AJ76" s="55">
        <f>IF('様式４報告書　従1⑨'!$E$16="従来方式","",'様式４報告書　従1⑨'!C86)</f>
        <v>0</v>
      </c>
      <c r="AK76" s="56" t="str">
        <f>IF('様式４報告書　従1⑨'!$E$16="従来方式","",'様式４報告書　従1⑨'!D86)</f>
        <v/>
      </c>
      <c r="AL76" s="55">
        <f>IF('様式４報告書　従1⑨'!$E$16="従来方式","",'様式４報告書　従1⑨'!E86)</f>
        <v>0</v>
      </c>
      <c r="AM76" s="55">
        <f>IF('様式４報告書　従1⑨'!$E$16="従来方式","",'様式４報告書　従1⑨'!X86)</f>
        <v>0</v>
      </c>
      <c r="AN76" s="57">
        <f>IF('様式４報告書　従1⑨'!$E$16="従来方式","",'様式４報告書　従1⑨'!H86)</f>
        <v>0</v>
      </c>
      <c r="AO76" s="54" t="str">
        <f t="shared" si="11"/>
        <v/>
      </c>
      <c r="AP76" s="60">
        <v>67</v>
      </c>
      <c r="AQ76" s="55">
        <f>IF('様式４報告書　従1⑩'!$E$16="従来方式","",'様式４報告書　従1⑩'!B86)</f>
        <v>0</v>
      </c>
      <c r="AR76" s="55">
        <f>IF('様式４報告書　従1⑩'!$E$16="従来方式","",'様式４報告書　従1⑩'!C86)</f>
        <v>0</v>
      </c>
      <c r="AS76" s="56" t="str">
        <f>IF('様式４報告書　従1⑩'!$E$16="従来方式","",'様式４報告書　従1⑩'!D86)</f>
        <v/>
      </c>
      <c r="AT76" s="55">
        <f>IF('様式４報告書　従1⑩'!$E$16="従来方式","",'様式４報告書　従1⑩'!E86)</f>
        <v>0</v>
      </c>
      <c r="AU76" s="55">
        <f>IF('様式４報告書　従1⑩'!$E$16="従来方式","",'様式４報告書　従1⑩'!X86)</f>
        <v>0</v>
      </c>
      <c r="AV76" s="58">
        <f>IF('様式４報告書　従1⑩'!$E$16="従来方式","",'様式４報告書　従1⑩'!H86)</f>
        <v>0</v>
      </c>
    </row>
    <row r="77" spans="1:48">
      <c r="A77" s="54" t="str">
        <f t="shared" si="6"/>
        <v/>
      </c>
      <c r="B77" s="60">
        <v>68</v>
      </c>
      <c r="C77" s="55">
        <f>IF('様式4報告書　従1⑤'!$E$16="従来方式","",'様式4報告書　従1⑤'!B87)</f>
        <v>0</v>
      </c>
      <c r="D77" s="55">
        <f>IF('様式4報告書　従1⑤'!$E$16="従来方式","",'様式4報告書　従1⑤'!C87)</f>
        <v>0</v>
      </c>
      <c r="E77" s="56" t="str">
        <f>IF('様式4報告書　従1⑤'!$E$16="従来方式","",'様式4報告書　従1⑤'!D87)</f>
        <v/>
      </c>
      <c r="F77" s="55">
        <f>IF('様式4報告書　従1⑤'!$E$16="従来方式","",'様式4報告書　従1⑤'!E87)</f>
        <v>0</v>
      </c>
      <c r="G77" s="55">
        <f>IF('様式4報告書　従1⑤'!$E$16="従来方式","",'様式4報告書　従1⑤'!X87)</f>
        <v>0</v>
      </c>
      <c r="H77" s="55">
        <f>IF('様式4報告書　従1⑤'!$E$16="従来方式","",'様式4報告書　従1⑤'!H87)</f>
        <v>0</v>
      </c>
      <c r="I77" s="54" t="str">
        <f t="shared" si="7"/>
        <v/>
      </c>
      <c r="J77" s="60">
        <v>68</v>
      </c>
      <c r="K77" s="55">
        <f>IF('様式４報告書　従1⑥'!$E$16="従来方式","",'様式４報告書　従1⑥'!B87)</f>
        <v>0</v>
      </c>
      <c r="L77" s="55">
        <f>IF('様式４報告書　従1⑥'!$E$16="従来方式","",'様式４報告書　従1⑥'!C87)</f>
        <v>0</v>
      </c>
      <c r="M77" s="56" t="str">
        <f>IF('様式４報告書　従1⑥'!$E$16="従来方式","",'様式４報告書　従1⑥'!D87)</f>
        <v/>
      </c>
      <c r="N77" s="55">
        <f>IF('様式４報告書　従1⑥'!$E$16="従来方式","",'様式４報告書　従1⑥'!E87)</f>
        <v>0</v>
      </c>
      <c r="O77" s="55">
        <f>IF('様式４報告書　従1⑥'!$E$16="従来方式","",'様式４報告書　従1⑥'!X87)</f>
        <v>0</v>
      </c>
      <c r="P77" s="57">
        <f>IF('様式４報告書　従1⑥'!$E$16="従来方式","",'様式４報告書　従1⑥'!H87)</f>
        <v>0</v>
      </c>
      <c r="Q77" s="54" t="str">
        <f t="shared" si="8"/>
        <v/>
      </c>
      <c r="R77" s="60">
        <v>68</v>
      </c>
      <c r="S77" s="55">
        <f>IF('様式４報告書　従1⑦'!$E$16="従来方式","",'様式４報告書　従1⑦'!B87)</f>
        <v>0</v>
      </c>
      <c r="T77" s="55">
        <f>IF('様式４報告書　従1⑦'!$E$16="従来方式","",'様式４報告書　従1⑦'!C87)</f>
        <v>0</v>
      </c>
      <c r="U77" s="56" t="str">
        <f>IF('様式４報告書　従1⑦'!$E$16="従来方式","",'様式４報告書　従1⑦'!D87)</f>
        <v/>
      </c>
      <c r="V77" s="55">
        <f>IF('様式４報告書　従1⑦'!$E$16="従来方式","",'様式４報告書　従1⑦'!E87)</f>
        <v>0</v>
      </c>
      <c r="W77" s="55">
        <f>IF('様式４報告書　従1⑦'!$E$16="従来方式","",'様式４報告書　従1⑦'!X87)</f>
        <v>0</v>
      </c>
      <c r="X77" s="57">
        <f>IF('様式４報告書　従1⑦'!$E$16="従来方式","",'様式４報告書　従1⑦'!H87)</f>
        <v>0</v>
      </c>
      <c r="Y77" s="54" t="str">
        <f t="shared" si="9"/>
        <v/>
      </c>
      <c r="Z77" s="60">
        <v>68</v>
      </c>
      <c r="AA77" s="55">
        <f>IF('様式４報告書　従1⑧'!$E$16="従来方式","",'様式４報告書　従1⑧'!B87)</f>
        <v>0</v>
      </c>
      <c r="AB77" s="55">
        <f>IF('様式４報告書　従1⑧'!$E$16="従来方式","",'様式４報告書　従1⑧'!C87)</f>
        <v>0</v>
      </c>
      <c r="AC77" s="56" t="str">
        <f>IF('様式４報告書　従1⑧'!$E$16="従来方式","",'様式４報告書　従1⑧'!D87)</f>
        <v/>
      </c>
      <c r="AD77" s="55">
        <f>IF('様式４報告書　従1⑧'!$E$16="従来方式","",'様式４報告書　従1⑧'!E87)</f>
        <v>0</v>
      </c>
      <c r="AE77" s="55">
        <f>IF('様式４報告書　従1⑧'!$E$16="従来方式","",'様式４報告書　従1⑧'!X87)</f>
        <v>0</v>
      </c>
      <c r="AF77" s="58">
        <f>IF('様式４報告書　従1⑧'!$E$16="従来方式","",'様式４報告書　従1⑧'!H87)</f>
        <v>0</v>
      </c>
      <c r="AG77" s="59" t="str">
        <f t="shared" si="10"/>
        <v/>
      </c>
      <c r="AH77" s="60">
        <v>68</v>
      </c>
      <c r="AI77" s="55">
        <f>IF('様式４報告書　従1⑨'!$E$16="従来方式","",'様式４報告書　従1⑨'!B87)</f>
        <v>0</v>
      </c>
      <c r="AJ77" s="55">
        <f>IF('様式４報告書　従1⑨'!$E$16="従来方式","",'様式４報告書　従1⑨'!C87)</f>
        <v>0</v>
      </c>
      <c r="AK77" s="56" t="str">
        <f>IF('様式４報告書　従1⑨'!$E$16="従来方式","",'様式４報告書　従1⑨'!D87)</f>
        <v/>
      </c>
      <c r="AL77" s="55">
        <f>IF('様式４報告書　従1⑨'!$E$16="従来方式","",'様式４報告書　従1⑨'!E87)</f>
        <v>0</v>
      </c>
      <c r="AM77" s="55">
        <f>IF('様式４報告書　従1⑨'!$E$16="従来方式","",'様式４報告書　従1⑨'!X87)</f>
        <v>0</v>
      </c>
      <c r="AN77" s="57">
        <f>IF('様式４報告書　従1⑨'!$E$16="従来方式","",'様式４報告書　従1⑨'!H87)</f>
        <v>0</v>
      </c>
      <c r="AO77" s="54" t="str">
        <f t="shared" si="11"/>
        <v/>
      </c>
      <c r="AP77" s="60">
        <v>68</v>
      </c>
      <c r="AQ77" s="55">
        <f>IF('様式４報告書　従1⑩'!$E$16="従来方式","",'様式４報告書　従1⑩'!B87)</f>
        <v>0</v>
      </c>
      <c r="AR77" s="55">
        <f>IF('様式４報告書　従1⑩'!$E$16="従来方式","",'様式４報告書　従1⑩'!C87)</f>
        <v>0</v>
      </c>
      <c r="AS77" s="56" t="str">
        <f>IF('様式４報告書　従1⑩'!$E$16="従来方式","",'様式４報告書　従1⑩'!D87)</f>
        <v/>
      </c>
      <c r="AT77" s="55">
        <f>IF('様式４報告書　従1⑩'!$E$16="従来方式","",'様式４報告書　従1⑩'!E87)</f>
        <v>0</v>
      </c>
      <c r="AU77" s="55">
        <f>IF('様式４報告書　従1⑩'!$E$16="従来方式","",'様式４報告書　従1⑩'!X87)</f>
        <v>0</v>
      </c>
      <c r="AV77" s="58">
        <f>IF('様式４報告書　従1⑩'!$E$16="従来方式","",'様式４報告書　従1⑩'!H87)</f>
        <v>0</v>
      </c>
    </row>
    <row r="78" spans="1:48">
      <c r="A78" s="54" t="str">
        <f t="shared" si="6"/>
        <v/>
      </c>
      <c r="B78" s="60">
        <v>69</v>
      </c>
      <c r="C78" s="55">
        <f>IF('様式4報告書　従1⑤'!$E$16="従来方式","",'様式4報告書　従1⑤'!B88)</f>
        <v>0</v>
      </c>
      <c r="D78" s="55">
        <f>IF('様式4報告書　従1⑤'!$E$16="従来方式","",'様式4報告書　従1⑤'!C88)</f>
        <v>0</v>
      </c>
      <c r="E78" s="56" t="str">
        <f>IF('様式4報告書　従1⑤'!$E$16="従来方式","",'様式4報告書　従1⑤'!D88)</f>
        <v/>
      </c>
      <c r="F78" s="55">
        <f>IF('様式4報告書　従1⑤'!$E$16="従来方式","",'様式4報告書　従1⑤'!E88)</f>
        <v>0</v>
      </c>
      <c r="G78" s="55">
        <f>IF('様式4報告書　従1⑤'!$E$16="従来方式","",'様式4報告書　従1⑤'!X88)</f>
        <v>0</v>
      </c>
      <c r="H78" s="55">
        <f>IF('様式4報告書　従1⑤'!$E$16="従来方式","",'様式4報告書　従1⑤'!H88)</f>
        <v>0</v>
      </c>
      <c r="I78" s="54" t="str">
        <f t="shared" si="7"/>
        <v/>
      </c>
      <c r="J78" s="60">
        <v>69</v>
      </c>
      <c r="K78" s="55">
        <f>IF('様式４報告書　従1⑥'!$E$16="従来方式","",'様式４報告書　従1⑥'!B88)</f>
        <v>0</v>
      </c>
      <c r="L78" s="55">
        <f>IF('様式４報告書　従1⑥'!$E$16="従来方式","",'様式４報告書　従1⑥'!C88)</f>
        <v>0</v>
      </c>
      <c r="M78" s="56" t="str">
        <f>IF('様式４報告書　従1⑥'!$E$16="従来方式","",'様式４報告書　従1⑥'!D88)</f>
        <v/>
      </c>
      <c r="N78" s="55">
        <f>IF('様式４報告書　従1⑥'!$E$16="従来方式","",'様式４報告書　従1⑥'!E88)</f>
        <v>0</v>
      </c>
      <c r="O78" s="55">
        <f>IF('様式４報告書　従1⑥'!$E$16="従来方式","",'様式４報告書　従1⑥'!X88)</f>
        <v>0</v>
      </c>
      <c r="P78" s="57">
        <f>IF('様式４報告書　従1⑥'!$E$16="従来方式","",'様式４報告書　従1⑥'!H88)</f>
        <v>0</v>
      </c>
      <c r="Q78" s="54" t="str">
        <f t="shared" si="8"/>
        <v/>
      </c>
      <c r="R78" s="60">
        <v>69</v>
      </c>
      <c r="S78" s="55">
        <f>IF('様式４報告書　従1⑦'!$E$16="従来方式","",'様式４報告書　従1⑦'!B88)</f>
        <v>0</v>
      </c>
      <c r="T78" s="55">
        <f>IF('様式４報告書　従1⑦'!$E$16="従来方式","",'様式４報告書　従1⑦'!C88)</f>
        <v>0</v>
      </c>
      <c r="U78" s="56" t="str">
        <f>IF('様式４報告書　従1⑦'!$E$16="従来方式","",'様式４報告書　従1⑦'!D88)</f>
        <v/>
      </c>
      <c r="V78" s="55">
        <f>IF('様式４報告書　従1⑦'!$E$16="従来方式","",'様式４報告書　従1⑦'!E88)</f>
        <v>0</v>
      </c>
      <c r="W78" s="55">
        <f>IF('様式４報告書　従1⑦'!$E$16="従来方式","",'様式４報告書　従1⑦'!X88)</f>
        <v>0</v>
      </c>
      <c r="X78" s="57">
        <f>IF('様式４報告書　従1⑦'!$E$16="従来方式","",'様式４報告書　従1⑦'!H88)</f>
        <v>0</v>
      </c>
      <c r="Y78" s="54" t="str">
        <f t="shared" si="9"/>
        <v/>
      </c>
      <c r="Z78" s="60">
        <v>69</v>
      </c>
      <c r="AA78" s="55">
        <f>IF('様式４報告書　従1⑧'!$E$16="従来方式","",'様式４報告書　従1⑧'!B88)</f>
        <v>0</v>
      </c>
      <c r="AB78" s="55">
        <f>IF('様式４報告書　従1⑧'!$E$16="従来方式","",'様式４報告書　従1⑧'!C88)</f>
        <v>0</v>
      </c>
      <c r="AC78" s="56" t="str">
        <f>IF('様式４報告書　従1⑧'!$E$16="従来方式","",'様式４報告書　従1⑧'!D88)</f>
        <v/>
      </c>
      <c r="AD78" s="55">
        <f>IF('様式４報告書　従1⑧'!$E$16="従来方式","",'様式４報告書　従1⑧'!E88)</f>
        <v>0</v>
      </c>
      <c r="AE78" s="55">
        <f>IF('様式４報告書　従1⑧'!$E$16="従来方式","",'様式４報告書　従1⑧'!X88)</f>
        <v>0</v>
      </c>
      <c r="AF78" s="58">
        <f>IF('様式４報告書　従1⑧'!$E$16="従来方式","",'様式４報告書　従1⑧'!H88)</f>
        <v>0</v>
      </c>
      <c r="AG78" s="59" t="str">
        <f t="shared" si="10"/>
        <v/>
      </c>
      <c r="AH78" s="60">
        <v>69</v>
      </c>
      <c r="AI78" s="55">
        <f>IF('様式４報告書　従1⑨'!$E$16="従来方式","",'様式４報告書　従1⑨'!B88)</f>
        <v>0</v>
      </c>
      <c r="AJ78" s="55">
        <f>IF('様式４報告書　従1⑨'!$E$16="従来方式","",'様式４報告書　従1⑨'!C88)</f>
        <v>0</v>
      </c>
      <c r="AK78" s="56" t="str">
        <f>IF('様式４報告書　従1⑨'!$E$16="従来方式","",'様式４報告書　従1⑨'!D88)</f>
        <v/>
      </c>
      <c r="AL78" s="55">
        <f>IF('様式４報告書　従1⑨'!$E$16="従来方式","",'様式４報告書　従1⑨'!E88)</f>
        <v>0</v>
      </c>
      <c r="AM78" s="55">
        <f>IF('様式４報告書　従1⑨'!$E$16="従来方式","",'様式４報告書　従1⑨'!X88)</f>
        <v>0</v>
      </c>
      <c r="AN78" s="57">
        <f>IF('様式４報告書　従1⑨'!$E$16="従来方式","",'様式４報告書　従1⑨'!H88)</f>
        <v>0</v>
      </c>
      <c r="AO78" s="54" t="str">
        <f t="shared" si="11"/>
        <v/>
      </c>
      <c r="AP78" s="60">
        <v>69</v>
      </c>
      <c r="AQ78" s="55">
        <f>IF('様式４報告書　従1⑩'!$E$16="従来方式","",'様式４報告書　従1⑩'!B88)</f>
        <v>0</v>
      </c>
      <c r="AR78" s="55">
        <f>IF('様式４報告書　従1⑩'!$E$16="従来方式","",'様式４報告書　従1⑩'!C88)</f>
        <v>0</v>
      </c>
      <c r="AS78" s="56" t="str">
        <f>IF('様式４報告書　従1⑩'!$E$16="従来方式","",'様式４報告書　従1⑩'!D88)</f>
        <v/>
      </c>
      <c r="AT78" s="55">
        <f>IF('様式４報告書　従1⑩'!$E$16="従来方式","",'様式４報告書　従1⑩'!E88)</f>
        <v>0</v>
      </c>
      <c r="AU78" s="55">
        <f>IF('様式４報告書　従1⑩'!$E$16="従来方式","",'様式４報告書　従1⑩'!X88)</f>
        <v>0</v>
      </c>
      <c r="AV78" s="58">
        <f>IF('様式４報告書　従1⑩'!$E$16="従来方式","",'様式４報告書　従1⑩'!H88)</f>
        <v>0</v>
      </c>
    </row>
    <row r="79" spans="1:48">
      <c r="A79" s="54" t="str">
        <f t="shared" si="6"/>
        <v/>
      </c>
      <c r="B79" s="60">
        <v>70</v>
      </c>
      <c r="C79" s="55">
        <f>IF('様式4報告書　従1⑤'!$E$16="従来方式","",'様式4報告書　従1⑤'!B89)</f>
        <v>0</v>
      </c>
      <c r="D79" s="55">
        <f>IF('様式4報告書　従1⑤'!$E$16="従来方式","",'様式4報告書　従1⑤'!C89)</f>
        <v>0</v>
      </c>
      <c r="E79" s="56" t="str">
        <f>IF('様式4報告書　従1⑤'!$E$16="従来方式","",'様式4報告書　従1⑤'!D89)</f>
        <v/>
      </c>
      <c r="F79" s="55">
        <f>IF('様式4報告書　従1⑤'!$E$16="従来方式","",'様式4報告書　従1⑤'!E89)</f>
        <v>0</v>
      </c>
      <c r="G79" s="55">
        <f>IF('様式4報告書　従1⑤'!$E$16="従来方式","",'様式4報告書　従1⑤'!X89)</f>
        <v>0</v>
      </c>
      <c r="H79" s="55">
        <f>IF('様式4報告書　従1⑤'!$E$16="従来方式","",'様式4報告書　従1⑤'!H89)</f>
        <v>0</v>
      </c>
      <c r="I79" s="54" t="str">
        <f t="shared" si="7"/>
        <v/>
      </c>
      <c r="J79" s="60">
        <v>70</v>
      </c>
      <c r="K79" s="55">
        <f>IF('様式４報告書　従1⑥'!$E$16="従来方式","",'様式４報告書　従1⑥'!B89)</f>
        <v>0</v>
      </c>
      <c r="L79" s="55">
        <f>IF('様式４報告書　従1⑥'!$E$16="従来方式","",'様式４報告書　従1⑥'!C89)</f>
        <v>0</v>
      </c>
      <c r="M79" s="56" t="str">
        <f>IF('様式４報告書　従1⑥'!$E$16="従来方式","",'様式４報告書　従1⑥'!D89)</f>
        <v/>
      </c>
      <c r="N79" s="55">
        <f>IF('様式４報告書　従1⑥'!$E$16="従来方式","",'様式４報告書　従1⑥'!E89)</f>
        <v>0</v>
      </c>
      <c r="O79" s="55">
        <f>IF('様式４報告書　従1⑥'!$E$16="従来方式","",'様式４報告書　従1⑥'!X89)</f>
        <v>0</v>
      </c>
      <c r="P79" s="57">
        <f>IF('様式４報告書　従1⑥'!$E$16="従来方式","",'様式４報告書　従1⑥'!H89)</f>
        <v>0</v>
      </c>
      <c r="Q79" s="54" t="str">
        <f t="shared" si="8"/>
        <v/>
      </c>
      <c r="R79" s="60">
        <v>70</v>
      </c>
      <c r="S79" s="55">
        <f>IF('様式４報告書　従1⑦'!$E$16="従来方式","",'様式４報告書　従1⑦'!B89)</f>
        <v>0</v>
      </c>
      <c r="T79" s="55">
        <f>IF('様式４報告書　従1⑦'!$E$16="従来方式","",'様式４報告書　従1⑦'!C89)</f>
        <v>0</v>
      </c>
      <c r="U79" s="56" t="str">
        <f>IF('様式４報告書　従1⑦'!$E$16="従来方式","",'様式４報告書　従1⑦'!D89)</f>
        <v/>
      </c>
      <c r="V79" s="55">
        <f>IF('様式４報告書　従1⑦'!$E$16="従来方式","",'様式４報告書　従1⑦'!E89)</f>
        <v>0</v>
      </c>
      <c r="W79" s="55">
        <f>IF('様式４報告書　従1⑦'!$E$16="従来方式","",'様式４報告書　従1⑦'!X89)</f>
        <v>0</v>
      </c>
      <c r="X79" s="57">
        <f>IF('様式４報告書　従1⑦'!$E$16="従来方式","",'様式４報告書　従1⑦'!H89)</f>
        <v>0</v>
      </c>
      <c r="Y79" s="54" t="str">
        <f t="shared" si="9"/>
        <v/>
      </c>
      <c r="Z79" s="60">
        <v>70</v>
      </c>
      <c r="AA79" s="55">
        <f>IF('様式４報告書　従1⑧'!$E$16="従来方式","",'様式４報告書　従1⑧'!B89)</f>
        <v>0</v>
      </c>
      <c r="AB79" s="55">
        <f>IF('様式４報告書　従1⑧'!$E$16="従来方式","",'様式４報告書　従1⑧'!C89)</f>
        <v>0</v>
      </c>
      <c r="AC79" s="56" t="str">
        <f>IF('様式４報告書　従1⑧'!$E$16="従来方式","",'様式４報告書　従1⑧'!D89)</f>
        <v/>
      </c>
      <c r="AD79" s="55">
        <f>IF('様式４報告書　従1⑧'!$E$16="従来方式","",'様式４報告書　従1⑧'!E89)</f>
        <v>0</v>
      </c>
      <c r="AE79" s="55">
        <f>IF('様式４報告書　従1⑧'!$E$16="従来方式","",'様式４報告書　従1⑧'!X89)</f>
        <v>0</v>
      </c>
      <c r="AF79" s="58">
        <f>IF('様式４報告書　従1⑧'!$E$16="従来方式","",'様式４報告書　従1⑧'!H89)</f>
        <v>0</v>
      </c>
      <c r="AG79" s="59" t="str">
        <f t="shared" si="10"/>
        <v/>
      </c>
      <c r="AH79" s="60">
        <v>70</v>
      </c>
      <c r="AI79" s="55">
        <f>IF('様式４報告書　従1⑨'!$E$16="従来方式","",'様式４報告書　従1⑨'!B89)</f>
        <v>0</v>
      </c>
      <c r="AJ79" s="55">
        <f>IF('様式４報告書　従1⑨'!$E$16="従来方式","",'様式４報告書　従1⑨'!C89)</f>
        <v>0</v>
      </c>
      <c r="AK79" s="56" t="str">
        <f>IF('様式４報告書　従1⑨'!$E$16="従来方式","",'様式４報告書　従1⑨'!D89)</f>
        <v/>
      </c>
      <c r="AL79" s="55">
        <f>IF('様式４報告書　従1⑨'!$E$16="従来方式","",'様式４報告書　従1⑨'!E89)</f>
        <v>0</v>
      </c>
      <c r="AM79" s="55">
        <f>IF('様式４報告書　従1⑨'!$E$16="従来方式","",'様式４報告書　従1⑨'!X89)</f>
        <v>0</v>
      </c>
      <c r="AN79" s="57">
        <f>IF('様式４報告書　従1⑨'!$E$16="従来方式","",'様式４報告書　従1⑨'!H89)</f>
        <v>0</v>
      </c>
      <c r="AO79" s="54" t="str">
        <f t="shared" si="11"/>
        <v/>
      </c>
      <c r="AP79" s="60">
        <v>70</v>
      </c>
      <c r="AQ79" s="55">
        <f>IF('様式４報告書　従1⑩'!$E$16="従来方式","",'様式４報告書　従1⑩'!B89)</f>
        <v>0</v>
      </c>
      <c r="AR79" s="55">
        <f>IF('様式４報告書　従1⑩'!$E$16="従来方式","",'様式４報告書　従1⑩'!C89)</f>
        <v>0</v>
      </c>
      <c r="AS79" s="56" t="str">
        <f>IF('様式４報告書　従1⑩'!$E$16="従来方式","",'様式４報告書　従1⑩'!D89)</f>
        <v/>
      </c>
      <c r="AT79" s="55">
        <f>IF('様式４報告書　従1⑩'!$E$16="従来方式","",'様式４報告書　従1⑩'!E89)</f>
        <v>0</v>
      </c>
      <c r="AU79" s="55">
        <f>IF('様式４報告書　従1⑩'!$E$16="従来方式","",'様式４報告書　従1⑩'!X89)</f>
        <v>0</v>
      </c>
      <c r="AV79" s="58">
        <f>IF('様式４報告書　従1⑩'!$E$16="従来方式","",'様式４報告書　従1⑩'!H89)</f>
        <v>0</v>
      </c>
    </row>
    <row r="80" spans="1:48">
      <c r="A80" s="54" t="str">
        <f t="shared" si="6"/>
        <v/>
      </c>
      <c r="B80" s="60">
        <v>71</v>
      </c>
      <c r="C80" s="55">
        <f>IF('様式4報告書　従1⑤'!$E$16="従来方式","",'様式4報告書　従1⑤'!B90)</f>
        <v>0</v>
      </c>
      <c r="D80" s="55">
        <f>IF('様式4報告書　従1⑤'!$E$16="従来方式","",'様式4報告書　従1⑤'!C90)</f>
        <v>0</v>
      </c>
      <c r="E80" s="56" t="str">
        <f>IF('様式4報告書　従1⑤'!$E$16="従来方式","",'様式4報告書　従1⑤'!D90)</f>
        <v/>
      </c>
      <c r="F80" s="55">
        <f>IF('様式4報告書　従1⑤'!$E$16="従来方式","",'様式4報告書　従1⑤'!E90)</f>
        <v>0</v>
      </c>
      <c r="G80" s="55">
        <f>IF('様式4報告書　従1⑤'!$E$16="従来方式","",'様式4報告書　従1⑤'!X90)</f>
        <v>0</v>
      </c>
      <c r="H80" s="55">
        <f>IF('様式4報告書　従1⑤'!$E$16="従来方式","",'様式4報告書　従1⑤'!H90)</f>
        <v>0</v>
      </c>
      <c r="I80" s="54" t="str">
        <f t="shared" si="7"/>
        <v/>
      </c>
      <c r="J80" s="60">
        <v>71</v>
      </c>
      <c r="K80" s="55">
        <f>IF('様式４報告書　従1⑥'!$E$16="従来方式","",'様式４報告書　従1⑥'!B90)</f>
        <v>0</v>
      </c>
      <c r="L80" s="55">
        <f>IF('様式４報告書　従1⑥'!$E$16="従来方式","",'様式４報告書　従1⑥'!C90)</f>
        <v>0</v>
      </c>
      <c r="M80" s="56" t="str">
        <f>IF('様式４報告書　従1⑥'!$E$16="従来方式","",'様式４報告書　従1⑥'!D90)</f>
        <v/>
      </c>
      <c r="N80" s="55">
        <f>IF('様式４報告書　従1⑥'!$E$16="従来方式","",'様式４報告書　従1⑥'!E90)</f>
        <v>0</v>
      </c>
      <c r="O80" s="55">
        <f>IF('様式４報告書　従1⑥'!$E$16="従来方式","",'様式４報告書　従1⑥'!X90)</f>
        <v>0</v>
      </c>
      <c r="P80" s="57">
        <f>IF('様式４報告書　従1⑥'!$E$16="従来方式","",'様式４報告書　従1⑥'!H90)</f>
        <v>0</v>
      </c>
      <c r="Q80" s="54" t="str">
        <f t="shared" si="8"/>
        <v/>
      </c>
      <c r="R80" s="60">
        <v>71</v>
      </c>
      <c r="S80" s="55">
        <f>IF('様式４報告書　従1⑦'!$E$16="従来方式","",'様式４報告書　従1⑦'!B90)</f>
        <v>0</v>
      </c>
      <c r="T80" s="55">
        <f>IF('様式４報告書　従1⑦'!$E$16="従来方式","",'様式４報告書　従1⑦'!C90)</f>
        <v>0</v>
      </c>
      <c r="U80" s="56" t="str">
        <f>IF('様式４報告書　従1⑦'!$E$16="従来方式","",'様式４報告書　従1⑦'!D90)</f>
        <v/>
      </c>
      <c r="V80" s="55">
        <f>IF('様式４報告書　従1⑦'!$E$16="従来方式","",'様式４報告書　従1⑦'!E90)</f>
        <v>0</v>
      </c>
      <c r="W80" s="55">
        <f>IF('様式４報告書　従1⑦'!$E$16="従来方式","",'様式４報告書　従1⑦'!X90)</f>
        <v>0</v>
      </c>
      <c r="X80" s="57">
        <f>IF('様式４報告書　従1⑦'!$E$16="従来方式","",'様式４報告書　従1⑦'!H90)</f>
        <v>0</v>
      </c>
      <c r="Y80" s="54" t="str">
        <f t="shared" si="9"/>
        <v/>
      </c>
      <c r="Z80" s="60">
        <v>71</v>
      </c>
      <c r="AA80" s="55">
        <f>IF('様式４報告書　従1⑧'!$E$16="従来方式","",'様式４報告書　従1⑧'!B90)</f>
        <v>0</v>
      </c>
      <c r="AB80" s="55">
        <f>IF('様式４報告書　従1⑧'!$E$16="従来方式","",'様式４報告書　従1⑧'!C90)</f>
        <v>0</v>
      </c>
      <c r="AC80" s="56" t="str">
        <f>IF('様式４報告書　従1⑧'!$E$16="従来方式","",'様式４報告書　従1⑧'!D90)</f>
        <v/>
      </c>
      <c r="AD80" s="55">
        <f>IF('様式４報告書　従1⑧'!$E$16="従来方式","",'様式４報告書　従1⑧'!E90)</f>
        <v>0</v>
      </c>
      <c r="AE80" s="55">
        <f>IF('様式４報告書　従1⑧'!$E$16="従来方式","",'様式４報告書　従1⑧'!X90)</f>
        <v>0</v>
      </c>
      <c r="AF80" s="58">
        <f>IF('様式４報告書　従1⑧'!$E$16="従来方式","",'様式４報告書　従1⑧'!H90)</f>
        <v>0</v>
      </c>
      <c r="AG80" s="59" t="str">
        <f t="shared" si="10"/>
        <v/>
      </c>
      <c r="AH80" s="60">
        <v>71</v>
      </c>
      <c r="AI80" s="55">
        <f>IF('様式４報告書　従1⑨'!$E$16="従来方式","",'様式４報告書　従1⑨'!B90)</f>
        <v>0</v>
      </c>
      <c r="AJ80" s="55">
        <f>IF('様式４報告書　従1⑨'!$E$16="従来方式","",'様式４報告書　従1⑨'!C90)</f>
        <v>0</v>
      </c>
      <c r="AK80" s="56" t="str">
        <f>IF('様式４報告書　従1⑨'!$E$16="従来方式","",'様式４報告書　従1⑨'!D90)</f>
        <v/>
      </c>
      <c r="AL80" s="55">
        <f>IF('様式４報告書　従1⑨'!$E$16="従来方式","",'様式４報告書　従1⑨'!E90)</f>
        <v>0</v>
      </c>
      <c r="AM80" s="55">
        <f>IF('様式４報告書　従1⑨'!$E$16="従来方式","",'様式４報告書　従1⑨'!X90)</f>
        <v>0</v>
      </c>
      <c r="AN80" s="57">
        <f>IF('様式４報告書　従1⑨'!$E$16="従来方式","",'様式４報告書　従1⑨'!H90)</f>
        <v>0</v>
      </c>
      <c r="AO80" s="54" t="str">
        <f t="shared" si="11"/>
        <v/>
      </c>
      <c r="AP80" s="60">
        <v>71</v>
      </c>
      <c r="AQ80" s="55">
        <f>IF('様式４報告書　従1⑩'!$E$16="従来方式","",'様式４報告書　従1⑩'!B90)</f>
        <v>0</v>
      </c>
      <c r="AR80" s="55">
        <f>IF('様式４報告書　従1⑩'!$E$16="従来方式","",'様式４報告書　従1⑩'!C90)</f>
        <v>0</v>
      </c>
      <c r="AS80" s="56" t="str">
        <f>IF('様式４報告書　従1⑩'!$E$16="従来方式","",'様式４報告書　従1⑩'!D90)</f>
        <v/>
      </c>
      <c r="AT80" s="55">
        <f>IF('様式４報告書　従1⑩'!$E$16="従来方式","",'様式４報告書　従1⑩'!E90)</f>
        <v>0</v>
      </c>
      <c r="AU80" s="55">
        <f>IF('様式４報告書　従1⑩'!$E$16="従来方式","",'様式４報告書　従1⑩'!X90)</f>
        <v>0</v>
      </c>
      <c r="AV80" s="58">
        <f>IF('様式４報告書　従1⑩'!$E$16="従来方式","",'様式４報告書　従1⑩'!H90)</f>
        <v>0</v>
      </c>
    </row>
    <row r="81" spans="1:48">
      <c r="A81" s="54" t="str">
        <f t="shared" si="6"/>
        <v/>
      </c>
      <c r="B81" s="60">
        <v>72</v>
      </c>
      <c r="C81" s="55">
        <f>IF('様式4報告書　従1⑤'!$E$16="従来方式","",'様式4報告書　従1⑤'!B91)</f>
        <v>0</v>
      </c>
      <c r="D81" s="55">
        <f>IF('様式4報告書　従1⑤'!$E$16="従来方式","",'様式4報告書　従1⑤'!C91)</f>
        <v>0</v>
      </c>
      <c r="E81" s="56" t="str">
        <f>IF('様式4報告書　従1⑤'!$E$16="従来方式","",'様式4報告書　従1⑤'!D91)</f>
        <v/>
      </c>
      <c r="F81" s="55">
        <f>IF('様式4報告書　従1⑤'!$E$16="従来方式","",'様式4報告書　従1⑤'!E91)</f>
        <v>0</v>
      </c>
      <c r="G81" s="55">
        <f>IF('様式4報告書　従1⑤'!$E$16="従来方式","",'様式4報告書　従1⑤'!X91)</f>
        <v>0</v>
      </c>
      <c r="H81" s="55">
        <f>IF('様式4報告書　従1⑤'!$E$16="従来方式","",'様式4報告書　従1⑤'!H91)</f>
        <v>0</v>
      </c>
      <c r="I81" s="54" t="str">
        <f t="shared" si="7"/>
        <v/>
      </c>
      <c r="J81" s="60">
        <v>72</v>
      </c>
      <c r="K81" s="55">
        <f>IF('様式４報告書　従1⑥'!$E$16="従来方式","",'様式４報告書　従1⑥'!B91)</f>
        <v>0</v>
      </c>
      <c r="L81" s="55">
        <f>IF('様式４報告書　従1⑥'!$E$16="従来方式","",'様式４報告書　従1⑥'!C91)</f>
        <v>0</v>
      </c>
      <c r="M81" s="56" t="str">
        <f>IF('様式４報告書　従1⑥'!$E$16="従来方式","",'様式４報告書　従1⑥'!D91)</f>
        <v/>
      </c>
      <c r="N81" s="55">
        <f>IF('様式４報告書　従1⑥'!$E$16="従来方式","",'様式４報告書　従1⑥'!E91)</f>
        <v>0</v>
      </c>
      <c r="O81" s="55">
        <f>IF('様式４報告書　従1⑥'!$E$16="従来方式","",'様式４報告書　従1⑥'!X91)</f>
        <v>0</v>
      </c>
      <c r="P81" s="57">
        <f>IF('様式４報告書　従1⑥'!$E$16="従来方式","",'様式４報告書　従1⑥'!H91)</f>
        <v>0</v>
      </c>
      <c r="Q81" s="54" t="str">
        <f t="shared" si="8"/>
        <v/>
      </c>
      <c r="R81" s="60">
        <v>72</v>
      </c>
      <c r="S81" s="55">
        <f>IF('様式４報告書　従1⑦'!$E$16="従来方式","",'様式４報告書　従1⑦'!B91)</f>
        <v>0</v>
      </c>
      <c r="T81" s="55">
        <f>IF('様式４報告書　従1⑦'!$E$16="従来方式","",'様式４報告書　従1⑦'!C91)</f>
        <v>0</v>
      </c>
      <c r="U81" s="56" t="str">
        <f>IF('様式４報告書　従1⑦'!$E$16="従来方式","",'様式４報告書　従1⑦'!D91)</f>
        <v/>
      </c>
      <c r="V81" s="55">
        <f>IF('様式４報告書　従1⑦'!$E$16="従来方式","",'様式４報告書　従1⑦'!E91)</f>
        <v>0</v>
      </c>
      <c r="W81" s="55">
        <f>IF('様式４報告書　従1⑦'!$E$16="従来方式","",'様式４報告書　従1⑦'!X91)</f>
        <v>0</v>
      </c>
      <c r="X81" s="57">
        <f>IF('様式４報告書　従1⑦'!$E$16="従来方式","",'様式４報告書　従1⑦'!H91)</f>
        <v>0</v>
      </c>
      <c r="Y81" s="54" t="str">
        <f t="shared" si="9"/>
        <v/>
      </c>
      <c r="Z81" s="60">
        <v>72</v>
      </c>
      <c r="AA81" s="55">
        <f>IF('様式４報告書　従1⑧'!$E$16="従来方式","",'様式４報告書　従1⑧'!B91)</f>
        <v>0</v>
      </c>
      <c r="AB81" s="55">
        <f>IF('様式４報告書　従1⑧'!$E$16="従来方式","",'様式４報告書　従1⑧'!C91)</f>
        <v>0</v>
      </c>
      <c r="AC81" s="56" t="str">
        <f>IF('様式４報告書　従1⑧'!$E$16="従来方式","",'様式４報告書　従1⑧'!D91)</f>
        <v/>
      </c>
      <c r="AD81" s="55">
        <f>IF('様式４報告書　従1⑧'!$E$16="従来方式","",'様式４報告書　従1⑧'!E91)</f>
        <v>0</v>
      </c>
      <c r="AE81" s="55">
        <f>IF('様式４報告書　従1⑧'!$E$16="従来方式","",'様式４報告書　従1⑧'!X91)</f>
        <v>0</v>
      </c>
      <c r="AF81" s="58">
        <f>IF('様式４報告書　従1⑧'!$E$16="従来方式","",'様式４報告書　従1⑧'!H91)</f>
        <v>0</v>
      </c>
      <c r="AG81" s="59" t="str">
        <f t="shared" si="10"/>
        <v/>
      </c>
      <c r="AH81" s="60">
        <v>72</v>
      </c>
      <c r="AI81" s="55">
        <f>IF('様式４報告書　従1⑨'!$E$16="従来方式","",'様式４報告書　従1⑨'!B91)</f>
        <v>0</v>
      </c>
      <c r="AJ81" s="55">
        <f>IF('様式４報告書　従1⑨'!$E$16="従来方式","",'様式４報告書　従1⑨'!C91)</f>
        <v>0</v>
      </c>
      <c r="AK81" s="56" t="str">
        <f>IF('様式４報告書　従1⑨'!$E$16="従来方式","",'様式４報告書　従1⑨'!D91)</f>
        <v/>
      </c>
      <c r="AL81" s="55">
        <f>IF('様式４報告書　従1⑨'!$E$16="従来方式","",'様式４報告書　従1⑨'!E91)</f>
        <v>0</v>
      </c>
      <c r="AM81" s="55">
        <f>IF('様式４報告書　従1⑨'!$E$16="従来方式","",'様式４報告書　従1⑨'!X91)</f>
        <v>0</v>
      </c>
      <c r="AN81" s="57">
        <f>IF('様式４報告書　従1⑨'!$E$16="従来方式","",'様式４報告書　従1⑨'!H91)</f>
        <v>0</v>
      </c>
      <c r="AO81" s="54" t="str">
        <f t="shared" si="11"/>
        <v/>
      </c>
      <c r="AP81" s="60">
        <v>72</v>
      </c>
      <c r="AQ81" s="55">
        <f>IF('様式４報告書　従1⑩'!$E$16="従来方式","",'様式４報告書　従1⑩'!B91)</f>
        <v>0</v>
      </c>
      <c r="AR81" s="55">
        <f>IF('様式４報告書　従1⑩'!$E$16="従来方式","",'様式４報告書　従1⑩'!C91)</f>
        <v>0</v>
      </c>
      <c r="AS81" s="56" t="str">
        <f>IF('様式４報告書　従1⑩'!$E$16="従来方式","",'様式４報告書　従1⑩'!D91)</f>
        <v/>
      </c>
      <c r="AT81" s="55">
        <f>IF('様式４報告書　従1⑩'!$E$16="従来方式","",'様式４報告書　従1⑩'!E91)</f>
        <v>0</v>
      </c>
      <c r="AU81" s="55">
        <f>IF('様式４報告書　従1⑩'!$E$16="従来方式","",'様式４報告書　従1⑩'!X91)</f>
        <v>0</v>
      </c>
      <c r="AV81" s="58">
        <f>IF('様式４報告書　従1⑩'!$E$16="従来方式","",'様式４報告書　従1⑩'!H91)</f>
        <v>0</v>
      </c>
    </row>
    <row r="82" spans="1:48">
      <c r="A82" s="54" t="str">
        <f t="shared" si="6"/>
        <v/>
      </c>
      <c r="B82" s="60">
        <v>73</v>
      </c>
      <c r="C82" s="55">
        <f>IF('様式4報告書　従1⑤'!$E$16="従来方式","",'様式4報告書　従1⑤'!B92)</f>
        <v>0</v>
      </c>
      <c r="D82" s="55">
        <f>IF('様式4報告書　従1⑤'!$E$16="従来方式","",'様式4報告書　従1⑤'!C92)</f>
        <v>0</v>
      </c>
      <c r="E82" s="56" t="str">
        <f>IF('様式4報告書　従1⑤'!$E$16="従来方式","",'様式4報告書　従1⑤'!D92)</f>
        <v/>
      </c>
      <c r="F82" s="55">
        <f>IF('様式4報告書　従1⑤'!$E$16="従来方式","",'様式4報告書　従1⑤'!E92)</f>
        <v>0</v>
      </c>
      <c r="G82" s="55">
        <f>IF('様式4報告書　従1⑤'!$E$16="従来方式","",'様式4報告書　従1⑤'!X92)</f>
        <v>0</v>
      </c>
      <c r="H82" s="55">
        <f>IF('様式4報告書　従1⑤'!$E$16="従来方式","",'様式4報告書　従1⑤'!H92)</f>
        <v>0</v>
      </c>
      <c r="I82" s="54" t="str">
        <f t="shared" si="7"/>
        <v/>
      </c>
      <c r="J82" s="60">
        <v>73</v>
      </c>
      <c r="K82" s="55">
        <f>IF('様式４報告書　従1⑥'!$E$16="従来方式","",'様式４報告書　従1⑥'!B92)</f>
        <v>0</v>
      </c>
      <c r="L82" s="55">
        <f>IF('様式４報告書　従1⑥'!$E$16="従来方式","",'様式４報告書　従1⑥'!C92)</f>
        <v>0</v>
      </c>
      <c r="M82" s="56" t="str">
        <f>IF('様式４報告書　従1⑥'!$E$16="従来方式","",'様式４報告書　従1⑥'!D92)</f>
        <v/>
      </c>
      <c r="N82" s="55">
        <f>IF('様式４報告書　従1⑥'!$E$16="従来方式","",'様式４報告書　従1⑥'!E92)</f>
        <v>0</v>
      </c>
      <c r="O82" s="55">
        <f>IF('様式４報告書　従1⑥'!$E$16="従来方式","",'様式４報告書　従1⑥'!X92)</f>
        <v>0</v>
      </c>
      <c r="P82" s="57">
        <f>IF('様式４報告書　従1⑥'!$E$16="従来方式","",'様式４報告書　従1⑥'!H92)</f>
        <v>0</v>
      </c>
      <c r="Q82" s="54" t="str">
        <f t="shared" si="8"/>
        <v/>
      </c>
      <c r="R82" s="60">
        <v>73</v>
      </c>
      <c r="S82" s="55">
        <f>IF('様式４報告書　従1⑦'!$E$16="従来方式","",'様式４報告書　従1⑦'!B92)</f>
        <v>0</v>
      </c>
      <c r="T82" s="55">
        <f>IF('様式４報告書　従1⑦'!$E$16="従来方式","",'様式４報告書　従1⑦'!C92)</f>
        <v>0</v>
      </c>
      <c r="U82" s="56" t="str">
        <f>IF('様式４報告書　従1⑦'!$E$16="従来方式","",'様式４報告書　従1⑦'!D92)</f>
        <v/>
      </c>
      <c r="V82" s="55">
        <f>IF('様式４報告書　従1⑦'!$E$16="従来方式","",'様式４報告書　従1⑦'!E92)</f>
        <v>0</v>
      </c>
      <c r="W82" s="55">
        <f>IF('様式４報告書　従1⑦'!$E$16="従来方式","",'様式４報告書　従1⑦'!X92)</f>
        <v>0</v>
      </c>
      <c r="X82" s="57">
        <f>IF('様式４報告書　従1⑦'!$E$16="従来方式","",'様式４報告書　従1⑦'!H92)</f>
        <v>0</v>
      </c>
      <c r="Y82" s="54" t="str">
        <f t="shared" si="9"/>
        <v/>
      </c>
      <c r="Z82" s="60">
        <v>73</v>
      </c>
      <c r="AA82" s="55">
        <f>IF('様式４報告書　従1⑧'!$E$16="従来方式","",'様式４報告書　従1⑧'!B92)</f>
        <v>0</v>
      </c>
      <c r="AB82" s="55">
        <f>IF('様式４報告書　従1⑧'!$E$16="従来方式","",'様式４報告書　従1⑧'!C92)</f>
        <v>0</v>
      </c>
      <c r="AC82" s="56" t="str">
        <f>IF('様式４報告書　従1⑧'!$E$16="従来方式","",'様式４報告書　従1⑧'!D92)</f>
        <v/>
      </c>
      <c r="AD82" s="55">
        <f>IF('様式４報告書　従1⑧'!$E$16="従来方式","",'様式４報告書　従1⑧'!E92)</f>
        <v>0</v>
      </c>
      <c r="AE82" s="55">
        <f>IF('様式４報告書　従1⑧'!$E$16="従来方式","",'様式４報告書　従1⑧'!X92)</f>
        <v>0</v>
      </c>
      <c r="AF82" s="58">
        <f>IF('様式４報告書　従1⑧'!$E$16="従来方式","",'様式４報告書　従1⑧'!H92)</f>
        <v>0</v>
      </c>
      <c r="AG82" s="59" t="str">
        <f t="shared" si="10"/>
        <v/>
      </c>
      <c r="AH82" s="60">
        <v>73</v>
      </c>
      <c r="AI82" s="55">
        <f>IF('様式４報告書　従1⑨'!$E$16="従来方式","",'様式４報告書　従1⑨'!B92)</f>
        <v>0</v>
      </c>
      <c r="AJ82" s="55">
        <f>IF('様式４報告書　従1⑨'!$E$16="従来方式","",'様式４報告書　従1⑨'!C92)</f>
        <v>0</v>
      </c>
      <c r="AK82" s="56" t="str">
        <f>IF('様式４報告書　従1⑨'!$E$16="従来方式","",'様式４報告書　従1⑨'!D92)</f>
        <v/>
      </c>
      <c r="AL82" s="55">
        <f>IF('様式４報告書　従1⑨'!$E$16="従来方式","",'様式４報告書　従1⑨'!E92)</f>
        <v>0</v>
      </c>
      <c r="AM82" s="55">
        <f>IF('様式４報告書　従1⑨'!$E$16="従来方式","",'様式４報告書　従1⑨'!X92)</f>
        <v>0</v>
      </c>
      <c r="AN82" s="57">
        <f>IF('様式４報告書　従1⑨'!$E$16="従来方式","",'様式４報告書　従1⑨'!H92)</f>
        <v>0</v>
      </c>
      <c r="AO82" s="54" t="str">
        <f t="shared" si="11"/>
        <v/>
      </c>
      <c r="AP82" s="60">
        <v>73</v>
      </c>
      <c r="AQ82" s="55">
        <f>IF('様式４報告書　従1⑩'!$E$16="従来方式","",'様式４報告書　従1⑩'!B92)</f>
        <v>0</v>
      </c>
      <c r="AR82" s="55">
        <f>IF('様式４報告書　従1⑩'!$E$16="従来方式","",'様式４報告書　従1⑩'!C92)</f>
        <v>0</v>
      </c>
      <c r="AS82" s="56" t="str">
        <f>IF('様式４報告書　従1⑩'!$E$16="従来方式","",'様式４報告書　従1⑩'!D92)</f>
        <v/>
      </c>
      <c r="AT82" s="55">
        <f>IF('様式４報告書　従1⑩'!$E$16="従来方式","",'様式４報告書　従1⑩'!E92)</f>
        <v>0</v>
      </c>
      <c r="AU82" s="55">
        <f>IF('様式４報告書　従1⑩'!$E$16="従来方式","",'様式４報告書　従1⑩'!X92)</f>
        <v>0</v>
      </c>
      <c r="AV82" s="58">
        <f>IF('様式４報告書　従1⑩'!$E$16="従来方式","",'様式４報告書　従1⑩'!H92)</f>
        <v>0</v>
      </c>
    </row>
    <row r="83" spans="1:48">
      <c r="A83" s="54" t="str">
        <f t="shared" si="6"/>
        <v/>
      </c>
      <c r="B83" s="60">
        <v>74</v>
      </c>
      <c r="C83" s="55">
        <f>IF('様式4報告書　従1⑤'!$E$16="従来方式","",'様式4報告書　従1⑤'!B93)</f>
        <v>0</v>
      </c>
      <c r="D83" s="55">
        <f>IF('様式4報告書　従1⑤'!$E$16="従来方式","",'様式4報告書　従1⑤'!C93)</f>
        <v>0</v>
      </c>
      <c r="E83" s="56" t="str">
        <f>IF('様式4報告書　従1⑤'!$E$16="従来方式","",'様式4報告書　従1⑤'!D93)</f>
        <v/>
      </c>
      <c r="F83" s="55">
        <f>IF('様式4報告書　従1⑤'!$E$16="従来方式","",'様式4報告書　従1⑤'!E93)</f>
        <v>0</v>
      </c>
      <c r="G83" s="55">
        <f>IF('様式4報告書　従1⑤'!$E$16="従来方式","",'様式4報告書　従1⑤'!X93)</f>
        <v>0</v>
      </c>
      <c r="H83" s="55">
        <f>IF('様式4報告書　従1⑤'!$E$16="従来方式","",'様式4報告書　従1⑤'!H93)</f>
        <v>0</v>
      </c>
      <c r="I83" s="54" t="str">
        <f t="shared" si="7"/>
        <v/>
      </c>
      <c r="J83" s="60">
        <v>74</v>
      </c>
      <c r="K83" s="55">
        <f>IF('様式４報告書　従1⑥'!$E$16="従来方式","",'様式４報告書　従1⑥'!B93)</f>
        <v>0</v>
      </c>
      <c r="L83" s="55">
        <f>IF('様式４報告書　従1⑥'!$E$16="従来方式","",'様式４報告書　従1⑥'!C93)</f>
        <v>0</v>
      </c>
      <c r="M83" s="56" t="str">
        <f>IF('様式４報告書　従1⑥'!$E$16="従来方式","",'様式４報告書　従1⑥'!D93)</f>
        <v/>
      </c>
      <c r="N83" s="55">
        <f>IF('様式４報告書　従1⑥'!$E$16="従来方式","",'様式４報告書　従1⑥'!E93)</f>
        <v>0</v>
      </c>
      <c r="O83" s="55">
        <f>IF('様式４報告書　従1⑥'!$E$16="従来方式","",'様式４報告書　従1⑥'!X93)</f>
        <v>0</v>
      </c>
      <c r="P83" s="57">
        <f>IF('様式４報告書　従1⑥'!$E$16="従来方式","",'様式４報告書　従1⑥'!H93)</f>
        <v>0</v>
      </c>
      <c r="Q83" s="54" t="str">
        <f t="shared" si="8"/>
        <v/>
      </c>
      <c r="R83" s="60">
        <v>74</v>
      </c>
      <c r="S83" s="55">
        <f>IF('様式４報告書　従1⑦'!$E$16="従来方式","",'様式４報告書　従1⑦'!B93)</f>
        <v>0</v>
      </c>
      <c r="T83" s="55">
        <f>IF('様式４報告書　従1⑦'!$E$16="従来方式","",'様式４報告書　従1⑦'!C93)</f>
        <v>0</v>
      </c>
      <c r="U83" s="56" t="str">
        <f>IF('様式４報告書　従1⑦'!$E$16="従来方式","",'様式４報告書　従1⑦'!D93)</f>
        <v/>
      </c>
      <c r="V83" s="55">
        <f>IF('様式４報告書　従1⑦'!$E$16="従来方式","",'様式４報告書　従1⑦'!E93)</f>
        <v>0</v>
      </c>
      <c r="W83" s="55">
        <f>IF('様式４報告書　従1⑦'!$E$16="従来方式","",'様式４報告書　従1⑦'!X93)</f>
        <v>0</v>
      </c>
      <c r="X83" s="57">
        <f>IF('様式４報告書　従1⑦'!$E$16="従来方式","",'様式４報告書　従1⑦'!H93)</f>
        <v>0</v>
      </c>
      <c r="Y83" s="54" t="str">
        <f t="shared" si="9"/>
        <v/>
      </c>
      <c r="Z83" s="60">
        <v>74</v>
      </c>
      <c r="AA83" s="55">
        <f>IF('様式４報告書　従1⑧'!$E$16="従来方式","",'様式４報告書　従1⑧'!B93)</f>
        <v>0</v>
      </c>
      <c r="AB83" s="55">
        <f>IF('様式４報告書　従1⑧'!$E$16="従来方式","",'様式４報告書　従1⑧'!C93)</f>
        <v>0</v>
      </c>
      <c r="AC83" s="56" t="str">
        <f>IF('様式４報告書　従1⑧'!$E$16="従来方式","",'様式４報告書　従1⑧'!D93)</f>
        <v/>
      </c>
      <c r="AD83" s="55">
        <f>IF('様式４報告書　従1⑧'!$E$16="従来方式","",'様式４報告書　従1⑧'!E93)</f>
        <v>0</v>
      </c>
      <c r="AE83" s="55">
        <f>IF('様式４報告書　従1⑧'!$E$16="従来方式","",'様式４報告書　従1⑧'!X93)</f>
        <v>0</v>
      </c>
      <c r="AF83" s="58">
        <f>IF('様式４報告書　従1⑧'!$E$16="従来方式","",'様式４報告書　従1⑧'!H93)</f>
        <v>0</v>
      </c>
      <c r="AG83" s="59" t="str">
        <f t="shared" si="10"/>
        <v/>
      </c>
      <c r="AH83" s="60">
        <v>74</v>
      </c>
      <c r="AI83" s="55">
        <f>IF('様式４報告書　従1⑨'!$E$16="従来方式","",'様式４報告書　従1⑨'!B93)</f>
        <v>0</v>
      </c>
      <c r="AJ83" s="55">
        <f>IF('様式４報告書　従1⑨'!$E$16="従来方式","",'様式４報告書　従1⑨'!C93)</f>
        <v>0</v>
      </c>
      <c r="AK83" s="56" t="str">
        <f>IF('様式４報告書　従1⑨'!$E$16="従来方式","",'様式４報告書　従1⑨'!D93)</f>
        <v/>
      </c>
      <c r="AL83" s="55">
        <f>IF('様式４報告書　従1⑨'!$E$16="従来方式","",'様式４報告書　従1⑨'!E93)</f>
        <v>0</v>
      </c>
      <c r="AM83" s="55">
        <f>IF('様式４報告書　従1⑨'!$E$16="従来方式","",'様式４報告書　従1⑨'!X93)</f>
        <v>0</v>
      </c>
      <c r="AN83" s="57">
        <f>IF('様式４報告書　従1⑨'!$E$16="従来方式","",'様式４報告書　従1⑨'!H93)</f>
        <v>0</v>
      </c>
      <c r="AO83" s="54" t="str">
        <f t="shared" si="11"/>
        <v/>
      </c>
      <c r="AP83" s="60">
        <v>74</v>
      </c>
      <c r="AQ83" s="55">
        <f>IF('様式４報告書　従1⑩'!$E$16="従来方式","",'様式４報告書　従1⑩'!B93)</f>
        <v>0</v>
      </c>
      <c r="AR83" s="55">
        <f>IF('様式４報告書　従1⑩'!$E$16="従来方式","",'様式４報告書　従1⑩'!C93)</f>
        <v>0</v>
      </c>
      <c r="AS83" s="56" t="str">
        <f>IF('様式４報告書　従1⑩'!$E$16="従来方式","",'様式４報告書　従1⑩'!D93)</f>
        <v/>
      </c>
      <c r="AT83" s="55">
        <f>IF('様式４報告書　従1⑩'!$E$16="従来方式","",'様式４報告書　従1⑩'!E93)</f>
        <v>0</v>
      </c>
      <c r="AU83" s="55">
        <f>IF('様式４報告書　従1⑩'!$E$16="従来方式","",'様式４報告書　従1⑩'!X93)</f>
        <v>0</v>
      </c>
      <c r="AV83" s="58">
        <f>IF('様式４報告書　従1⑩'!$E$16="従来方式","",'様式４報告書　従1⑩'!H93)</f>
        <v>0</v>
      </c>
    </row>
    <row r="84" spans="1:48">
      <c r="A84" s="54" t="str">
        <f t="shared" si="6"/>
        <v/>
      </c>
      <c r="B84" s="60">
        <v>75</v>
      </c>
      <c r="C84" s="55">
        <f>IF('様式4報告書　従1⑤'!$E$16="従来方式","",'様式4報告書　従1⑤'!B94)</f>
        <v>0</v>
      </c>
      <c r="D84" s="55">
        <f>IF('様式4報告書　従1⑤'!$E$16="従来方式","",'様式4報告書　従1⑤'!C94)</f>
        <v>0</v>
      </c>
      <c r="E84" s="56" t="str">
        <f>IF('様式4報告書　従1⑤'!$E$16="従来方式","",'様式4報告書　従1⑤'!D94)</f>
        <v/>
      </c>
      <c r="F84" s="55">
        <f>IF('様式4報告書　従1⑤'!$E$16="従来方式","",'様式4報告書　従1⑤'!E94)</f>
        <v>0</v>
      </c>
      <c r="G84" s="55">
        <f>IF('様式4報告書　従1⑤'!$E$16="従来方式","",'様式4報告書　従1⑤'!X94)</f>
        <v>0</v>
      </c>
      <c r="H84" s="55">
        <f>IF('様式4報告書　従1⑤'!$E$16="従来方式","",'様式4報告書　従1⑤'!H94)</f>
        <v>0</v>
      </c>
      <c r="I84" s="54" t="str">
        <f t="shared" si="7"/>
        <v/>
      </c>
      <c r="J84" s="60">
        <v>75</v>
      </c>
      <c r="K84" s="55">
        <f>IF('様式４報告書　従1⑥'!$E$16="従来方式","",'様式４報告書　従1⑥'!B94)</f>
        <v>0</v>
      </c>
      <c r="L84" s="55">
        <f>IF('様式４報告書　従1⑥'!$E$16="従来方式","",'様式４報告書　従1⑥'!C94)</f>
        <v>0</v>
      </c>
      <c r="M84" s="56" t="str">
        <f>IF('様式４報告書　従1⑥'!$E$16="従来方式","",'様式４報告書　従1⑥'!D94)</f>
        <v/>
      </c>
      <c r="N84" s="55">
        <f>IF('様式４報告書　従1⑥'!$E$16="従来方式","",'様式４報告書　従1⑥'!E94)</f>
        <v>0</v>
      </c>
      <c r="O84" s="55">
        <f>IF('様式４報告書　従1⑥'!$E$16="従来方式","",'様式４報告書　従1⑥'!X94)</f>
        <v>0</v>
      </c>
      <c r="P84" s="57">
        <f>IF('様式４報告書　従1⑥'!$E$16="従来方式","",'様式４報告書　従1⑥'!H94)</f>
        <v>0</v>
      </c>
      <c r="Q84" s="54" t="str">
        <f t="shared" si="8"/>
        <v/>
      </c>
      <c r="R84" s="60">
        <v>75</v>
      </c>
      <c r="S84" s="55">
        <f>IF('様式４報告書　従1⑦'!$E$16="従来方式","",'様式４報告書　従1⑦'!B94)</f>
        <v>0</v>
      </c>
      <c r="T84" s="55">
        <f>IF('様式４報告書　従1⑦'!$E$16="従来方式","",'様式４報告書　従1⑦'!C94)</f>
        <v>0</v>
      </c>
      <c r="U84" s="56" t="str">
        <f>IF('様式４報告書　従1⑦'!$E$16="従来方式","",'様式４報告書　従1⑦'!D94)</f>
        <v/>
      </c>
      <c r="V84" s="55">
        <f>IF('様式４報告書　従1⑦'!$E$16="従来方式","",'様式４報告書　従1⑦'!E94)</f>
        <v>0</v>
      </c>
      <c r="W84" s="55">
        <f>IF('様式４報告書　従1⑦'!$E$16="従来方式","",'様式４報告書　従1⑦'!X94)</f>
        <v>0</v>
      </c>
      <c r="X84" s="57">
        <f>IF('様式４報告書　従1⑦'!$E$16="従来方式","",'様式４報告書　従1⑦'!H94)</f>
        <v>0</v>
      </c>
      <c r="Y84" s="54" t="str">
        <f t="shared" si="9"/>
        <v/>
      </c>
      <c r="Z84" s="60">
        <v>75</v>
      </c>
      <c r="AA84" s="55">
        <f>IF('様式４報告書　従1⑧'!$E$16="従来方式","",'様式４報告書　従1⑧'!B94)</f>
        <v>0</v>
      </c>
      <c r="AB84" s="55">
        <f>IF('様式４報告書　従1⑧'!$E$16="従来方式","",'様式４報告書　従1⑧'!C94)</f>
        <v>0</v>
      </c>
      <c r="AC84" s="56" t="str">
        <f>IF('様式４報告書　従1⑧'!$E$16="従来方式","",'様式４報告書　従1⑧'!D94)</f>
        <v/>
      </c>
      <c r="AD84" s="55">
        <f>IF('様式４報告書　従1⑧'!$E$16="従来方式","",'様式４報告書　従1⑧'!E94)</f>
        <v>0</v>
      </c>
      <c r="AE84" s="55">
        <f>IF('様式４報告書　従1⑧'!$E$16="従来方式","",'様式４報告書　従1⑧'!X94)</f>
        <v>0</v>
      </c>
      <c r="AF84" s="58">
        <f>IF('様式４報告書　従1⑧'!$E$16="従来方式","",'様式４報告書　従1⑧'!H94)</f>
        <v>0</v>
      </c>
      <c r="AG84" s="59" t="str">
        <f t="shared" si="10"/>
        <v/>
      </c>
      <c r="AH84" s="60">
        <v>75</v>
      </c>
      <c r="AI84" s="55">
        <f>IF('様式４報告書　従1⑨'!$E$16="従来方式","",'様式４報告書　従1⑨'!B94)</f>
        <v>0</v>
      </c>
      <c r="AJ84" s="55">
        <f>IF('様式４報告書　従1⑨'!$E$16="従来方式","",'様式４報告書　従1⑨'!C94)</f>
        <v>0</v>
      </c>
      <c r="AK84" s="56" t="str">
        <f>IF('様式４報告書　従1⑨'!$E$16="従来方式","",'様式４報告書　従1⑨'!D94)</f>
        <v/>
      </c>
      <c r="AL84" s="55">
        <f>IF('様式４報告書　従1⑨'!$E$16="従来方式","",'様式４報告書　従1⑨'!E94)</f>
        <v>0</v>
      </c>
      <c r="AM84" s="55">
        <f>IF('様式４報告書　従1⑨'!$E$16="従来方式","",'様式４報告書　従1⑨'!X94)</f>
        <v>0</v>
      </c>
      <c r="AN84" s="57">
        <f>IF('様式４報告書　従1⑨'!$E$16="従来方式","",'様式４報告書　従1⑨'!H94)</f>
        <v>0</v>
      </c>
      <c r="AO84" s="54" t="str">
        <f t="shared" si="11"/>
        <v/>
      </c>
      <c r="AP84" s="60">
        <v>75</v>
      </c>
      <c r="AQ84" s="55">
        <f>IF('様式４報告書　従1⑩'!$E$16="従来方式","",'様式４報告書　従1⑩'!B94)</f>
        <v>0</v>
      </c>
      <c r="AR84" s="55">
        <f>IF('様式４報告書　従1⑩'!$E$16="従来方式","",'様式４報告書　従1⑩'!C94)</f>
        <v>0</v>
      </c>
      <c r="AS84" s="56" t="str">
        <f>IF('様式４報告書　従1⑩'!$E$16="従来方式","",'様式４報告書　従1⑩'!D94)</f>
        <v/>
      </c>
      <c r="AT84" s="55">
        <f>IF('様式４報告書　従1⑩'!$E$16="従来方式","",'様式４報告書　従1⑩'!E94)</f>
        <v>0</v>
      </c>
      <c r="AU84" s="55">
        <f>IF('様式４報告書　従1⑩'!$E$16="従来方式","",'様式４報告書　従1⑩'!X94)</f>
        <v>0</v>
      </c>
      <c r="AV84" s="58">
        <f>IF('様式４報告書　従1⑩'!$E$16="従来方式","",'様式４報告書　従1⑩'!H94)</f>
        <v>0</v>
      </c>
    </row>
    <row r="85" spans="1:48">
      <c r="A85" s="54" t="str">
        <f t="shared" si="6"/>
        <v/>
      </c>
      <c r="B85" s="60">
        <v>76</v>
      </c>
      <c r="C85" s="55">
        <f>IF('様式4報告書　従1⑤'!$E$16="従来方式","",'様式4報告書　従1⑤'!B95)</f>
        <v>0</v>
      </c>
      <c r="D85" s="55">
        <f>IF('様式4報告書　従1⑤'!$E$16="従来方式","",'様式4報告書　従1⑤'!C95)</f>
        <v>0</v>
      </c>
      <c r="E85" s="56" t="str">
        <f>IF('様式4報告書　従1⑤'!$E$16="従来方式","",'様式4報告書　従1⑤'!D95)</f>
        <v/>
      </c>
      <c r="F85" s="55">
        <f>IF('様式4報告書　従1⑤'!$E$16="従来方式","",'様式4報告書　従1⑤'!E95)</f>
        <v>0</v>
      </c>
      <c r="G85" s="55">
        <f>IF('様式4報告書　従1⑤'!$E$16="従来方式","",'様式4報告書　従1⑤'!X95)</f>
        <v>0</v>
      </c>
      <c r="H85" s="55">
        <f>IF('様式4報告書　従1⑤'!$E$16="従来方式","",'様式4報告書　従1⑤'!H95)</f>
        <v>0</v>
      </c>
      <c r="I85" s="54" t="str">
        <f t="shared" si="7"/>
        <v/>
      </c>
      <c r="J85" s="60">
        <v>76</v>
      </c>
      <c r="K85" s="55">
        <f>IF('様式４報告書　従1⑥'!$E$16="従来方式","",'様式４報告書　従1⑥'!B95)</f>
        <v>0</v>
      </c>
      <c r="L85" s="55">
        <f>IF('様式４報告書　従1⑥'!$E$16="従来方式","",'様式４報告書　従1⑥'!C95)</f>
        <v>0</v>
      </c>
      <c r="M85" s="56" t="str">
        <f>IF('様式４報告書　従1⑥'!$E$16="従来方式","",'様式４報告書　従1⑥'!D95)</f>
        <v/>
      </c>
      <c r="N85" s="55">
        <f>IF('様式４報告書　従1⑥'!$E$16="従来方式","",'様式４報告書　従1⑥'!E95)</f>
        <v>0</v>
      </c>
      <c r="O85" s="55">
        <f>IF('様式４報告書　従1⑥'!$E$16="従来方式","",'様式４報告書　従1⑥'!X95)</f>
        <v>0</v>
      </c>
      <c r="P85" s="57">
        <f>IF('様式４報告書　従1⑥'!$E$16="従来方式","",'様式４報告書　従1⑥'!H95)</f>
        <v>0</v>
      </c>
      <c r="Q85" s="54" t="str">
        <f t="shared" si="8"/>
        <v/>
      </c>
      <c r="R85" s="60">
        <v>76</v>
      </c>
      <c r="S85" s="55">
        <f>IF('様式４報告書　従1⑦'!$E$16="従来方式","",'様式４報告書　従1⑦'!B95)</f>
        <v>0</v>
      </c>
      <c r="T85" s="55">
        <f>IF('様式４報告書　従1⑦'!$E$16="従来方式","",'様式４報告書　従1⑦'!C95)</f>
        <v>0</v>
      </c>
      <c r="U85" s="56" t="str">
        <f>IF('様式４報告書　従1⑦'!$E$16="従来方式","",'様式４報告書　従1⑦'!D95)</f>
        <v/>
      </c>
      <c r="V85" s="55">
        <f>IF('様式４報告書　従1⑦'!$E$16="従来方式","",'様式４報告書　従1⑦'!E95)</f>
        <v>0</v>
      </c>
      <c r="W85" s="55">
        <f>IF('様式４報告書　従1⑦'!$E$16="従来方式","",'様式４報告書　従1⑦'!X95)</f>
        <v>0</v>
      </c>
      <c r="X85" s="57">
        <f>IF('様式４報告書　従1⑦'!$E$16="従来方式","",'様式４報告書　従1⑦'!H95)</f>
        <v>0</v>
      </c>
      <c r="Y85" s="54" t="str">
        <f t="shared" si="9"/>
        <v/>
      </c>
      <c r="Z85" s="60">
        <v>76</v>
      </c>
      <c r="AA85" s="55">
        <f>IF('様式４報告書　従1⑧'!$E$16="従来方式","",'様式４報告書　従1⑧'!B95)</f>
        <v>0</v>
      </c>
      <c r="AB85" s="55">
        <f>IF('様式４報告書　従1⑧'!$E$16="従来方式","",'様式４報告書　従1⑧'!C95)</f>
        <v>0</v>
      </c>
      <c r="AC85" s="56" t="str">
        <f>IF('様式４報告書　従1⑧'!$E$16="従来方式","",'様式４報告書　従1⑧'!D95)</f>
        <v/>
      </c>
      <c r="AD85" s="55">
        <f>IF('様式４報告書　従1⑧'!$E$16="従来方式","",'様式４報告書　従1⑧'!E95)</f>
        <v>0</v>
      </c>
      <c r="AE85" s="55">
        <f>IF('様式４報告書　従1⑧'!$E$16="従来方式","",'様式４報告書　従1⑧'!X95)</f>
        <v>0</v>
      </c>
      <c r="AF85" s="58">
        <f>IF('様式４報告書　従1⑧'!$E$16="従来方式","",'様式４報告書　従1⑧'!H95)</f>
        <v>0</v>
      </c>
      <c r="AG85" s="59" t="str">
        <f t="shared" si="10"/>
        <v/>
      </c>
      <c r="AH85" s="60">
        <v>76</v>
      </c>
      <c r="AI85" s="55">
        <f>IF('様式４報告書　従1⑨'!$E$16="従来方式","",'様式４報告書　従1⑨'!B95)</f>
        <v>0</v>
      </c>
      <c r="AJ85" s="55">
        <f>IF('様式４報告書　従1⑨'!$E$16="従来方式","",'様式４報告書　従1⑨'!C95)</f>
        <v>0</v>
      </c>
      <c r="AK85" s="56" t="str">
        <f>IF('様式４報告書　従1⑨'!$E$16="従来方式","",'様式４報告書　従1⑨'!D95)</f>
        <v/>
      </c>
      <c r="AL85" s="55">
        <f>IF('様式４報告書　従1⑨'!$E$16="従来方式","",'様式４報告書　従1⑨'!E95)</f>
        <v>0</v>
      </c>
      <c r="AM85" s="55">
        <f>IF('様式４報告書　従1⑨'!$E$16="従来方式","",'様式４報告書　従1⑨'!X95)</f>
        <v>0</v>
      </c>
      <c r="AN85" s="57">
        <f>IF('様式４報告書　従1⑨'!$E$16="従来方式","",'様式４報告書　従1⑨'!H95)</f>
        <v>0</v>
      </c>
      <c r="AO85" s="54" t="str">
        <f t="shared" si="11"/>
        <v/>
      </c>
      <c r="AP85" s="60">
        <v>76</v>
      </c>
      <c r="AQ85" s="55">
        <f>IF('様式４報告書　従1⑩'!$E$16="従来方式","",'様式４報告書　従1⑩'!B95)</f>
        <v>0</v>
      </c>
      <c r="AR85" s="55">
        <f>IF('様式４報告書　従1⑩'!$E$16="従来方式","",'様式４報告書　従1⑩'!C95)</f>
        <v>0</v>
      </c>
      <c r="AS85" s="56" t="str">
        <f>IF('様式４報告書　従1⑩'!$E$16="従来方式","",'様式４報告書　従1⑩'!D95)</f>
        <v/>
      </c>
      <c r="AT85" s="55">
        <f>IF('様式４報告書　従1⑩'!$E$16="従来方式","",'様式４報告書　従1⑩'!E95)</f>
        <v>0</v>
      </c>
      <c r="AU85" s="55">
        <f>IF('様式４報告書　従1⑩'!$E$16="従来方式","",'様式４報告書　従1⑩'!X95)</f>
        <v>0</v>
      </c>
      <c r="AV85" s="58">
        <f>IF('様式４報告書　従1⑩'!$E$16="従来方式","",'様式４報告書　従1⑩'!H95)</f>
        <v>0</v>
      </c>
    </row>
    <row r="86" spans="1:48">
      <c r="A86" s="54" t="str">
        <f t="shared" si="6"/>
        <v/>
      </c>
      <c r="B86" s="60">
        <v>77</v>
      </c>
      <c r="C86" s="55">
        <f>IF('様式4報告書　従1⑤'!$E$16="従来方式","",'様式4報告書　従1⑤'!B96)</f>
        <v>0</v>
      </c>
      <c r="D86" s="55">
        <f>IF('様式4報告書　従1⑤'!$E$16="従来方式","",'様式4報告書　従1⑤'!C96)</f>
        <v>0</v>
      </c>
      <c r="E86" s="56" t="str">
        <f>IF('様式4報告書　従1⑤'!$E$16="従来方式","",'様式4報告書　従1⑤'!D96)</f>
        <v/>
      </c>
      <c r="F86" s="55">
        <f>IF('様式4報告書　従1⑤'!$E$16="従来方式","",'様式4報告書　従1⑤'!E96)</f>
        <v>0</v>
      </c>
      <c r="G86" s="55">
        <f>IF('様式4報告書　従1⑤'!$E$16="従来方式","",'様式4報告書　従1⑤'!X96)</f>
        <v>0</v>
      </c>
      <c r="H86" s="55">
        <f>IF('様式4報告書　従1⑤'!$E$16="従来方式","",'様式4報告書　従1⑤'!H96)</f>
        <v>0</v>
      </c>
      <c r="I86" s="54" t="str">
        <f t="shared" si="7"/>
        <v/>
      </c>
      <c r="J86" s="60">
        <v>77</v>
      </c>
      <c r="K86" s="55">
        <f>IF('様式４報告書　従1⑥'!$E$16="従来方式","",'様式４報告書　従1⑥'!B96)</f>
        <v>0</v>
      </c>
      <c r="L86" s="55">
        <f>IF('様式４報告書　従1⑥'!$E$16="従来方式","",'様式４報告書　従1⑥'!C96)</f>
        <v>0</v>
      </c>
      <c r="M86" s="56" t="str">
        <f>IF('様式４報告書　従1⑥'!$E$16="従来方式","",'様式４報告書　従1⑥'!D96)</f>
        <v/>
      </c>
      <c r="N86" s="55">
        <f>IF('様式４報告書　従1⑥'!$E$16="従来方式","",'様式４報告書　従1⑥'!E96)</f>
        <v>0</v>
      </c>
      <c r="O86" s="55">
        <f>IF('様式４報告書　従1⑥'!$E$16="従来方式","",'様式４報告書　従1⑥'!X96)</f>
        <v>0</v>
      </c>
      <c r="P86" s="57">
        <f>IF('様式４報告書　従1⑥'!$E$16="従来方式","",'様式４報告書　従1⑥'!H96)</f>
        <v>0</v>
      </c>
      <c r="Q86" s="54" t="str">
        <f t="shared" si="8"/>
        <v/>
      </c>
      <c r="R86" s="60">
        <v>77</v>
      </c>
      <c r="S86" s="55">
        <f>IF('様式４報告書　従1⑦'!$E$16="従来方式","",'様式４報告書　従1⑦'!B96)</f>
        <v>0</v>
      </c>
      <c r="T86" s="55">
        <f>IF('様式４報告書　従1⑦'!$E$16="従来方式","",'様式４報告書　従1⑦'!C96)</f>
        <v>0</v>
      </c>
      <c r="U86" s="56" t="str">
        <f>IF('様式４報告書　従1⑦'!$E$16="従来方式","",'様式４報告書　従1⑦'!D96)</f>
        <v/>
      </c>
      <c r="V86" s="55">
        <f>IF('様式４報告書　従1⑦'!$E$16="従来方式","",'様式４報告書　従1⑦'!E96)</f>
        <v>0</v>
      </c>
      <c r="W86" s="55">
        <f>IF('様式４報告書　従1⑦'!$E$16="従来方式","",'様式４報告書　従1⑦'!X96)</f>
        <v>0</v>
      </c>
      <c r="X86" s="57">
        <f>IF('様式４報告書　従1⑦'!$E$16="従来方式","",'様式４報告書　従1⑦'!H96)</f>
        <v>0</v>
      </c>
      <c r="Y86" s="54" t="str">
        <f t="shared" si="9"/>
        <v/>
      </c>
      <c r="Z86" s="60">
        <v>77</v>
      </c>
      <c r="AA86" s="55">
        <f>IF('様式４報告書　従1⑧'!$E$16="従来方式","",'様式４報告書　従1⑧'!B96)</f>
        <v>0</v>
      </c>
      <c r="AB86" s="55">
        <f>IF('様式４報告書　従1⑧'!$E$16="従来方式","",'様式４報告書　従1⑧'!C96)</f>
        <v>0</v>
      </c>
      <c r="AC86" s="56" t="str">
        <f>IF('様式４報告書　従1⑧'!$E$16="従来方式","",'様式４報告書　従1⑧'!D96)</f>
        <v/>
      </c>
      <c r="AD86" s="55">
        <f>IF('様式４報告書　従1⑧'!$E$16="従来方式","",'様式４報告書　従1⑧'!E96)</f>
        <v>0</v>
      </c>
      <c r="AE86" s="55">
        <f>IF('様式４報告書　従1⑧'!$E$16="従来方式","",'様式４報告書　従1⑧'!X96)</f>
        <v>0</v>
      </c>
      <c r="AF86" s="58">
        <f>IF('様式４報告書　従1⑧'!$E$16="従来方式","",'様式４報告書　従1⑧'!H96)</f>
        <v>0</v>
      </c>
      <c r="AG86" s="59" t="str">
        <f t="shared" si="10"/>
        <v/>
      </c>
      <c r="AH86" s="60">
        <v>77</v>
      </c>
      <c r="AI86" s="55">
        <f>IF('様式４報告書　従1⑨'!$E$16="従来方式","",'様式４報告書　従1⑨'!B96)</f>
        <v>0</v>
      </c>
      <c r="AJ86" s="55">
        <f>IF('様式４報告書　従1⑨'!$E$16="従来方式","",'様式４報告書　従1⑨'!C96)</f>
        <v>0</v>
      </c>
      <c r="AK86" s="56" t="str">
        <f>IF('様式４報告書　従1⑨'!$E$16="従来方式","",'様式４報告書　従1⑨'!D96)</f>
        <v/>
      </c>
      <c r="AL86" s="55">
        <f>IF('様式４報告書　従1⑨'!$E$16="従来方式","",'様式４報告書　従1⑨'!E96)</f>
        <v>0</v>
      </c>
      <c r="AM86" s="55">
        <f>IF('様式４報告書　従1⑨'!$E$16="従来方式","",'様式４報告書　従1⑨'!X96)</f>
        <v>0</v>
      </c>
      <c r="AN86" s="57">
        <f>IF('様式４報告書　従1⑨'!$E$16="従来方式","",'様式４報告書　従1⑨'!H96)</f>
        <v>0</v>
      </c>
      <c r="AO86" s="54" t="str">
        <f t="shared" si="11"/>
        <v/>
      </c>
      <c r="AP86" s="60">
        <v>77</v>
      </c>
      <c r="AQ86" s="55">
        <f>IF('様式４報告書　従1⑩'!$E$16="従来方式","",'様式４報告書　従1⑩'!B96)</f>
        <v>0</v>
      </c>
      <c r="AR86" s="55">
        <f>IF('様式４報告書　従1⑩'!$E$16="従来方式","",'様式４報告書　従1⑩'!C96)</f>
        <v>0</v>
      </c>
      <c r="AS86" s="56" t="str">
        <f>IF('様式４報告書　従1⑩'!$E$16="従来方式","",'様式４報告書　従1⑩'!D96)</f>
        <v/>
      </c>
      <c r="AT86" s="55">
        <f>IF('様式４報告書　従1⑩'!$E$16="従来方式","",'様式４報告書　従1⑩'!E96)</f>
        <v>0</v>
      </c>
      <c r="AU86" s="55">
        <f>IF('様式４報告書　従1⑩'!$E$16="従来方式","",'様式４報告書　従1⑩'!X96)</f>
        <v>0</v>
      </c>
      <c r="AV86" s="58">
        <f>IF('様式４報告書　従1⑩'!$E$16="従来方式","",'様式４報告書　従1⑩'!H96)</f>
        <v>0</v>
      </c>
    </row>
    <row r="87" spans="1:48">
      <c r="A87" s="54" t="str">
        <f t="shared" si="6"/>
        <v/>
      </c>
      <c r="B87" s="60">
        <v>78</v>
      </c>
      <c r="C87" s="55">
        <f>IF('様式4報告書　従1⑤'!$E$16="従来方式","",'様式4報告書　従1⑤'!B97)</f>
        <v>0</v>
      </c>
      <c r="D87" s="55">
        <f>IF('様式4報告書　従1⑤'!$E$16="従来方式","",'様式4報告書　従1⑤'!C97)</f>
        <v>0</v>
      </c>
      <c r="E87" s="56" t="str">
        <f>IF('様式4報告書　従1⑤'!$E$16="従来方式","",'様式4報告書　従1⑤'!D97)</f>
        <v/>
      </c>
      <c r="F87" s="55">
        <f>IF('様式4報告書　従1⑤'!$E$16="従来方式","",'様式4報告書　従1⑤'!E97)</f>
        <v>0</v>
      </c>
      <c r="G87" s="55">
        <f>IF('様式4報告書　従1⑤'!$E$16="従来方式","",'様式4報告書　従1⑤'!X97)</f>
        <v>0</v>
      </c>
      <c r="H87" s="55">
        <f>IF('様式4報告書　従1⑤'!$E$16="従来方式","",'様式4報告書　従1⑤'!H97)</f>
        <v>0</v>
      </c>
      <c r="I87" s="54" t="str">
        <f t="shared" si="7"/>
        <v/>
      </c>
      <c r="J87" s="60">
        <v>78</v>
      </c>
      <c r="K87" s="55">
        <f>IF('様式４報告書　従1⑥'!$E$16="従来方式","",'様式４報告書　従1⑥'!B97)</f>
        <v>0</v>
      </c>
      <c r="L87" s="55">
        <f>IF('様式４報告書　従1⑥'!$E$16="従来方式","",'様式４報告書　従1⑥'!C97)</f>
        <v>0</v>
      </c>
      <c r="M87" s="56" t="str">
        <f>IF('様式４報告書　従1⑥'!$E$16="従来方式","",'様式４報告書　従1⑥'!D97)</f>
        <v/>
      </c>
      <c r="N87" s="55">
        <f>IF('様式４報告書　従1⑥'!$E$16="従来方式","",'様式４報告書　従1⑥'!E97)</f>
        <v>0</v>
      </c>
      <c r="O87" s="55">
        <f>IF('様式４報告書　従1⑥'!$E$16="従来方式","",'様式４報告書　従1⑥'!X97)</f>
        <v>0</v>
      </c>
      <c r="P87" s="57">
        <f>IF('様式４報告書　従1⑥'!$E$16="従来方式","",'様式４報告書　従1⑥'!H97)</f>
        <v>0</v>
      </c>
      <c r="Q87" s="54" t="str">
        <f t="shared" si="8"/>
        <v/>
      </c>
      <c r="R87" s="60">
        <v>78</v>
      </c>
      <c r="S87" s="55">
        <f>IF('様式４報告書　従1⑦'!$E$16="従来方式","",'様式４報告書　従1⑦'!B97)</f>
        <v>0</v>
      </c>
      <c r="T87" s="55">
        <f>IF('様式４報告書　従1⑦'!$E$16="従来方式","",'様式４報告書　従1⑦'!C97)</f>
        <v>0</v>
      </c>
      <c r="U87" s="56" t="str">
        <f>IF('様式４報告書　従1⑦'!$E$16="従来方式","",'様式４報告書　従1⑦'!D97)</f>
        <v/>
      </c>
      <c r="V87" s="55">
        <f>IF('様式４報告書　従1⑦'!$E$16="従来方式","",'様式４報告書　従1⑦'!E97)</f>
        <v>0</v>
      </c>
      <c r="W87" s="55">
        <f>IF('様式４報告書　従1⑦'!$E$16="従来方式","",'様式４報告書　従1⑦'!X97)</f>
        <v>0</v>
      </c>
      <c r="X87" s="57">
        <f>IF('様式４報告書　従1⑦'!$E$16="従来方式","",'様式４報告書　従1⑦'!H97)</f>
        <v>0</v>
      </c>
      <c r="Y87" s="54" t="str">
        <f t="shared" si="9"/>
        <v/>
      </c>
      <c r="Z87" s="60">
        <v>78</v>
      </c>
      <c r="AA87" s="55">
        <f>IF('様式４報告書　従1⑧'!$E$16="従来方式","",'様式４報告書　従1⑧'!B97)</f>
        <v>0</v>
      </c>
      <c r="AB87" s="55">
        <f>IF('様式４報告書　従1⑧'!$E$16="従来方式","",'様式４報告書　従1⑧'!C97)</f>
        <v>0</v>
      </c>
      <c r="AC87" s="56" t="str">
        <f>IF('様式４報告書　従1⑧'!$E$16="従来方式","",'様式４報告書　従1⑧'!D97)</f>
        <v/>
      </c>
      <c r="AD87" s="55">
        <f>IF('様式４報告書　従1⑧'!$E$16="従来方式","",'様式４報告書　従1⑧'!E97)</f>
        <v>0</v>
      </c>
      <c r="AE87" s="55">
        <f>IF('様式４報告書　従1⑧'!$E$16="従来方式","",'様式４報告書　従1⑧'!X97)</f>
        <v>0</v>
      </c>
      <c r="AF87" s="58">
        <f>IF('様式４報告書　従1⑧'!$E$16="従来方式","",'様式４報告書　従1⑧'!H97)</f>
        <v>0</v>
      </c>
      <c r="AG87" s="59" t="str">
        <f t="shared" si="10"/>
        <v/>
      </c>
      <c r="AH87" s="60">
        <v>78</v>
      </c>
      <c r="AI87" s="55">
        <f>IF('様式４報告書　従1⑨'!$E$16="従来方式","",'様式４報告書　従1⑨'!B97)</f>
        <v>0</v>
      </c>
      <c r="AJ87" s="55">
        <f>IF('様式４報告書　従1⑨'!$E$16="従来方式","",'様式４報告書　従1⑨'!C97)</f>
        <v>0</v>
      </c>
      <c r="AK87" s="56" t="str">
        <f>IF('様式４報告書　従1⑨'!$E$16="従来方式","",'様式４報告書　従1⑨'!D97)</f>
        <v/>
      </c>
      <c r="AL87" s="55">
        <f>IF('様式４報告書　従1⑨'!$E$16="従来方式","",'様式４報告書　従1⑨'!E97)</f>
        <v>0</v>
      </c>
      <c r="AM87" s="55">
        <f>IF('様式４報告書　従1⑨'!$E$16="従来方式","",'様式４報告書　従1⑨'!X97)</f>
        <v>0</v>
      </c>
      <c r="AN87" s="57">
        <f>IF('様式４報告書　従1⑨'!$E$16="従来方式","",'様式４報告書　従1⑨'!H97)</f>
        <v>0</v>
      </c>
      <c r="AO87" s="54" t="str">
        <f t="shared" si="11"/>
        <v/>
      </c>
      <c r="AP87" s="60">
        <v>78</v>
      </c>
      <c r="AQ87" s="55">
        <f>IF('様式４報告書　従1⑩'!$E$16="従来方式","",'様式４報告書　従1⑩'!B97)</f>
        <v>0</v>
      </c>
      <c r="AR87" s="55">
        <f>IF('様式４報告書　従1⑩'!$E$16="従来方式","",'様式４報告書　従1⑩'!C97)</f>
        <v>0</v>
      </c>
      <c r="AS87" s="56" t="str">
        <f>IF('様式４報告書　従1⑩'!$E$16="従来方式","",'様式４報告書　従1⑩'!D97)</f>
        <v/>
      </c>
      <c r="AT87" s="55">
        <f>IF('様式４報告書　従1⑩'!$E$16="従来方式","",'様式４報告書　従1⑩'!E97)</f>
        <v>0</v>
      </c>
      <c r="AU87" s="55">
        <f>IF('様式４報告書　従1⑩'!$E$16="従来方式","",'様式４報告書　従1⑩'!X97)</f>
        <v>0</v>
      </c>
      <c r="AV87" s="58">
        <f>IF('様式４報告書　従1⑩'!$E$16="従来方式","",'様式４報告書　従1⑩'!H97)</f>
        <v>0</v>
      </c>
    </row>
    <row r="88" spans="1:48">
      <c r="A88" s="54" t="str">
        <f t="shared" si="6"/>
        <v/>
      </c>
      <c r="B88" s="60">
        <v>79</v>
      </c>
      <c r="C88" s="55">
        <f>IF('様式4報告書　従1⑤'!$E$16="従来方式","",'様式4報告書　従1⑤'!B98)</f>
        <v>0</v>
      </c>
      <c r="D88" s="55">
        <f>IF('様式4報告書　従1⑤'!$E$16="従来方式","",'様式4報告書　従1⑤'!C98)</f>
        <v>0</v>
      </c>
      <c r="E88" s="56" t="str">
        <f>IF('様式4報告書　従1⑤'!$E$16="従来方式","",'様式4報告書　従1⑤'!D98)</f>
        <v/>
      </c>
      <c r="F88" s="55">
        <f>IF('様式4報告書　従1⑤'!$E$16="従来方式","",'様式4報告書　従1⑤'!E98)</f>
        <v>0</v>
      </c>
      <c r="G88" s="55">
        <f>IF('様式4報告書　従1⑤'!$E$16="従来方式","",'様式4報告書　従1⑤'!X98)</f>
        <v>0</v>
      </c>
      <c r="H88" s="55">
        <f>IF('様式4報告書　従1⑤'!$E$16="従来方式","",'様式4報告書　従1⑤'!H98)</f>
        <v>0</v>
      </c>
      <c r="I88" s="54" t="str">
        <f t="shared" si="7"/>
        <v/>
      </c>
      <c r="J88" s="60">
        <v>79</v>
      </c>
      <c r="K88" s="55">
        <f>IF('様式４報告書　従1⑥'!$E$16="従来方式","",'様式４報告書　従1⑥'!B98)</f>
        <v>0</v>
      </c>
      <c r="L88" s="55">
        <f>IF('様式４報告書　従1⑥'!$E$16="従来方式","",'様式４報告書　従1⑥'!C98)</f>
        <v>0</v>
      </c>
      <c r="M88" s="56" t="str">
        <f>IF('様式４報告書　従1⑥'!$E$16="従来方式","",'様式４報告書　従1⑥'!D98)</f>
        <v/>
      </c>
      <c r="N88" s="55">
        <f>IF('様式４報告書　従1⑥'!$E$16="従来方式","",'様式４報告書　従1⑥'!E98)</f>
        <v>0</v>
      </c>
      <c r="O88" s="55">
        <f>IF('様式４報告書　従1⑥'!$E$16="従来方式","",'様式４報告書　従1⑥'!X98)</f>
        <v>0</v>
      </c>
      <c r="P88" s="57">
        <f>IF('様式４報告書　従1⑥'!$E$16="従来方式","",'様式４報告書　従1⑥'!H98)</f>
        <v>0</v>
      </c>
      <c r="Q88" s="54" t="str">
        <f t="shared" si="8"/>
        <v/>
      </c>
      <c r="R88" s="60">
        <v>79</v>
      </c>
      <c r="S88" s="55">
        <f>IF('様式４報告書　従1⑦'!$E$16="従来方式","",'様式４報告書　従1⑦'!B98)</f>
        <v>0</v>
      </c>
      <c r="T88" s="55">
        <f>IF('様式４報告書　従1⑦'!$E$16="従来方式","",'様式４報告書　従1⑦'!C98)</f>
        <v>0</v>
      </c>
      <c r="U88" s="56" t="str">
        <f>IF('様式４報告書　従1⑦'!$E$16="従来方式","",'様式４報告書　従1⑦'!D98)</f>
        <v/>
      </c>
      <c r="V88" s="55">
        <f>IF('様式４報告書　従1⑦'!$E$16="従来方式","",'様式４報告書　従1⑦'!E98)</f>
        <v>0</v>
      </c>
      <c r="W88" s="55">
        <f>IF('様式４報告書　従1⑦'!$E$16="従来方式","",'様式４報告書　従1⑦'!X98)</f>
        <v>0</v>
      </c>
      <c r="X88" s="57">
        <f>IF('様式４報告書　従1⑦'!$E$16="従来方式","",'様式４報告書　従1⑦'!H98)</f>
        <v>0</v>
      </c>
      <c r="Y88" s="54" t="str">
        <f t="shared" si="9"/>
        <v/>
      </c>
      <c r="Z88" s="60">
        <v>79</v>
      </c>
      <c r="AA88" s="55">
        <f>IF('様式４報告書　従1⑧'!$E$16="従来方式","",'様式４報告書　従1⑧'!B98)</f>
        <v>0</v>
      </c>
      <c r="AB88" s="55">
        <f>IF('様式４報告書　従1⑧'!$E$16="従来方式","",'様式４報告書　従1⑧'!C98)</f>
        <v>0</v>
      </c>
      <c r="AC88" s="56" t="str">
        <f>IF('様式４報告書　従1⑧'!$E$16="従来方式","",'様式４報告書　従1⑧'!D98)</f>
        <v/>
      </c>
      <c r="AD88" s="55">
        <f>IF('様式４報告書　従1⑧'!$E$16="従来方式","",'様式４報告書　従1⑧'!E98)</f>
        <v>0</v>
      </c>
      <c r="AE88" s="55">
        <f>IF('様式４報告書　従1⑧'!$E$16="従来方式","",'様式４報告書　従1⑧'!X98)</f>
        <v>0</v>
      </c>
      <c r="AF88" s="58">
        <f>IF('様式４報告書　従1⑧'!$E$16="従来方式","",'様式４報告書　従1⑧'!H98)</f>
        <v>0</v>
      </c>
      <c r="AG88" s="59" t="str">
        <f t="shared" si="10"/>
        <v/>
      </c>
      <c r="AH88" s="60">
        <v>79</v>
      </c>
      <c r="AI88" s="55">
        <f>IF('様式４報告書　従1⑨'!$E$16="従来方式","",'様式４報告書　従1⑨'!B98)</f>
        <v>0</v>
      </c>
      <c r="AJ88" s="55">
        <f>IF('様式４報告書　従1⑨'!$E$16="従来方式","",'様式４報告書　従1⑨'!C98)</f>
        <v>0</v>
      </c>
      <c r="AK88" s="56" t="str">
        <f>IF('様式４報告書　従1⑨'!$E$16="従来方式","",'様式４報告書　従1⑨'!D98)</f>
        <v/>
      </c>
      <c r="AL88" s="55">
        <f>IF('様式４報告書　従1⑨'!$E$16="従来方式","",'様式４報告書　従1⑨'!E98)</f>
        <v>0</v>
      </c>
      <c r="AM88" s="55">
        <f>IF('様式４報告書　従1⑨'!$E$16="従来方式","",'様式４報告書　従1⑨'!X98)</f>
        <v>0</v>
      </c>
      <c r="AN88" s="57">
        <f>IF('様式４報告書　従1⑨'!$E$16="従来方式","",'様式４報告書　従1⑨'!H98)</f>
        <v>0</v>
      </c>
      <c r="AO88" s="54" t="str">
        <f t="shared" si="11"/>
        <v/>
      </c>
      <c r="AP88" s="60">
        <v>79</v>
      </c>
      <c r="AQ88" s="55">
        <f>IF('様式４報告書　従1⑩'!$E$16="従来方式","",'様式４報告書　従1⑩'!B98)</f>
        <v>0</v>
      </c>
      <c r="AR88" s="55">
        <f>IF('様式４報告書　従1⑩'!$E$16="従来方式","",'様式４報告書　従1⑩'!C98)</f>
        <v>0</v>
      </c>
      <c r="AS88" s="56" t="str">
        <f>IF('様式４報告書　従1⑩'!$E$16="従来方式","",'様式４報告書　従1⑩'!D98)</f>
        <v/>
      </c>
      <c r="AT88" s="55">
        <f>IF('様式４報告書　従1⑩'!$E$16="従来方式","",'様式４報告書　従1⑩'!E98)</f>
        <v>0</v>
      </c>
      <c r="AU88" s="55">
        <f>IF('様式４報告書　従1⑩'!$E$16="従来方式","",'様式４報告書　従1⑩'!X98)</f>
        <v>0</v>
      </c>
      <c r="AV88" s="58">
        <f>IF('様式４報告書　従1⑩'!$E$16="従来方式","",'様式４報告書　従1⑩'!H98)</f>
        <v>0</v>
      </c>
    </row>
    <row r="89" spans="1:48">
      <c r="A89" s="54" t="str">
        <f t="shared" si="6"/>
        <v/>
      </c>
      <c r="B89" s="60">
        <v>80</v>
      </c>
      <c r="C89" s="55">
        <f>IF('様式4報告書　従1⑤'!$E$16="従来方式","",'様式4報告書　従1⑤'!B99)</f>
        <v>0</v>
      </c>
      <c r="D89" s="55">
        <f>IF('様式4報告書　従1⑤'!$E$16="従来方式","",'様式4報告書　従1⑤'!C99)</f>
        <v>0</v>
      </c>
      <c r="E89" s="56" t="str">
        <f>IF('様式4報告書　従1⑤'!$E$16="従来方式","",'様式4報告書　従1⑤'!D99)</f>
        <v/>
      </c>
      <c r="F89" s="55">
        <f>IF('様式4報告書　従1⑤'!$E$16="従来方式","",'様式4報告書　従1⑤'!E99)</f>
        <v>0</v>
      </c>
      <c r="G89" s="55">
        <f>IF('様式4報告書　従1⑤'!$E$16="従来方式","",'様式4報告書　従1⑤'!X99)</f>
        <v>0</v>
      </c>
      <c r="H89" s="55">
        <f>IF('様式4報告書　従1⑤'!$E$16="従来方式","",'様式4報告書　従1⑤'!H99)</f>
        <v>0</v>
      </c>
      <c r="I89" s="54" t="str">
        <f t="shared" si="7"/>
        <v/>
      </c>
      <c r="J89" s="60">
        <v>80</v>
      </c>
      <c r="K89" s="55">
        <f>IF('様式４報告書　従1⑥'!$E$16="従来方式","",'様式４報告書　従1⑥'!B99)</f>
        <v>0</v>
      </c>
      <c r="L89" s="55">
        <f>IF('様式４報告書　従1⑥'!$E$16="従来方式","",'様式４報告書　従1⑥'!C99)</f>
        <v>0</v>
      </c>
      <c r="M89" s="56" t="str">
        <f>IF('様式４報告書　従1⑥'!$E$16="従来方式","",'様式４報告書　従1⑥'!D99)</f>
        <v/>
      </c>
      <c r="N89" s="55">
        <f>IF('様式４報告書　従1⑥'!$E$16="従来方式","",'様式４報告書　従1⑥'!E99)</f>
        <v>0</v>
      </c>
      <c r="O89" s="55">
        <f>IF('様式４報告書　従1⑥'!$E$16="従来方式","",'様式４報告書　従1⑥'!X99)</f>
        <v>0</v>
      </c>
      <c r="P89" s="57">
        <f>IF('様式４報告書　従1⑥'!$E$16="従来方式","",'様式４報告書　従1⑥'!H99)</f>
        <v>0</v>
      </c>
      <c r="Q89" s="54" t="str">
        <f t="shared" si="8"/>
        <v/>
      </c>
      <c r="R89" s="60">
        <v>80</v>
      </c>
      <c r="S89" s="55">
        <f>IF('様式４報告書　従1⑦'!$E$16="従来方式","",'様式４報告書　従1⑦'!B99)</f>
        <v>0</v>
      </c>
      <c r="T89" s="55">
        <f>IF('様式４報告書　従1⑦'!$E$16="従来方式","",'様式４報告書　従1⑦'!C99)</f>
        <v>0</v>
      </c>
      <c r="U89" s="56" t="str">
        <f>IF('様式４報告書　従1⑦'!$E$16="従来方式","",'様式４報告書　従1⑦'!D99)</f>
        <v/>
      </c>
      <c r="V89" s="55">
        <f>IF('様式４報告書　従1⑦'!$E$16="従来方式","",'様式４報告書　従1⑦'!E99)</f>
        <v>0</v>
      </c>
      <c r="W89" s="55">
        <f>IF('様式４報告書　従1⑦'!$E$16="従来方式","",'様式４報告書　従1⑦'!X99)</f>
        <v>0</v>
      </c>
      <c r="X89" s="57">
        <f>IF('様式４報告書　従1⑦'!$E$16="従来方式","",'様式４報告書　従1⑦'!H99)</f>
        <v>0</v>
      </c>
      <c r="Y89" s="54" t="str">
        <f t="shared" si="9"/>
        <v/>
      </c>
      <c r="Z89" s="60">
        <v>80</v>
      </c>
      <c r="AA89" s="55">
        <f>IF('様式４報告書　従1⑧'!$E$16="従来方式","",'様式４報告書　従1⑧'!B99)</f>
        <v>0</v>
      </c>
      <c r="AB89" s="55">
        <f>IF('様式４報告書　従1⑧'!$E$16="従来方式","",'様式４報告書　従1⑧'!C99)</f>
        <v>0</v>
      </c>
      <c r="AC89" s="56" t="str">
        <f>IF('様式４報告書　従1⑧'!$E$16="従来方式","",'様式４報告書　従1⑧'!D99)</f>
        <v/>
      </c>
      <c r="AD89" s="55">
        <f>IF('様式４報告書　従1⑧'!$E$16="従来方式","",'様式４報告書　従1⑧'!E99)</f>
        <v>0</v>
      </c>
      <c r="AE89" s="55">
        <f>IF('様式４報告書　従1⑧'!$E$16="従来方式","",'様式４報告書　従1⑧'!X99)</f>
        <v>0</v>
      </c>
      <c r="AF89" s="58">
        <f>IF('様式４報告書　従1⑧'!$E$16="従来方式","",'様式４報告書　従1⑧'!H99)</f>
        <v>0</v>
      </c>
      <c r="AG89" s="59" t="str">
        <f t="shared" si="10"/>
        <v/>
      </c>
      <c r="AH89" s="60">
        <v>80</v>
      </c>
      <c r="AI89" s="55">
        <f>IF('様式４報告書　従1⑨'!$E$16="従来方式","",'様式４報告書　従1⑨'!B99)</f>
        <v>0</v>
      </c>
      <c r="AJ89" s="55">
        <f>IF('様式４報告書　従1⑨'!$E$16="従来方式","",'様式４報告書　従1⑨'!C99)</f>
        <v>0</v>
      </c>
      <c r="AK89" s="56" t="str">
        <f>IF('様式４報告書　従1⑨'!$E$16="従来方式","",'様式４報告書　従1⑨'!D99)</f>
        <v/>
      </c>
      <c r="AL89" s="55">
        <f>IF('様式４報告書　従1⑨'!$E$16="従来方式","",'様式４報告書　従1⑨'!E99)</f>
        <v>0</v>
      </c>
      <c r="AM89" s="55">
        <f>IF('様式４報告書　従1⑨'!$E$16="従来方式","",'様式４報告書　従1⑨'!X99)</f>
        <v>0</v>
      </c>
      <c r="AN89" s="57">
        <f>IF('様式４報告書　従1⑨'!$E$16="従来方式","",'様式４報告書　従1⑨'!H99)</f>
        <v>0</v>
      </c>
      <c r="AO89" s="54" t="str">
        <f t="shared" si="11"/>
        <v/>
      </c>
      <c r="AP89" s="60">
        <v>80</v>
      </c>
      <c r="AQ89" s="55">
        <f>IF('様式４報告書　従1⑩'!$E$16="従来方式","",'様式４報告書　従1⑩'!B99)</f>
        <v>0</v>
      </c>
      <c r="AR89" s="55">
        <f>IF('様式４報告書　従1⑩'!$E$16="従来方式","",'様式４報告書　従1⑩'!C99)</f>
        <v>0</v>
      </c>
      <c r="AS89" s="56" t="str">
        <f>IF('様式４報告書　従1⑩'!$E$16="従来方式","",'様式４報告書　従1⑩'!D99)</f>
        <v/>
      </c>
      <c r="AT89" s="55">
        <f>IF('様式４報告書　従1⑩'!$E$16="従来方式","",'様式４報告書　従1⑩'!E99)</f>
        <v>0</v>
      </c>
      <c r="AU89" s="55">
        <f>IF('様式４報告書　従1⑩'!$E$16="従来方式","",'様式４報告書　従1⑩'!X99)</f>
        <v>0</v>
      </c>
      <c r="AV89" s="58">
        <f>IF('様式４報告書　従1⑩'!$E$16="従来方式","",'様式４報告書　従1⑩'!H99)</f>
        <v>0</v>
      </c>
    </row>
    <row r="90" spans="1:48">
      <c r="A90" s="54" t="str">
        <f t="shared" si="6"/>
        <v/>
      </c>
      <c r="B90" s="60">
        <v>81</v>
      </c>
      <c r="C90" s="55">
        <f>IF('様式4報告書　従1⑤'!$E$16="従来方式","",'様式4報告書　従1⑤'!B100)</f>
        <v>0</v>
      </c>
      <c r="D90" s="55">
        <f>IF('様式4報告書　従1⑤'!$E$16="従来方式","",'様式4報告書　従1⑤'!C100)</f>
        <v>0</v>
      </c>
      <c r="E90" s="56" t="str">
        <f>IF('様式4報告書　従1⑤'!$E$16="従来方式","",'様式4報告書　従1⑤'!D100)</f>
        <v/>
      </c>
      <c r="F90" s="55">
        <f>IF('様式4報告書　従1⑤'!$E$16="従来方式","",'様式4報告書　従1⑤'!E100)</f>
        <v>0</v>
      </c>
      <c r="G90" s="55">
        <f>IF('様式4報告書　従1⑤'!$E$16="従来方式","",'様式4報告書　従1⑤'!X100)</f>
        <v>0</v>
      </c>
      <c r="H90" s="55">
        <f>IF('様式4報告書　従1⑤'!$E$16="従来方式","",'様式4報告書　従1⑤'!H100)</f>
        <v>0</v>
      </c>
      <c r="I90" s="54" t="str">
        <f t="shared" si="7"/>
        <v/>
      </c>
      <c r="J90" s="60">
        <v>81</v>
      </c>
      <c r="K90" s="55">
        <f>IF('様式４報告書　従1⑥'!$E$16="従来方式","",'様式４報告書　従1⑥'!B100)</f>
        <v>0</v>
      </c>
      <c r="L90" s="55">
        <f>IF('様式４報告書　従1⑥'!$E$16="従来方式","",'様式４報告書　従1⑥'!C100)</f>
        <v>0</v>
      </c>
      <c r="M90" s="56" t="str">
        <f>IF('様式４報告書　従1⑥'!$E$16="従来方式","",'様式４報告書　従1⑥'!D100)</f>
        <v/>
      </c>
      <c r="N90" s="55">
        <f>IF('様式４報告書　従1⑥'!$E$16="従来方式","",'様式４報告書　従1⑥'!E100)</f>
        <v>0</v>
      </c>
      <c r="O90" s="55">
        <f>IF('様式４報告書　従1⑥'!$E$16="従来方式","",'様式４報告書　従1⑥'!X100)</f>
        <v>0</v>
      </c>
      <c r="P90" s="57">
        <f>IF('様式４報告書　従1⑥'!$E$16="従来方式","",'様式４報告書　従1⑥'!H100)</f>
        <v>0</v>
      </c>
      <c r="Q90" s="54" t="str">
        <f t="shared" si="8"/>
        <v/>
      </c>
      <c r="R90" s="60">
        <v>81</v>
      </c>
      <c r="S90" s="55">
        <f>IF('様式４報告書　従1⑦'!$E$16="従来方式","",'様式４報告書　従1⑦'!B100)</f>
        <v>0</v>
      </c>
      <c r="T90" s="55">
        <f>IF('様式４報告書　従1⑦'!$E$16="従来方式","",'様式４報告書　従1⑦'!C100)</f>
        <v>0</v>
      </c>
      <c r="U90" s="56" t="str">
        <f>IF('様式４報告書　従1⑦'!$E$16="従来方式","",'様式４報告書　従1⑦'!D100)</f>
        <v/>
      </c>
      <c r="V90" s="55">
        <f>IF('様式４報告書　従1⑦'!$E$16="従来方式","",'様式４報告書　従1⑦'!E100)</f>
        <v>0</v>
      </c>
      <c r="W90" s="55">
        <f>IF('様式４報告書　従1⑦'!$E$16="従来方式","",'様式４報告書　従1⑦'!X100)</f>
        <v>0</v>
      </c>
      <c r="X90" s="57">
        <f>IF('様式４報告書　従1⑦'!$E$16="従来方式","",'様式４報告書　従1⑦'!H100)</f>
        <v>0</v>
      </c>
      <c r="Y90" s="54" t="str">
        <f t="shared" si="9"/>
        <v/>
      </c>
      <c r="Z90" s="60">
        <v>81</v>
      </c>
      <c r="AA90" s="55">
        <f>IF('様式４報告書　従1⑧'!$E$16="従来方式","",'様式４報告書　従1⑧'!B100)</f>
        <v>0</v>
      </c>
      <c r="AB90" s="55">
        <f>IF('様式４報告書　従1⑧'!$E$16="従来方式","",'様式４報告書　従1⑧'!C100)</f>
        <v>0</v>
      </c>
      <c r="AC90" s="56" t="str">
        <f>IF('様式４報告書　従1⑧'!$E$16="従来方式","",'様式４報告書　従1⑧'!D100)</f>
        <v/>
      </c>
      <c r="AD90" s="55">
        <f>IF('様式４報告書　従1⑧'!$E$16="従来方式","",'様式４報告書　従1⑧'!E100)</f>
        <v>0</v>
      </c>
      <c r="AE90" s="55">
        <f>IF('様式４報告書　従1⑧'!$E$16="従来方式","",'様式４報告書　従1⑧'!X100)</f>
        <v>0</v>
      </c>
      <c r="AF90" s="58">
        <f>IF('様式４報告書　従1⑧'!$E$16="従来方式","",'様式４報告書　従1⑧'!H100)</f>
        <v>0</v>
      </c>
      <c r="AG90" s="59" t="str">
        <f t="shared" si="10"/>
        <v/>
      </c>
      <c r="AH90" s="60">
        <v>81</v>
      </c>
      <c r="AI90" s="55">
        <f>IF('様式４報告書　従1⑨'!$E$16="従来方式","",'様式４報告書　従1⑨'!B100)</f>
        <v>0</v>
      </c>
      <c r="AJ90" s="55">
        <f>IF('様式４報告書　従1⑨'!$E$16="従来方式","",'様式４報告書　従1⑨'!C100)</f>
        <v>0</v>
      </c>
      <c r="AK90" s="56" t="str">
        <f>IF('様式４報告書　従1⑨'!$E$16="従来方式","",'様式４報告書　従1⑨'!D100)</f>
        <v/>
      </c>
      <c r="AL90" s="55">
        <f>IF('様式４報告書　従1⑨'!$E$16="従来方式","",'様式４報告書　従1⑨'!E100)</f>
        <v>0</v>
      </c>
      <c r="AM90" s="55">
        <f>IF('様式４報告書　従1⑨'!$E$16="従来方式","",'様式４報告書　従1⑨'!X100)</f>
        <v>0</v>
      </c>
      <c r="AN90" s="57">
        <f>IF('様式４報告書　従1⑨'!$E$16="従来方式","",'様式４報告書　従1⑨'!H100)</f>
        <v>0</v>
      </c>
      <c r="AO90" s="54" t="str">
        <f t="shared" si="11"/>
        <v/>
      </c>
      <c r="AP90" s="60">
        <v>81</v>
      </c>
      <c r="AQ90" s="55">
        <f>IF('様式４報告書　従1⑩'!$E$16="従来方式","",'様式４報告書　従1⑩'!B100)</f>
        <v>0</v>
      </c>
      <c r="AR90" s="55">
        <f>IF('様式４報告書　従1⑩'!$E$16="従来方式","",'様式４報告書　従1⑩'!C100)</f>
        <v>0</v>
      </c>
      <c r="AS90" s="56" t="str">
        <f>IF('様式４報告書　従1⑩'!$E$16="従来方式","",'様式４報告書　従1⑩'!D100)</f>
        <v/>
      </c>
      <c r="AT90" s="55">
        <f>IF('様式４報告書　従1⑩'!$E$16="従来方式","",'様式４報告書　従1⑩'!E100)</f>
        <v>0</v>
      </c>
      <c r="AU90" s="55">
        <f>IF('様式４報告書　従1⑩'!$E$16="従来方式","",'様式４報告書　従1⑩'!X100)</f>
        <v>0</v>
      </c>
      <c r="AV90" s="58">
        <f>IF('様式４報告書　従1⑩'!$E$16="従来方式","",'様式４報告書　従1⑩'!H100)</f>
        <v>0</v>
      </c>
    </row>
    <row r="91" spans="1:48">
      <c r="A91" s="54" t="str">
        <f t="shared" si="6"/>
        <v/>
      </c>
      <c r="B91" s="60">
        <v>82</v>
      </c>
      <c r="C91" s="55">
        <f>IF('様式4報告書　従1⑤'!$E$16="従来方式","",'様式4報告書　従1⑤'!B101)</f>
        <v>0</v>
      </c>
      <c r="D91" s="55">
        <f>IF('様式4報告書　従1⑤'!$E$16="従来方式","",'様式4報告書　従1⑤'!C101)</f>
        <v>0</v>
      </c>
      <c r="E91" s="56" t="str">
        <f>IF('様式4報告書　従1⑤'!$E$16="従来方式","",'様式4報告書　従1⑤'!D101)</f>
        <v/>
      </c>
      <c r="F91" s="55">
        <f>IF('様式4報告書　従1⑤'!$E$16="従来方式","",'様式4報告書　従1⑤'!E101)</f>
        <v>0</v>
      </c>
      <c r="G91" s="55">
        <f>IF('様式4報告書　従1⑤'!$E$16="従来方式","",'様式4報告書　従1⑤'!X101)</f>
        <v>0</v>
      </c>
      <c r="H91" s="55">
        <f>IF('様式4報告書　従1⑤'!$E$16="従来方式","",'様式4報告書　従1⑤'!H101)</f>
        <v>0</v>
      </c>
      <c r="I91" s="54" t="str">
        <f t="shared" si="7"/>
        <v/>
      </c>
      <c r="J91" s="60">
        <v>82</v>
      </c>
      <c r="K91" s="55">
        <f>IF('様式４報告書　従1⑥'!$E$16="従来方式","",'様式４報告書　従1⑥'!B101)</f>
        <v>0</v>
      </c>
      <c r="L91" s="55">
        <f>IF('様式４報告書　従1⑥'!$E$16="従来方式","",'様式４報告書　従1⑥'!C101)</f>
        <v>0</v>
      </c>
      <c r="M91" s="56" t="str">
        <f>IF('様式４報告書　従1⑥'!$E$16="従来方式","",'様式４報告書　従1⑥'!D101)</f>
        <v/>
      </c>
      <c r="N91" s="55">
        <f>IF('様式４報告書　従1⑥'!$E$16="従来方式","",'様式４報告書　従1⑥'!E101)</f>
        <v>0</v>
      </c>
      <c r="O91" s="55">
        <f>IF('様式４報告書　従1⑥'!$E$16="従来方式","",'様式４報告書　従1⑥'!X101)</f>
        <v>0</v>
      </c>
      <c r="P91" s="57">
        <f>IF('様式４報告書　従1⑥'!$E$16="従来方式","",'様式４報告書　従1⑥'!H101)</f>
        <v>0</v>
      </c>
      <c r="Q91" s="54" t="str">
        <f t="shared" si="8"/>
        <v/>
      </c>
      <c r="R91" s="60">
        <v>82</v>
      </c>
      <c r="S91" s="55">
        <f>IF('様式４報告書　従1⑦'!$E$16="従来方式","",'様式４報告書　従1⑦'!B101)</f>
        <v>0</v>
      </c>
      <c r="T91" s="55">
        <f>IF('様式４報告書　従1⑦'!$E$16="従来方式","",'様式４報告書　従1⑦'!C101)</f>
        <v>0</v>
      </c>
      <c r="U91" s="56" t="str">
        <f>IF('様式４報告書　従1⑦'!$E$16="従来方式","",'様式４報告書　従1⑦'!D101)</f>
        <v/>
      </c>
      <c r="V91" s="55">
        <f>IF('様式４報告書　従1⑦'!$E$16="従来方式","",'様式４報告書　従1⑦'!E101)</f>
        <v>0</v>
      </c>
      <c r="W91" s="55">
        <f>IF('様式４報告書　従1⑦'!$E$16="従来方式","",'様式４報告書　従1⑦'!X101)</f>
        <v>0</v>
      </c>
      <c r="X91" s="57">
        <f>IF('様式４報告書　従1⑦'!$E$16="従来方式","",'様式４報告書　従1⑦'!H101)</f>
        <v>0</v>
      </c>
      <c r="Y91" s="54" t="str">
        <f t="shared" si="9"/>
        <v/>
      </c>
      <c r="Z91" s="60">
        <v>82</v>
      </c>
      <c r="AA91" s="55">
        <f>IF('様式４報告書　従1⑧'!$E$16="従来方式","",'様式４報告書　従1⑧'!B101)</f>
        <v>0</v>
      </c>
      <c r="AB91" s="55">
        <f>IF('様式４報告書　従1⑧'!$E$16="従来方式","",'様式４報告書　従1⑧'!C101)</f>
        <v>0</v>
      </c>
      <c r="AC91" s="56" t="str">
        <f>IF('様式４報告書　従1⑧'!$E$16="従来方式","",'様式４報告書　従1⑧'!D101)</f>
        <v/>
      </c>
      <c r="AD91" s="55">
        <f>IF('様式４報告書　従1⑧'!$E$16="従来方式","",'様式４報告書　従1⑧'!E101)</f>
        <v>0</v>
      </c>
      <c r="AE91" s="55">
        <f>IF('様式４報告書　従1⑧'!$E$16="従来方式","",'様式４報告書　従1⑧'!X101)</f>
        <v>0</v>
      </c>
      <c r="AF91" s="58">
        <f>IF('様式４報告書　従1⑧'!$E$16="従来方式","",'様式４報告書　従1⑧'!H101)</f>
        <v>0</v>
      </c>
      <c r="AG91" s="59" t="str">
        <f t="shared" si="10"/>
        <v/>
      </c>
      <c r="AH91" s="60">
        <v>82</v>
      </c>
      <c r="AI91" s="55">
        <f>IF('様式４報告書　従1⑨'!$E$16="従来方式","",'様式４報告書　従1⑨'!B101)</f>
        <v>0</v>
      </c>
      <c r="AJ91" s="55">
        <f>IF('様式４報告書　従1⑨'!$E$16="従来方式","",'様式４報告書　従1⑨'!C101)</f>
        <v>0</v>
      </c>
      <c r="AK91" s="56" t="str">
        <f>IF('様式４報告書　従1⑨'!$E$16="従来方式","",'様式４報告書　従1⑨'!D101)</f>
        <v/>
      </c>
      <c r="AL91" s="55">
        <f>IF('様式４報告書　従1⑨'!$E$16="従来方式","",'様式４報告書　従1⑨'!E101)</f>
        <v>0</v>
      </c>
      <c r="AM91" s="55">
        <f>IF('様式４報告書　従1⑨'!$E$16="従来方式","",'様式４報告書　従1⑨'!X101)</f>
        <v>0</v>
      </c>
      <c r="AN91" s="57">
        <f>IF('様式４報告書　従1⑨'!$E$16="従来方式","",'様式４報告書　従1⑨'!H101)</f>
        <v>0</v>
      </c>
      <c r="AO91" s="54" t="str">
        <f t="shared" si="11"/>
        <v/>
      </c>
      <c r="AP91" s="60">
        <v>82</v>
      </c>
      <c r="AQ91" s="55">
        <f>IF('様式４報告書　従1⑩'!$E$16="従来方式","",'様式４報告書　従1⑩'!B101)</f>
        <v>0</v>
      </c>
      <c r="AR91" s="55">
        <f>IF('様式４報告書　従1⑩'!$E$16="従来方式","",'様式４報告書　従1⑩'!C101)</f>
        <v>0</v>
      </c>
      <c r="AS91" s="56" t="str">
        <f>IF('様式４報告書　従1⑩'!$E$16="従来方式","",'様式４報告書　従1⑩'!D101)</f>
        <v/>
      </c>
      <c r="AT91" s="55">
        <f>IF('様式４報告書　従1⑩'!$E$16="従来方式","",'様式４報告書　従1⑩'!E101)</f>
        <v>0</v>
      </c>
      <c r="AU91" s="55">
        <f>IF('様式４報告書　従1⑩'!$E$16="従来方式","",'様式４報告書　従1⑩'!X101)</f>
        <v>0</v>
      </c>
      <c r="AV91" s="58">
        <f>IF('様式４報告書　従1⑩'!$E$16="従来方式","",'様式４報告書　従1⑩'!H101)</f>
        <v>0</v>
      </c>
    </row>
    <row r="92" spans="1:48">
      <c r="A92" s="54" t="str">
        <f t="shared" si="6"/>
        <v/>
      </c>
      <c r="B92" s="60">
        <v>83</v>
      </c>
      <c r="C92" s="55">
        <f>IF('様式4報告書　従1⑤'!$E$16="従来方式","",'様式4報告書　従1⑤'!B102)</f>
        <v>0</v>
      </c>
      <c r="D92" s="55">
        <f>IF('様式4報告書　従1⑤'!$E$16="従来方式","",'様式4報告書　従1⑤'!C102)</f>
        <v>0</v>
      </c>
      <c r="E92" s="56" t="str">
        <f>IF('様式4報告書　従1⑤'!$E$16="従来方式","",'様式4報告書　従1⑤'!D102)</f>
        <v/>
      </c>
      <c r="F92" s="55">
        <f>IF('様式4報告書　従1⑤'!$E$16="従来方式","",'様式4報告書　従1⑤'!E102)</f>
        <v>0</v>
      </c>
      <c r="G92" s="55">
        <f>IF('様式4報告書　従1⑤'!$E$16="従来方式","",'様式4報告書　従1⑤'!X102)</f>
        <v>0</v>
      </c>
      <c r="H92" s="55">
        <f>IF('様式4報告書　従1⑤'!$E$16="従来方式","",'様式4報告書　従1⑤'!H102)</f>
        <v>0</v>
      </c>
      <c r="I92" s="54" t="str">
        <f t="shared" si="7"/>
        <v/>
      </c>
      <c r="J92" s="60">
        <v>83</v>
      </c>
      <c r="K92" s="55">
        <f>IF('様式４報告書　従1⑥'!$E$16="従来方式","",'様式４報告書　従1⑥'!B102)</f>
        <v>0</v>
      </c>
      <c r="L92" s="55">
        <f>IF('様式４報告書　従1⑥'!$E$16="従来方式","",'様式４報告書　従1⑥'!C102)</f>
        <v>0</v>
      </c>
      <c r="M92" s="56" t="str">
        <f>IF('様式４報告書　従1⑥'!$E$16="従来方式","",'様式４報告書　従1⑥'!D102)</f>
        <v/>
      </c>
      <c r="N92" s="55">
        <f>IF('様式４報告書　従1⑥'!$E$16="従来方式","",'様式４報告書　従1⑥'!E102)</f>
        <v>0</v>
      </c>
      <c r="O92" s="55">
        <f>IF('様式４報告書　従1⑥'!$E$16="従来方式","",'様式４報告書　従1⑥'!X102)</f>
        <v>0</v>
      </c>
      <c r="P92" s="57">
        <f>IF('様式４報告書　従1⑥'!$E$16="従来方式","",'様式４報告書　従1⑥'!H102)</f>
        <v>0</v>
      </c>
      <c r="Q92" s="54" t="str">
        <f t="shared" si="8"/>
        <v/>
      </c>
      <c r="R92" s="60">
        <v>83</v>
      </c>
      <c r="S92" s="55">
        <f>IF('様式４報告書　従1⑦'!$E$16="従来方式","",'様式４報告書　従1⑦'!B102)</f>
        <v>0</v>
      </c>
      <c r="T92" s="55">
        <f>IF('様式４報告書　従1⑦'!$E$16="従来方式","",'様式４報告書　従1⑦'!C102)</f>
        <v>0</v>
      </c>
      <c r="U92" s="56" t="str">
        <f>IF('様式４報告書　従1⑦'!$E$16="従来方式","",'様式４報告書　従1⑦'!D102)</f>
        <v/>
      </c>
      <c r="V92" s="55">
        <f>IF('様式４報告書　従1⑦'!$E$16="従来方式","",'様式４報告書　従1⑦'!E102)</f>
        <v>0</v>
      </c>
      <c r="W92" s="55">
        <f>IF('様式４報告書　従1⑦'!$E$16="従来方式","",'様式４報告書　従1⑦'!X102)</f>
        <v>0</v>
      </c>
      <c r="X92" s="57">
        <f>IF('様式４報告書　従1⑦'!$E$16="従来方式","",'様式４報告書　従1⑦'!H102)</f>
        <v>0</v>
      </c>
      <c r="Y92" s="54" t="str">
        <f t="shared" si="9"/>
        <v/>
      </c>
      <c r="Z92" s="60">
        <v>83</v>
      </c>
      <c r="AA92" s="55">
        <f>IF('様式４報告書　従1⑧'!$E$16="従来方式","",'様式４報告書　従1⑧'!B102)</f>
        <v>0</v>
      </c>
      <c r="AB92" s="55">
        <f>IF('様式４報告書　従1⑧'!$E$16="従来方式","",'様式４報告書　従1⑧'!C102)</f>
        <v>0</v>
      </c>
      <c r="AC92" s="56" t="str">
        <f>IF('様式４報告書　従1⑧'!$E$16="従来方式","",'様式４報告書　従1⑧'!D102)</f>
        <v/>
      </c>
      <c r="AD92" s="55">
        <f>IF('様式４報告書　従1⑧'!$E$16="従来方式","",'様式４報告書　従1⑧'!E102)</f>
        <v>0</v>
      </c>
      <c r="AE92" s="55">
        <f>IF('様式４報告書　従1⑧'!$E$16="従来方式","",'様式４報告書　従1⑧'!X102)</f>
        <v>0</v>
      </c>
      <c r="AF92" s="58">
        <f>IF('様式４報告書　従1⑧'!$E$16="従来方式","",'様式４報告書　従1⑧'!H102)</f>
        <v>0</v>
      </c>
      <c r="AG92" s="59" t="str">
        <f t="shared" si="10"/>
        <v/>
      </c>
      <c r="AH92" s="60">
        <v>83</v>
      </c>
      <c r="AI92" s="55">
        <f>IF('様式４報告書　従1⑨'!$E$16="従来方式","",'様式４報告書　従1⑨'!B102)</f>
        <v>0</v>
      </c>
      <c r="AJ92" s="55">
        <f>IF('様式４報告書　従1⑨'!$E$16="従来方式","",'様式４報告書　従1⑨'!C102)</f>
        <v>0</v>
      </c>
      <c r="AK92" s="56" t="str">
        <f>IF('様式４報告書　従1⑨'!$E$16="従来方式","",'様式４報告書　従1⑨'!D102)</f>
        <v/>
      </c>
      <c r="AL92" s="55">
        <f>IF('様式４報告書　従1⑨'!$E$16="従来方式","",'様式４報告書　従1⑨'!E102)</f>
        <v>0</v>
      </c>
      <c r="AM92" s="55">
        <f>IF('様式４報告書　従1⑨'!$E$16="従来方式","",'様式４報告書　従1⑨'!X102)</f>
        <v>0</v>
      </c>
      <c r="AN92" s="57">
        <f>IF('様式４報告書　従1⑨'!$E$16="従来方式","",'様式４報告書　従1⑨'!H102)</f>
        <v>0</v>
      </c>
      <c r="AO92" s="54" t="str">
        <f t="shared" si="11"/>
        <v/>
      </c>
      <c r="AP92" s="60">
        <v>83</v>
      </c>
      <c r="AQ92" s="55">
        <f>IF('様式４報告書　従1⑩'!$E$16="従来方式","",'様式４報告書　従1⑩'!B102)</f>
        <v>0</v>
      </c>
      <c r="AR92" s="55">
        <f>IF('様式４報告書　従1⑩'!$E$16="従来方式","",'様式４報告書　従1⑩'!C102)</f>
        <v>0</v>
      </c>
      <c r="AS92" s="56" t="str">
        <f>IF('様式４報告書　従1⑩'!$E$16="従来方式","",'様式４報告書　従1⑩'!D102)</f>
        <v/>
      </c>
      <c r="AT92" s="55">
        <f>IF('様式４報告書　従1⑩'!$E$16="従来方式","",'様式４報告書　従1⑩'!E102)</f>
        <v>0</v>
      </c>
      <c r="AU92" s="55">
        <f>IF('様式４報告書　従1⑩'!$E$16="従来方式","",'様式４報告書　従1⑩'!X102)</f>
        <v>0</v>
      </c>
      <c r="AV92" s="58">
        <f>IF('様式４報告書　従1⑩'!$E$16="従来方式","",'様式４報告書　従1⑩'!H102)</f>
        <v>0</v>
      </c>
    </row>
    <row r="93" spans="1:48">
      <c r="A93" s="54" t="str">
        <f t="shared" si="6"/>
        <v/>
      </c>
      <c r="B93" s="60">
        <v>84</v>
      </c>
      <c r="C93" s="55">
        <f>IF('様式4報告書　従1⑤'!$E$16="従来方式","",'様式4報告書　従1⑤'!B103)</f>
        <v>0</v>
      </c>
      <c r="D93" s="55">
        <f>IF('様式4報告書　従1⑤'!$E$16="従来方式","",'様式4報告書　従1⑤'!C103)</f>
        <v>0</v>
      </c>
      <c r="E93" s="56" t="str">
        <f>IF('様式4報告書　従1⑤'!$E$16="従来方式","",'様式4報告書　従1⑤'!D103)</f>
        <v/>
      </c>
      <c r="F93" s="55">
        <f>IF('様式4報告書　従1⑤'!$E$16="従来方式","",'様式4報告書　従1⑤'!E103)</f>
        <v>0</v>
      </c>
      <c r="G93" s="55">
        <f>IF('様式4報告書　従1⑤'!$E$16="従来方式","",'様式4報告書　従1⑤'!X103)</f>
        <v>0</v>
      </c>
      <c r="H93" s="55">
        <f>IF('様式4報告書　従1⑤'!$E$16="従来方式","",'様式4報告書　従1⑤'!H103)</f>
        <v>0</v>
      </c>
      <c r="I93" s="54" t="str">
        <f t="shared" si="7"/>
        <v/>
      </c>
      <c r="J93" s="60">
        <v>84</v>
      </c>
      <c r="K93" s="55">
        <f>IF('様式４報告書　従1⑥'!$E$16="従来方式","",'様式４報告書　従1⑥'!B103)</f>
        <v>0</v>
      </c>
      <c r="L93" s="55">
        <f>IF('様式４報告書　従1⑥'!$E$16="従来方式","",'様式４報告書　従1⑥'!C103)</f>
        <v>0</v>
      </c>
      <c r="M93" s="56" t="str">
        <f>IF('様式４報告書　従1⑥'!$E$16="従来方式","",'様式４報告書　従1⑥'!D103)</f>
        <v/>
      </c>
      <c r="N93" s="55">
        <f>IF('様式４報告書　従1⑥'!$E$16="従来方式","",'様式４報告書　従1⑥'!E103)</f>
        <v>0</v>
      </c>
      <c r="O93" s="55">
        <f>IF('様式４報告書　従1⑥'!$E$16="従来方式","",'様式４報告書　従1⑥'!X103)</f>
        <v>0</v>
      </c>
      <c r="P93" s="57">
        <f>IF('様式４報告書　従1⑥'!$E$16="従来方式","",'様式４報告書　従1⑥'!H103)</f>
        <v>0</v>
      </c>
      <c r="Q93" s="54" t="str">
        <f t="shared" si="8"/>
        <v/>
      </c>
      <c r="R93" s="60">
        <v>84</v>
      </c>
      <c r="S93" s="55">
        <f>IF('様式４報告書　従1⑦'!$E$16="従来方式","",'様式４報告書　従1⑦'!B103)</f>
        <v>0</v>
      </c>
      <c r="T93" s="55">
        <f>IF('様式４報告書　従1⑦'!$E$16="従来方式","",'様式４報告書　従1⑦'!C103)</f>
        <v>0</v>
      </c>
      <c r="U93" s="56" t="str">
        <f>IF('様式４報告書　従1⑦'!$E$16="従来方式","",'様式４報告書　従1⑦'!D103)</f>
        <v/>
      </c>
      <c r="V93" s="55">
        <f>IF('様式４報告書　従1⑦'!$E$16="従来方式","",'様式４報告書　従1⑦'!E103)</f>
        <v>0</v>
      </c>
      <c r="W93" s="55">
        <f>IF('様式４報告書　従1⑦'!$E$16="従来方式","",'様式４報告書　従1⑦'!X103)</f>
        <v>0</v>
      </c>
      <c r="X93" s="57">
        <f>IF('様式４報告書　従1⑦'!$E$16="従来方式","",'様式４報告書　従1⑦'!H103)</f>
        <v>0</v>
      </c>
      <c r="Y93" s="54" t="str">
        <f t="shared" si="9"/>
        <v/>
      </c>
      <c r="Z93" s="60">
        <v>84</v>
      </c>
      <c r="AA93" s="55">
        <f>IF('様式４報告書　従1⑧'!$E$16="従来方式","",'様式４報告書　従1⑧'!B103)</f>
        <v>0</v>
      </c>
      <c r="AB93" s="55">
        <f>IF('様式４報告書　従1⑧'!$E$16="従来方式","",'様式４報告書　従1⑧'!C103)</f>
        <v>0</v>
      </c>
      <c r="AC93" s="56" t="str">
        <f>IF('様式４報告書　従1⑧'!$E$16="従来方式","",'様式４報告書　従1⑧'!D103)</f>
        <v/>
      </c>
      <c r="AD93" s="55">
        <f>IF('様式４報告書　従1⑧'!$E$16="従来方式","",'様式４報告書　従1⑧'!E103)</f>
        <v>0</v>
      </c>
      <c r="AE93" s="55">
        <f>IF('様式４報告書　従1⑧'!$E$16="従来方式","",'様式４報告書　従1⑧'!X103)</f>
        <v>0</v>
      </c>
      <c r="AF93" s="58">
        <f>IF('様式４報告書　従1⑧'!$E$16="従来方式","",'様式４報告書　従1⑧'!H103)</f>
        <v>0</v>
      </c>
      <c r="AG93" s="59" t="str">
        <f t="shared" si="10"/>
        <v/>
      </c>
      <c r="AH93" s="60">
        <v>84</v>
      </c>
      <c r="AI93" s="55">
        <f>IF('様式４報告書　従1⑨'!$E$16="従来方式","",'様式４報告書　従1⑨'!B103)</f>
        <v>0</v>
      </c>
      <c r="AJ93" s="55">
        <f>IF('様式４報告書　従1⑨'!$E$16="従来方式","",'様式４報告書　従1⑨'!C103)</f>
        <v>0</v>
      </c>
      <c r="AK93" s="56" t="str">
        <f>IF('様式４報告書　従1⑨'!$E$16="従来方式","",'様式４報告書　従1⑨'!D103)</f>
        <v/>
      </c>
      <c r="AL93" s="55">
        <f>IF('様式４報告書　従1⑨'!$E$16="従来方式","",'様式４報告書　従1⑨'!E103)</f>
        <v>0</v>
      </c>
      <c r="AM93" s="55">
        <f>IF('様式４報告書　従1⑨'!$E$16="従来方式","",'様式４報告書　従1⑨'!X103)</f>
        <v>0</v>
      </c>
      <c r="AN93" s="57">
        <f>IF('様式４報告書　従1⑨'!$E$16="従来方式","",'様式４報告書　従1⑨'!H103)</f>
        <v>0</v>
      </c>
      <c r="AO93" s="54" t="str">
        <f t="shared" si="11"/>
        <v/>
      </c>
      <c r="AP93" s="60">
        <v>84</v>
      </c>
      <c r="AQ93" s="55">
        <f>IF('様式４報告書　従1⑩'!$E$16="従来方式","",'様式４報告書　従1⑩'!B103)</f>
        <v>0</v>
      </c>
      <c r="AR93" s="55">
        <f>IF('様式４報告書　従1⑩'!$E$16="従来方式","",'様式４報告書　従1⑩'!C103)</f>
        <v>0</v>
      </c>
      <c r="AS93" s="56" t="str">
        <f>IF('様式４報告書　従1⑩'!$E$16="従来方式","",'様式４報告書　従1⑩'!D103)</f>
        <v/>
      </c>
      <c r="AT93" s="55">
        <f>IF('様式４報告書　従1⑩'!$E$16="従来方式","",'様式４報告書　従1⑩'!E103)</f>
        <v>0</v>
      </c>
      <c r="AU93" s="55">
        <f>IF('様式４報告書　従1⑩'!$E$16="従来方式","",'様式４報告書　従1⑩'!X103)</f>
        <v>0</v>
      </c>
      <c r="AV93" s="58">
        <f>IF('様式４報告書　従1⑩'!$E$16="従来方式","",'様式４報告書　従1⑩'!H103)</f>
        <v>0</v>
      </c>
    </row>
    <row r="94" spans="1:48">
      <c r="A94" s="54" t="str">
        <f t="shared" si="6"/>
        <v/>
      </c>
      <c r="B94" s="60">
        <v>85</v>
      </c>
      <c r="C94" s="55">
        <f>IF('様式4報告書　従1⑤'!$E$16="従来方式","",'様式4報告書　従1⑤'!B104)</f>
        <v>0</v>
      </c>
      <c r="D94" s="55">
        <f>IF('様式4報告書　従1⑤'!$E$16="従来方式","",'様式4報告書　従1⑤'!C104)</f>
        <v>0</v>
      </c>
      <c r="E94" s="56" t="str">
        <f>IF('様式4報告書　従1⑤'!$E$16="従来方式","",'様式4報告書　従1⑤'!D104)</f>
        <v/>
      </c>
      <c r="F94" s="55">
        <f>IF('様式4報告書　従1⑤'!$E$16="従来方式","",'様式4報告書　従1⑤'!E104)</f>
        <v>0</v>
      </c>
      <c r="G94" s="55">
        <f>IF('様式4報告書　従1⑤'!$E$16="従来方式","",'様式4報告書　従1⑤'!X104)</f>
        <v>0</v>
      </c>
      <c r="H94" s="55">
        <f>IF('様式4報告書　従1⑤'!$E$16="従来方式","",'様式4報告書　従1⑤'!H104)</f>
        <v>0</v>
      </c>
      <c r="I94" s="54" t="str">
        <f t="shared" si="7"/>
        <v/>
      </c>
      <c r="J94" s="60">
        <v>85</v>
      </c>
      <c r="K94" s="55">
        <f>IF('様式４報告書　従1⑥'!$E$16="従来方式","",'様式４報告書　従1⑥'!B104)</f>
        <v>0</v>
      </c>
      <c r="L94" s="55">
        <f>IF('様式４報告書　従1⑥'!$E$16="従来方式","",'様式４報告書　従1⑥'!C104)</f>
        <v>0</v>
      </c>
      <c r="M94" s="56" t="str">
        <f>IF('様式４報告書　従1⑥'!$E$16="従来方式","",'様式４報告書　従1⑥'!D104)</f>
        <v/>
      </c>
      <c r="N94" s="55">
        <f>IF('様式４報告書　従1⑥'!$E$16="従来方式","",'様式４報告書　従1⑥'!E104)</f>
        <v>0</v>
      </c>
      <c r="O94" s="55">
        <f>IF('様式４報告書　従1⑥'!$E$16="従来方式","",'様式４報告書　従1⑥'!X104)</f>
        <v>0</v>
      </c>
      <c r="P94" s="57">
        <f>IF('様式４報告書　従1⑥'!$E$16="従来方式","",'様式４報告書　従1⑥'!H104)</f>
        <v>0</v>
      </c>
      <c r="Q94" s="54" t="str">
        <f t="shared" si="8"/>
        <v/>
      </c>
      <c r="R94" s="60">
        <v>85</v>
      </c>
      <c r="S94" s="55">
        <f>IF('様式４報告書　従1⑦'!$E$16="従来方式","",'様式４報告書　従1⑦'!B104)</f>
        <v>0</v>
      </c>
      <c r="T94" s="55">
        <f>IF('様式４報告書　従1⑦'!$E$16="従来方式","",'様式４報告書　従1⑦'!C104)</f>
        <v>0</v>
      </c>
      <c r="U94" s="56" t="str">
        <f>IF('様式４報告書　従1⑦'!$E$16="従来方式","",'様式４報告書　従1⑦'!D104)</f>
        <v/>
      </c>
      <c r="V94" s="55">
        <f>IF('様式４報告書　従1⑦'!$E$16="従来方式","",'様式４報告書　従1⑦'!E104)</f>
        <v>0</v>
      </c>
      <c r="W94" s="55">
        <f>IF('様式４報告書　従1⑦'!$E$16="従来方式","",'様式４報告書　従1⑦'!X104)</f>
        <v>0</v>
      </c>
      <c r="X94" s="57">
        <f>IF('様式４報告書　従1⑦'!$E$16="従来方式","",'様式４報告書　従1⑦'!H104)</f>
        <v>0</v>
      </c>
      <c r="Y94" s="54" t="str">
        <f t="shared" si="9"/>
        <v/>
      </c>
      <c r="Z94" s="60">
        <v>85</v>
      </c>
      <c r="AA94" s="55">
        <f>IF('様式４報告書　従1⑧'!$E$16="従来方式","",'様式４報告書　従1⑧'!B104)</f>
        <v>0</v>
      </c>
      <c r="AB94" s="55">
        <f>IF('様式４報告書　従1⑧'!$E$16="従来方式","",'様式４報告書　従1⑧'!C104)</f>
        <v>0</v>
      </c>
      <c r="AC94" s="56" t="str">
        <f>IF('様式４報告書　従1⑧'!$E$16="従来方式","",'様式４報告書　従1⑧'!D104)</f>
        <v/>
      </c>
      <c r="AD94" s="55">
        <f>IF('様式４報告書　従1⑧'!$E$16="従来方式","",'様式４報告書　従1⑧'!E104)</f>
        <v>0</v>
      </c>
      <c r="AE94" s="55">
        <f>IF('様式４報告書　従1⑧'!$E$16="従来方式","",'様式４報告書　従1⑧'!X104)</f>
        <v>0</v>
      </c>
      <c r="AF94" s="58">
        <f>IF('様式４報告書　従1⑧'!$E$16="従来方式","",'様式４報告書　従1⑧'!H104)</f>
        <v>0</v>
      </c>
      <c r="AG94" s="59" t="str">
        <f t="shared" si="10"/>
        <v/>
      </c>
      <c r="AH94" s="60">
        <v>85</v>
      </c>
      <c r="AI94" s="55">
        <f>IF('様式４報告書　従1⑨'!$E$16="従来方式","",'様式４報告書　従1⑨'!B104)</f>
        <v>0</v>
      </c>
      <c r="AJ94" s="55">
        <f>IF('様式４報告書　従1⑨'!$E$16="従来方式","",'様式４報告書　従1⑨'!C104)</f>
        <v>0</v>
      </c>
      <c r="AK94" s="56" t="str">
        <f>IF('様式４報告書　従1⑨'!$E$16="従来方式","",'様式４報告書　従1⑨'!D104)</f>
        <v/>
      </c>
      <c r="AL94" s="55">
        <f>IF('様式４報告書　従1⑨'!$E$16="従来方式","",'様式４報告書　従1⑨'!E104)</f>
        <v>0</v>
      </c>
      <c r="AM94" s="55">
        <f>IF('様式４報告書　従1⑨'!$E$16="従来方式","",'様式４報告書　従1⑨'!X104)</f>
        <v>0</v>
      </c>
      <c r="AN94" s="57">
        <f>IF('様式４報告書　従1⑨'!$E$16="従来方式","",'様式４報告書　従1⑨'!H104)</f>
        <v>0</v>
      </c>
      <c r="AO94" s="54" t="str">
        <f t="shared" si="11"/>
        <v/>
      </c>
      <c r="AP94" s="60">
        <v>85</v>
      </c>
      <c r="AQ94" s="55">
        <f>IF('様式４報告書　従1⑩'!$E$16="従来方式","",'様式４報告書　従1⑩'!B104)</f>
        <v>0</v>
      </c>
      <c r="AR94" s="55">
        <f>IF('様式４報告書　従1⑩'!$E$16="従来方式","",'様式４報告書　従1⑩'!C104)</f>
        <v>0</v>
      </c>
      <c r="AS94" s="56" t="str">
        <f>IF('様式４報告書　従1⑩'!$E$16="従来方式","",'様式４報告書　従1⑩'!D104)</f>
        <v/>
      </c>
      <c r="AT94" s="55">
        <f>IF('様式４報告書　従1⑩'!$E$16="従来方式","",'様式４報告書　従1⑩'!E104)</f>
        <v>0</v>
      </c>
      <c r="AU94" s="55">
        <f>IF('様式４報告書　従1⑩'!$E$16="従来方式","",'様式４報告書　従1⑩'!X104)</f>
        <v>0</v>
      </c>
      <c r="AV94" s="58">
        <f>IF('様式４報告書　従1⑩'!$E$16="従来方式","",'様式４報告書　従1⑩'!H104)</f>
        <v>0</v>
      </c>
    </row>
    <row r="95" spans="1:48">
      <c r="A95" s="54" t="str">
        <f t="shared" si="6"/>
        <v/>
      </c>
      <c r="B95" s="60">
        <v>86</v>
      </c>
      <c r="C95" s="55">
        <f>IF('様式4報告書　従1⑤'!$E$16="従来方式","",'様式4報告書　従1⑤'!B105)</f>
        <v>0</v>
      </c>
      <c r="D95" s="55">
        <f>IF('様式4報告書　従1⑤'!$E$16="従来方式","",'様式4報告書　従1⑤'!C105)</f>
        <v>0</v>
      </c>
      <c r="E95" s="56" t="str">
        <f>IF('様式4報告書　従1⑤'!$E$16="従来方式","",'様式4報告書　従1⑤'!D105)</f>
        <v/>
      </c>
      <c r="F95" s="55">
        <f>IF('様式4報告書　従1⑤'!$E$16="従来方式","",'様式4報告書　従1⑤'!E105)</f>
        <v>0</v>
      </c>
      <c r="G95" s="55">
        <f>IF('様式4報告書　従1⑤'!$E$16="従来方式","",'様式4報告書　従1⑤'!X105)</f>
        <v>0</v>
      </c>
      <c r="H95" s="55">
        <f>IF('様式4報告書　従1⑤'!$E$16="従来方式","",'様式4報告書　従1⑤'!H105)</f>
        <v>0</v>
      </c>
      <c r="I95" s="54" t="str">
        <f t="shared" si="7"/>
        <v/>
      </c>
      <c r="J95" s="60">
        <v>86</v>
      </c>
      <c r="K95" s="55">
        <f>IF('様式４報告書　従1⑥'!$E$16="従来方式","",'様式４報告書　従1⑥'!B105)</f>
        <v>0</v>
      </c>
      <c r="L95" s="55">
        <f>IF('様式４報告書　従1⑥'!$E$16="従来方式","",'様式４報告書　従1⑥'!C105)</f>
        <v>0</v>
      </c>
      <c r="M95" s="56" t="str">
        <f>IF('様式４報告書　従1⑥'!$E$16="従来方式","",'様式４報告書　従1⑥'!D105)</f>
        <v/>
      </c>
      <c r="N95" s="55">
        <f>IF('様式４報告書　従1⑥'!$E$16="従来方式","",'様式４報告書　従1⑥'!E105)</f>
        <v>0</v>
      </c>
      <c r="O95" s="55">
        <f>IF('様式４報告書　従1⑥'!$E$16="従来方式","",'様式４報告書　従1⑥'!X105)</f>
        <v>0</v>
      </c>
      <c r="P95" s="57">
        <f>IF('様式４報告書　従1⑥'!$E$16="従来方式","",'様式４報告書　従1⑥'!H105)</f>
        <v>0</v>
      </c>
      <c r="Q95" s="54" t="str">
        <f t="shared" si="8"/>
        <v/>
      </c>
      <c r="R95" s="60">
        <v>86</v>
      </c>
      <c r="S95" s="55">
        <f>IF('様式４報告書　従1⑦'!$E$16="従来方式","",'様式４報告書　従1⑦'!B105)</f>
        <v>0</v>
      </c>
      <c r="T95" s="55">
        <f>IF('様式４報告書　従1⑦'!$E$16="従来方式","",'様式４報告書　従1⑦'!C105)</f>
        <v>0</v>
      </c>
      <c r="U95" s="56" t="str">
        <f>IF('様式４報告書　従1⑦'!$E$16="従来方式","",'様式４報告書　従1⑦'!D105)</f>
        <v/>
      </c>
      <c r="V95" s="55">
        <f>IF('様式４報告書　従1⑦'!$E$16="従来方式","",'様式４報告書　従1⑦'!E105)</f>
        <v>0</v>
      </c>
      <c r="W95" s="55">
        <f>IF('様式４報告書　従1⑦'!$E$16="従来方式","",'様式４報告書　従1⑦'!X105)</f>
        <v>0</v>
      </c>
      <c r="X95" s="57">
        <f>IF('様式４報告書　従1⑦'!$E$16="従来方式","",'様式４報告書　従1⑦'!H105)</f>
        <v>0</v>
      </c>
      <c r="Y95" s="54" t="str">
        <f t="shared" si="9"/>
        <v/>
      </c>
      <c r="Z95" s="60">
        <v>86</v>
      </c>
      <c r="AA95" s="55">
        <f>IF('様式４報告書　従1⑧'!$E$16="従来方式","",'様式４報告書　従1⑧'!B105)</f>
        <v>0</v>
      </c>
      <c r="AB95" s="55">
        <f>IF('様式４報告書　従1⑧'!$E$16="従来方式","",'様式４報告書　従1⑧'!C105)</f>
        <v>0</v>
      </c>
      <c r="AC95" s="56" t="str">
        <f>IF('様式４報告書　従1⑧'!$E$16="従来方式","",'様式４報告書　従1⑧'!D105)</f>
        <v/>
      </c>
      <c r="AD95" s="55">
        <f>IF('様式４報告書　従1⑧'!$E$16="従来方式","",'様式４報告書　従1⑧'!E105)</f>
        <v>0</v>
      </c>
      <c r="AE95" s="55">
        <f>IF('様式４報告書　従1⑧'!$E$16="従来方式","",'様式４報告書　従1⑧'!X105)</f>
        <v>0</v>
      </c>
      <c r="AF95" s="58">
        <f>IF('様式４報告書　従1⑧'!$E$16="従来方式","",'様式４報告書　従1⑧'!H105)</f>
        <v>0</v>
      </c>
      <c r="AG95" s="59" t="str">
        <f t="shared" si="10"/>
        <v/>
      </c>
      <c r="AH95" s="60">
        <v>86</v>
      </c>
      <c r="AI95" s="55">
        <f>IF('様式４報告書　従1⑨'!$E$16="従来方式","",'様式４報告書　従1⑨'!B105)</f>
        <v>0</v>
      </c>
      <c r="AJ95" s="55">
        <f>IF('様式４報告書　従1⑨'!$E$16="従来方式","",'様式４報告書　従1⑨'!C105)</f>
        <v>0</v>
      </c>
      <c r="AK95" s="56" t="str">
        <f>IF('様式４報告書　従1⑨'!$E$16="従来方式","",'様式４報告書　従1⑨'!D105)</f>
        <v/>
      </c>
      <c r="AL95" s="55">
        <f>IF('様式４報告書　従1⑨'!$E$16="従来方式","",'様式４報告書　従1⑨'!E105)</f>
        <v>0</v>
      </c>
      <c r="AM95" s="55">
        <f>IF('様式４報告書　従1⑨'!$E$16="従来方式","",'様式４報告書　従1⑨'!X105)</f>
        <v>0</v>
      </c>
      <c r="AN95" s="57">
        <f>IF('様式４報告書　従1⑨'!$E$16="従来方式","",'様式４報告書　従1⑨'!H105)</f>
        <v>0</v>
      </c>
      <c r="AO95" s="54" t="str">
        <f t="shared" si="11"/>
        <v/>
      </c>
      <c r="AP95" s="60">
        <v>86</v>
      </c>
      <c r="AQ95" s="55">
        <f>IF('様式４報告書　従1⑩'!$E$16="従来方式","",'様式４報告書　従1⑩'!B105)</f>
        <v>0</v>
      </c>
      <c r="AR95" s="55">
        <f>IF('様式４報告書　従1⑩'!$E$16="従来方式","",'様式４報告書　従1⑩'!C105)</f>
        <v>0</v>
      </c>
      <c r="AS95" s="56" t="str">
        <f>IF('様式４報告書　従1⑩'!$E$16="従来方式","",'様式４報告書　従1⑩'!D105)</f>
        <v/>
      </c>
      <c r="AT95" s="55">
        <f>IF('様式４報告書　従1⑩'!$E$16="従来方式","",'様式４報告書　従1⑩'!E105)</f>
        <v>0</v>
      </c>
      <c r="AU95" s="55">
        <f>IF('様式４報告書　従1⑩'!$E$16="従来方式","",'様式４報告書　従1⑩'!X105)</f>
        <v>0</v>
      </c>
      <c r="AV95" s="58">
        <f>IF('様式４報告書　従1⑩'!$E$16="従来方式","",'様式４報告書　従1⑩'!H105)</f>
        <v>0</v>
      </c>
    </row>
    <row r="96" spans="1:48">
      <c r="A96" s="54" t="str">
        <f t="shared" si="6"/>
        <v/>
      </c>
      <c r="B96" s="60">
        <v>87</v>
      </c>
      <c r="C96" s="55">
        <f>IF('様式4報告書　従1⑤'!$E$16="従来方式","",'様式4報告書　従1⑤'!B106)</f>
        <v>0</v>
      </c>
      <c r="D96" s="55">
        <f>IF('様式4報告書　従1⑤'!$E$16="従来方式","",'様式4報告書　従1⑤'!C106)</f>
        <v>0</v>
      </c>
      <c r="E96" s="56" t="str">
        <f>IF('様式4報告書　従1⑤'!$E$16="従来方式","",'様式4報告書　従1⑤'!D106)</f>
        <v/>
      </c>
      <c r="F96" s="55">
        <f>IF('様式4報告書　従1⑤'!$E$16="従来方式","",'様式4報告書　従1⑤'!E106)</f>
        <v>0</v>
      </c>
      <c r="G96" s="55">
        <f>IF('様式4報告書　従1⑤'!$E$16="従来方式","",'様式4報告書　従1⑤'!X106)</f>
        <v>0</v>
      </c>
      <c r="H96" s="55">
        <f>IF('様式4報告書　従1⑤'!$E$16="従来方式","",'様式4報告書　従1⑤'!H106)</f>
        <v>0</v>
      </c>
      <c r="I96" s="54" t="str">
        <f t="shared" si="7"/>
        <v/>
      </c>
      <c r="J96" s="60">
        <v>87</v>
      </c>
      <c r="K96" s="55">
        <f>IF('様式４報告書　従1⑥'!$E$16="従来方式","",'様式４報告書　従1⑥'!B106)</f>
        <v>0</v>
      </c>
      <c r="L96" s="55">
        <f>IF('様式４報告書　従1⑥'!$E$16="従来方式","",'様式４報告書　従1⑥'!C106)</f>
        <v>0</v>
      </c>
      <c r="M96" s="56" t="str">
        <f>IF('様式４報告書　従1⑥'!$E$16="従来方式","",'様式４報告書　従1⑥'!D106)</f>
        <v/>
      </c>
      <c r="N96" s="55">
        <f>IF('様式４報告書　従1⑥'!$E$16="従来方式","",'様式４報告書　従1⑥'!E106)</f>
        <v>0</v>
      </c>
      <c r="O96" s="55">
        <f>IF('様式４報告書　従1⑥'!$E$16="従来方式","",'様式４報告書　従1⑥'!X106)</f>
        <v>0</v>
      </c>
      <c r="P96" s="57">
        <f>IF('様式４報告書　従1⑥'!$E$16="従来方式","",'様式４報告書　従1⑥'!H106)</f>
        <v>0</v>
      </c>
      <c r="Q96" s="54" t="str">
        <f t="shared" si="8"/>
        <v/>
      </c>
      <c r="R96" s="60">
        <v>87</v>
      </c>
      <c r="S96" s="55">
        <f>IF('様式４報告書　従1⑦'!$E$16="従来方式","",'様式４報告書　従1⑦'!B106)</f>
        <v>0</v>
      </c>
      <c r="T96" s="55">
        <f>IF('様式４報告書　従1⑦'!$E$16="従来方式","",'様式４報告書　従1⑦'!C106)</f>
        <v>0</v>
      </c>
      <c r="U96" s="56" t="str">
        <f>IF('様式４報告書　従1⑦'!$E$16="従来方式","",'様式４報告書　従1⑦'!D106)</f>
        <v/>
      </c>
      <c r="V96" s="55">
        <f>IF('様式４報告書　従1⑦'!$E$16="従来方式","",'様式４報告書　従1⑦'!E106)</f>
        <v>0</v>
      </c>
      <c r="W96" s="55">
        <f>IF('様式４報告書　従1⑦'!$E$16="従来方式","",'様式４報告書　従1⑦'!X106)</f>
        <v>0</v>
      </c>
      <c r="X96" s="57">
        <f>IF('様式４報告書　従1⑦'!$E$16="従来方式","",'様式４報告書　従1⑦'!H106)</f>
        <v>0</v>
      </c>
      <c r="Y96" s="54" t="str">
        <f t="shared" si="9"/>
        <v/>
      </c>
      <c r="Z96" s="60">
        <v>87</v>
      </c>
      <c r="AA96" s="55">
        <f>IF('様式４報告書　従1⑧'!$E$16="従来方式","",'様式４報告書　従1⑧'!B106)</f>
        <v>0</v>
      </c>
      <c r="AB96" s="55">
        <f>IF('様式４報告書　従1⑧'!$E$16="従来方式","",'様式４報告書　従1⑧'!C106)</f>
        <v>0</v>
      </c>
      <c r="AC96" s="56" t="str">
        <f>IF('様式４報告書　従1⑧'!$E$16="従来方式","",'様式４報告書　従1⑧'!D106)</f>
        <v/>
      </c>
      <c r="AD96" s="55">
        <f>IF('様式４報告書　従1⑧'!$E$16="従来方式","",'様式４報告書　従1⑧'!E106)</f>
        <v>0</v>
      </c>
      <c r="AE96" s="55">
        <f>IF('様式４報告書　従1⑧'!$E$16="従来方式","",'様式４報告書　従1⑧'!X106)</f>
        <v>0</v>
      </c>
      <c r="AF96" s="58">
        <f>IF('様式４報告書　従1⑧'!$E$16="従来方式","",'様式４報告書　従1⑧'!H106)</f>
        <v>0</v>
      </c>
      <c r="AG96" s="59" t="str">
        <f t="shared" si="10"/>
        <v/>
      </c>
      <c r="AH96" s="60">
        <v>87</v>
      </c>
      <c r="AI96" s="55">
        <f>IF('様式４報告書　従1⑨'!$E$16="従来方式","",'様式４報告書　従1⑨'!B106)</f>
        <v>0</v>
      </c>
      <c r="AJ96" s="55">
        <f>IF('様式４報告書　従1⑨'!$E$16="従来方式","",'様式４報告書　従1⑨'!C106)</f>
        <v>0</v>
      </c>
      <c r="AK96" s="56" t="str">
        <f>IF('様式４報告書　従1⑨'!$E$16="従来方式","",'様式４報告書　従1⑨'!D106)</f>
        <v/>
      </c>
      <c r="AL96" s="55">
        <f>IF('様式４報告書　従1⑨'!$E$16="従来方式","",'様式４報告書　従1⑨'!E106)</f>
        <v>0</v>
      </c>
      <c r="AM96" s="55">
        <f>IF('様式４報告書　従1⑨'!$E$16="従来方式","",'様式４報告書　従1⑨'!X106)</f>
        <v>0</v>
      </c>
      <c r="AN96" s="57">
        <f>IF('様式４報告書　従1⑨'!$E$16="従来方式","",'様式４報告書　従1⑨'!H106)</f>
        <v>0</v>
      </c>
      <c r="AO96" s="54" t="str">
        <f t="shared" si="11"/>
        <v/>
      </c>
      <c r="AP96" s="60">
        <v>87</v>
      </c>
      <c r="AQ96" s="55">
        <f>IF('様式４報告書　従1⑩'!$E$16="従来方式","",'様式４報告書　従1⑩'!B106)</f>
        <v>0</v>
      </c>
      <c r="AR96" s="55">
        <f>IF('様式４報告書　従1⑩'!$E$16="従来方式","",'様式４報告書　従1⑩'!C106)</f>
        <v>0</v>
      </c>
      <c r="AS96" s="56" t="str">
        <f>IF('様式４報告書　従1⑩'!$E$16="従来方式","",'様式４報告書　従1⑩'!D106)</f>
        <v/>
      </c>
      <c r="AT96" s="55">
        <f>IF('様式４報告書　従1⑩'!$E$16="従来方式","",'様式４報告書　従1⑩'!E106)</f>
        <v>0</v>
      </c>
      <c r="AU96" s="55">
        <f>IF('様式４報告書　従1⑩'!$E$16="従来方式","",'様式４報告書　従1⑩'!X106)</f>
        <v>0</v>
      </c>
      <c r="AV96" s="58">
        <f>IF('様式４報告書　従1⑩'!$E$16="従来方式","",'様式４報告書　従1⑩'!H106)</f>
        <v>0</v>
      </c>
    </row>
    <row r="97" spans="1:48">
      <c r="A97" s="54" t="str">
        <f t="shared" si="6"/>
        <v/>
      </c>
      <c r="B97" s="60">
        <v>88</v>
      </c>
      <c r="C97" s="55">
        <f>IF('様式4報告書　従1⑤'!$E$16="従来方式","",'様式4報告書　従1⑤'!B107)</f>
        <v>0</v>
      </c>
      <c r="D97" s="55">
        <f>IF('様式4報告書　従1⑤'!$E$16="従来方式","",'様式4報告書　従1⑤'!C107)</f>
        <v>0</v>
      </c>
      <c r="E97" s="56" t="str">
        <f>IF('様式4報告書　従1⑤'!$E$16="従来方式","",'様式4報告書　従1⑤'!D107)</f>
        <v/>
      </c>
      <c r="F97" s="55">
        <f>IF('様式4報告書　従1⑤'!$E$16="従来方式","",'様式4報告書　従1⑤'!E107)</f>
        <v>0</v>
      </c>
      <c r="G97" s="55">
        <f>IF('様式4報告書　従1⑤'!$E$16="従来方式","",'様式4報告書　従1⑤'!X107)</f>
        <v>0</v>
      </c>
      <c r="H97" s="55">
        <f>IF('様式4報告書　従1⑤'!$E$16="従来方式","",'様式4報告書　従1⑤'!H107)</f>
        <v>0</v>
      </c>
      <c r="I97" s="54" t="str">
        <f t="shared" si="7"/>
        <v/>
      </c>
      <c r="J97" s="60">
        <v>88</v>
      </c>
      <c r="K97" s="55">
        <f>IF('様式４報告書　従1⑥'!$E$16="従来方式","",'様式４報告書　従1⑥'!B107)</f>
        <v>0</v>
      </c>
      <c r="L97" s="55">
        <f>IF('様式４報告書　従1⑥'!$E$16="従来方式","",'様式４報告書　従1⑥'!C107)</f>
        <v>0</v>
      </c>
      <c r="M97" s="56" t="str">
        <f>IF('様式４報告書　従1⑥'!$E$16="従来方式","",'様式４報告書　従1⑥'!D107)</f>
        <v/>
      </c>
      <c r="N97" s="55">
        <f>IF('様式４報告書　従1⑥'!$E$16="従来方式","",'様式４報告書　従1⑥'!E107)</f>
        <v>0</v>
      </c>
      <c r="O97" s="55">
        <f>IF('様式４報告書　従1⑥'!$E$16="従来方式","",'様式４報告書　従1⑥'!X107)</f>
        <v>0</v>
      </c>
      <c r="P97" s="57">
        <f>IF('様式４報告書　従1⑥'!$E$16="従来方式","",'様式４報告書　従1⑥'!H107)</f>
        <v>0</v>
      </c>
      <c r="Q97" s="54" t="str">
        <f t="shared" si="8"/>
        <v/>
      </c>
      <c r="R97" s="60">
        <v>88</v>
      </c>
      <c r="S97" s="55">
        <f>IF('様式４報告書　従1⑦'!$E$16="従来方式","",'様式４報告書　従1⑦'!B107)</f>
        <v>0</v>
      </c>
      <c r="T97" s="55">
        <f>IF('様式４報告書　従1⑦'!$E$16="従来方式","",'様式４報告書　従1⑦'!C107)</f>
        <v>0</v>
      </c>
      <c r="U97" s="56" t="str">
        <f>IF('様式４報告書　従1⑦'!$E$16="従来方式","",'様式４報告書　従1⑦'!D107)</f>
        <v/>
      </c>
      <c r="V97" s="55">
        <f>IF('様式４報告書　従1⑦'!$E$16="従来方式","",'様式４報告書　従1⑦'!E107)</f>
        <v>0</v>
      </c>
      <c r="W97" s="55">
        <f>IF('様式４報告書　従1⑦'!$E$16="従来方式","",'様式４報告書　従1⑦'!X107)</f>
        <v>0</v>
      </c>
      <c r="X97" s="57">
        <f>IF('様式４報告書　従1⑦'!$E$16="従来方式","",'様式４報告書　従1⑦'!H107)</f>
        <v>0</v>
      </c>
      <c r="Y97" s="54" t="str">
        <f t="shared" si="9"/>
        <v/>
      </c>
      <c r="Z97" s="60">
        <v>88</v>
      </c>
      <c r="AA97" s="55">
        <f>IF('様式４報告書　従1⑧'!$E$16="従来方式","",'様式４報告書　従1⑧'!B107)</f>
        <v>0</v>
      </c>
      <c r="AB97" s="55">
        <f>IF('様式４報告書　従1⑧'!$E$16="従来方式","",'様式４報告書　従1⑧'!C107)</f>
        <v>0</v>
      </c>
      <c r="AC97" s="56" t="str">
        <f>IF('様式４報告書　従1⑧'!$E$16="従来方式","",'様式４報告書　従1⑧'!D107)</f>
        <v/>
      </c>
      <c r="AD97" s="55">
        <f>IF('様式４報告書　従1⑧'!$E$16="従来方式","",'様式４報告書　従1⑧'!E107)</f>
        <v>0</v>
      </c>
      <c r="AE97" s="55">
        <f>IF('様式４報告書　従1⑧'!$E$16="従来方式","",'様式４報告書　従1⑧'!X107)</f>
        <v>0</v>
      </c>
      <c r="AF97" s="58">
        <f>IF('様式４報告書　従1⑧'!$E$16="従来方式","",'様式４報告書　従1⑧'!H107)</f>
        <v>0</v>
      </c>
      <c r="AG97" s="59" t="str">
        <f t="shared" si="10"/>
        <v/>
      </c>
      <c r="AH97" s="60">
        <v>88</v>
      </c>
      <c r="AI97" s="55">
        <f>IF('様式４報告書　従1⑨'!$E$16="従来方式","",'様式４報告書　従1⑨'!B107)</f>
        <v>0</v>
      </c>
      <c r="AJ97" s="55">
        <f>IF('様式４報告書　従1⑨'!$E$16="従来方式","",'様式４報告書　従1⑨'!C107)</f>
        <v>0</v>
      </c>
      <c r="AK97" s="56" t="str">
        <f>IF('様式４報告書　従1⑨'!$E$16="従来方式","",'様式４報告書　従1⑨'!D107)</f>
        <v/>
      </c>
      <c r="AL97" s="55">
        <f>IF('様式４報告書　従1⑨'!$E$16="従来方式","",'様式４報告書　従1⑨'!E107)</f>
        <v>0</v>
      </c>
      <c r="AM97" s="55">
        <f>IF('様式４報告書　従1⑨'!$E$16="従来方式","",'様式４報告書　従1⑨'!X107)</f>
        <v>0</v>
      </c>
      <c r="AN97" s="57">
        <f>IF('様式４報告書　従1⑨'!$E$16="従来方式","",'様式４報告書　従1⑨'!H107)</f>
        <v>0</v>
      </c>
      <c r="AO97" s="54" t="str">
        <f t="shared" si="11"/>
        <v/>
      </c>
      <c r="AP97" s="60">
        <v>88</v>
      </c>
      <c r="AQ97" s="55">
        <f>IF('様式４報告書　従1⑩'!$E$16="従来方式","",'様式４報告書　従1⑩'!B107)</f>
        <v>0</v>
      </c>
      <c r="AR97" s="55">
        <f>IF('様式４報告書　従1⑩'!$E$16="従来方式","",'様式４報告書　従1⑩'!C107)</f>
        <v>0</v>
      </c>
      <c r="AS97" s="56" t="str">
        <f>IF('様式４報告書　従1⑩'!$E$16="従来方式","",'様式４報告書　従1⑩'!D107)</f>
        <v/>
      </c>
      <c r="AT97" s="55">
        <f>IF('様式４報告書　従1⑩'!$E$16="従来方式","",'様式４報告書　従1⑩'!E107)</f>
        <v>0</v>
      </c>
      <c r="AU97" s="55">
        <f>IF('様式４報告書　従1⑩'!$E$16="従来方式","",'様式４報告書　従1⑩'!X107)</f>
        <v>0</v>
      </c>
      <c r="AV97" s="58">
        <f>IF('様式４報告書　従1⑩'!$E$16="従来方式","",'様式４報告書　従1⑩'!H107)</f>
        <v>0</v>
      </c>
    </row>
    <row r="98" spans="1:48">
      <c r="A98" s="54" t="str">
        <f t="shared" si="6"/>
        <v/>
      </c>
      <c r="B98" s="60">
        <v>89</v>
      </c>
      <c r="C98" s="55">
        <f>IF('様式4報告書　従1⑤'!$E$16="従来方式","",'様式4報告書　従1⑤'!B108)</f>
        <v>0</v>
      </c>
      <c r="D98" s="55">
        <f>IF('様式4報告書　従1⑤'!$E$16="従来方式","",'様式4報告書　従1⑤'!C108)</f>
        <v>0</v>
      </c>
      <c r="E98" s="56" t="str">
        <f>IF('様式4報告書　従1⑤'!$E$16="従来方式","",'様式4報告書　従1⑤'!D108)</f>
        <v/>
      </c>
      <c r="F98" s="55">
        <f>IF('様式4報告書　従1⑤'!$E$16="従来方式","",'様式4報告書　従1⑤'!E108)</f>
        <v>0</v>
      </c>
      <c r="G98" s="55">
        <f>IF('様式4報告書　従1⑤'!$E$16="従来方式","",'様式4報告書　従1⑤'!X108)</f>
        <v>0</v>
      </c>
      <c r="H98" s="55">
        <f>IF('様式4報告書　従1⑤'!$E$16="従来方式","",'様式4報告書　従1⑤'!H108)</f>
        <v>0</v>
      </c>
      <c r="I98" s="54" t="str">
        <f t="shared" si="7"/>
        <v/>
      </c>
      <c r="J98" s="60">
        <v>89</v>
      </c>
      <c r="K98" s="55">
        <f>IF('様式４報告書　従1⑥'!$E$16="従来方式","",'様式４報告書　従1⑥'!B108)</f>
        <v>0</v>
      </c>
      <c r="L98" s="55">
        <f>IF('様式４報告書　従1⑥'!$E$16="従来方式","",'様式４報告書　従1⑥'!C108)</f>
        <v>0</v>
      </c>
      <c r="M98" s="56" t="str">
        <f>IF('様式４報告書　従1⑥'!$E$16="従来方式","",'様式４報告書　従1⑥'!D108)</f>
        <v/>
      </c>
      <c r="N98" s="55">
        <f>IF('様式４報告書　従1⑥'!$E$16="従来方式","",'様式４報告書　従1⑥'!E108)</f>
        <v>0</v>
      </c>
      <c r="O98" s="55">
        <f>IF('様式４報告書　従1⑥'!$E$16="従来方式","",'様式４報告書　従1⑥'!X108)</f>
        <v>0</v>
      </c>
      <c r="P98" s="57">
        <f>IF('様式４報告書　従1⑥'!$E$16="従来方式","",'様式４報告書　従1⑥'!H108)</f>
        <v>0</v>
      </c>
      <c r="Q98" s="54" t="str">
        <f t="shared" si="8"/>
        <v/>
      </c>
      <c r="R98" s="60">
        <v>89</v>
      </c>
      <c r="S98" s="55">
        <f>IF('様式４報告書　従1⑦'!$E$16="従来方式","",'様式４報告書　従1⑦'!B108)</f>
        <v>0</v>
      </c>
      <c r="T98" s="55">
        <f>IF('様式４報告書　従1⑦'!$E$16="従来方式","",'様式４報告書　従1⑦'!C108)</f>
        <v>0</v>
      </c>
      <c r="U98" s="56" t="str">
        <f>IF('様式４報告書　従1⑦'!$E$16="従来方式","",'様式４報告書　従1⑦'!D108)</f>
        <v/>
      </c>
      <c r="V98" s="55">
        <f>IF('様式４報告書　従1⑦'!$E$16="従来方式","",'様式４報告書　従1⑦'!E108)</f>
        <v>0</v>
      </c>
      <c r="W98" s="55">
        <f>IF('様式４報告書　従1⑦'!$E$16="従来方式","",'様式４報告書　従1⑦'!X108)</f>
        <v>0</v>
      </c>
      <c r="X98" s="57">
        <f>IF('様式４報告書　従1⑦'!$E$16="従来方式","",'様式４報告書　従1⑦'!H108)</f>
        <v>0</v>
      </c>
      <c r="Y98" s="54" t="str">
        <f t="shared" si="9"/>
        <v/>
      </c>
      <c r="Z98" s="60">
        <v>89</v>
      </c>
      <c r="AA98" s="55">
        <f>IF('様式４報告書　従1⑧'!$E$16="従来方式","",'様式４報告書　従1⑧'!B108)</f>
        <v>0</v>
      </c>
      <c r="AB98" s="55">
        <f>IF('様式４報告書　従1⑧'!$E$16="従来方式","",'様式４報告書　従1⑧'!C108)</f>
        <v>0</v>
      </c>
      <c r="AC98" s="56" t="str">
        <f>IF('様式４報告書　従1⑧'!$E$16="従来方式","",'様式４報告書　従1⑧'!D108)</f>
        <v/>
      </c>
      <c r="AD98" s="55">
        <f>IF('様式４報告書　従1⑧'!$E$16="従来方式","",'様式４報告書　従1⑧'!E108)</f>
        <v>0</v>
      </c>
      <c r="AE98" s="55">
        <f>IF('様式４報告書　従1⑧'!$E$16="従来方式","",'様式４報告書　従1⑧'!X108)</f>
        <v>0</v>
      </c>
      <c r="AF98" s="58">
        <f>IF('様式４報告書　従1⑧'!$E$16="従来方式","",'様式４報告書　従1⑧'!H108)</f>
        <v>0</v>
      </c>
      <c r="AG98" s="59" t="str">
        <f t="shared" si="10"/>
        <v/>
      </c>
      <c r="AH98" s="60">
        <v>89</v>
      </c>
      <c r="AI98" s="55">
        <f>IF('様式４報告書　従1⑨'!$E$16="従来方式","",'様式４報告書　従1⑨'!B108)</f>
        <v>0</v>
      </c>
      <c r="AJ98" s="55">
        <f>IF('様式４報告書　従1⑨'!$E$16="従来方式","",'様式４報告書　従1⑨'!C108)</f>
        <v>0</v>
      </c>
      <c r="AK98" s="56" t="str">
        <f>IF('様式４報告書　従1⑨'!$E$16="従来方式","",'様式４報告書　従1⑨'!D108)</f>
        <v/>
      </c>
      <c r="AL98" s="55">
        <f>IF('様式４報告書　従1⑨'!$E$16="従来方式","",'様式４報告書　従1⑨'!E108)</f>
        <v>0</v>
      </c>
      <c r="AM98" s="55">
        <f>IF('様式４報告書　従1⑨'!$E$16="従来方式","",'様式４報告書　従1⑨'!X108)</f>
        <v>0</v>
      </c>
      <c r="AN98" s="57">
        <f>IF('様式４報告書　従1⑨'!$E$16="従来方式","",'様式４報告書　従1⑨'!H108)</f>
        <v>0</v>
      </c>
      <c r="AO98" s="54" t="str">
        <f t="shared" si="11"/>
        <v/>
      </c>
      <c r="AP98" s="60">
        <v>89</v>
      </c>
      <c r="AQ98" s="55">
        <f>IF('様式４報告書　従1⑩'!$E$16="従来方式","",'様式４報告書　従1⑩'!B108)</f>
        <v>0</v>
      </c>
      <c r="AR98" s="55">
        <f>IF('様式４報告書　従1⑩'!$E$16="従来方式","",'様式４報告書　従1⑩'!C108)</f>
        <v>0</v>
      </c>
      <c r="AS98" s="56" t="str">
        <f>IF('様式４報告書　従1⑩'!$E$16="従来方式","",'様式４報告書　従1⑩'!D108)</f>
        <v/>
      </c>
      <c r="AT98" s="55">
        <f>IF('様式４報告書　従1⑩'!$E$16="従来方式","",'様式４報告書　従1⑩'!E108)</f>
        <v>0</v>
      </c>
      <c r="AU98" s="55">
        <f>IF('様式４報告書　従1⑩'!$E$16="従来方式","",'様式４報告書　従1⑩'!X108)</f>
        <v>0</v>
      </c>
      <c r="AV98" s="58">
        <f>IF('様式４報告書　従1⑩'!$E$16="従来方式","",'様式４報告書　従1⑩'!H108)</f>
        <v>0</v>
      </c>
    </row>
    <row r="99" spans="1:48">
      <c r="A99" s="54" t="str">
        <f t="shared" si="6"/>
        <v/>
      </c>
      <c r="B99" s="60">
        <v>90</v>
      </c>
      <c r="C99" s="55">
        <f>IF('様式4報告書　従1⑤'!$E$16="従来方式","",'様式4報告書　従1⑤'!B109)</f>
        <v>0</v>
      </c>
      <c r="D99" s="55">
        <f>IF('様式4報告書　従1⑤'!$E$16="従来方式","",'様式4報告書　従1⑤'!C109)</f>
        <v>0</v>
      </c>
      <c r="E99" s="56" t="str">
        <f>IF('様式4報告書　従1⑤'!$E$16="従来方式","",'様式4報告書　従1⑤'!D109)</f>
        <v/>
      </c>
      <c r="F99" s="55">
        <f>IF('様式4報告書　従1⑤'!$E$16="従来方式","",'様式4報告書　従1⑤'!E109)</f>
        <v>0</v>
      </c>
      <c r="G99" s="55">
        <f>IF('様式4報告書　従1⑤'!$E$16="従来方式","",'様式4報告書　従1⑤'!X109)</f>
        <v>0</v>
      </c>
      <c r="H99" s="55">
        <f>IF('様式4報告書　従1⑤'!$E$16="従来方式","",'様式4報告書　従1⑤'!H109)</f>
        <v>0</v>
      </c>
      <c r="I99" s="54" t="str">
        <f t="shared" si="7"/>
        <v/>
      </c>
      <c r="J99" s="60">
        <v>90</v>
      </c>
      <c r="K99" s="55">
        <f>IF('様式４報告書　従1⑥'!$E$16="従来方式","",'様式４報告書　従1⑥'!B109)</f>
        <v>0</v>
      </c>
      <c r="L99" s="55">
        <f>IF('様式４報告書　従1⑥'!$E$16="従来方式","",'様式４報告書　従1⑥'!C109)</f>
        <v>0</v>
      </c>
      <c r="M99" s="56" t="str">
        <f>IF('様式４報告書　従1⑥'!$E$16="従来方式","",'様式４報告書　従1⑥'!D109)</f>
        <v/>
      </c>
      <c r="N99" s="55">
        <f>IF('様式４報告書　従1⑥'!$E$16="従来方式","",'様式４報告書　従1⑥'!E109)</f>
        <v>0</v>
      </c>
      <c r="O99" s="55">
        <f>IF('様式４報告書　従1⑥'!$E$16="従来方式","",'様式４報告書　従1⑥'!X109)</f>
        <v>0</v>
      </c>
      <c r="P99" s="57">
        <f>IF('様式４報告書　従1⑥'!$E$16="従来方式","",'様式４報告書　従1⑥'!H109)</f>
        <v>0</v>
      </c>
      <c r="Q99" s="54" t="str">
        <f t="shared" si="8"/>
        <v/>
      </c>
      <c r="R99" s="60">
        <v>90</v>
      </c>
      <c r="S99" s="55">
        <f>IF('様式４報告書　従1⑦'!$E$16="従来方式","",'様式４報告書　従1⑦'!B109)</f>
        <v>0</v>
      </c>
      <c r="T99" s="55">
        <f>IF('様式４報告書　従1⑦'!$E$16="従来方式","",'様式４報告書　従1⑦'!C109)</f>
        <v>0</v>
      </c>
      <c r="U99" s="56" t="str">
        <f>IF('様式４報告書　従1⑦'!$E$16="従来方式","",'様式４報告書　従1⑦'!D109)</f>
        <v/>
      </c>
      <c r="V99" s="55">
        <f>IF('様式４報告書　従1⑦'!$E$16="従来方式","",'様式４報告書　従1⑦'!E109)</f>
        <v>0</v>
      </c>
      <c r="W99" s="55">
        <f>IF('様式４報告書　従1⑦'!$E$16="従来方式","",'様式４報告書　従1⑦'!X109)</f>
        <v>0</v>
      </c>
      <c r="X99" s="57">
        <f>IF('様式４報告書　従1⑦'!$E$16="従来方式","",'様式４報告書　従1⑦'!H109)</f>
        <v>0</v>
      </c>
      <c r="Y99" s="54" t="str">
        <f t="shared" si="9"/>
        <v/>
      </c>
      <c r="Z99" s="60">
        <v>90</v>
      </c>
      <c r="AA99" s="55">
        <f>IF('様式４報告書　従1⑧'!$E$16="従来方式","",'様式４報告書　従1⑧'!B109)</f>
        <v>0</v>
      </c>
      <c r="AB99" s="55">
        <f>IF('様式４報告書　従1⑧'!$E$16="従来方式","",'様式４報告書　従1⑧'!C109)</f>
        <v>0</v>
      </c>
      <c r="AC99" s="56" t="str">
        <f>IF('様式４報告書　従1⑧'!$E$16="従来方式","",'様式４報告書　従1⑧'!D109)</f>
        <v/>
      </c>
      <c r="AD99" s="55">
        <f>IF('様式４報告書　従1⑧'!$E$16="従来方式","",'様式４報告書　従1⑧'!E109)</f>
        <v>0</v>
      </c>
      <c r="AE99" s="55">
        <f>IF('様式４報告書　従1⑧'!$E$16="従来方式","",'様式４報告書　従1⑧'!X109)</f>
        <v>0</v>
      </c>
      <c r="AF99" s="58">
        <f>IF('様式４報告書　従1⑧'!$E$16="従来方式","",'様式４報告書　従1⑧'!H109)</f>
        <v>0</v>
      </c>
      <c r="AG99" s="59" t="str">
        <f t="shared" si="10"/>
        <v/>
      </c>
      <c r="AH99" s="60">
        <v>90</v>
      </c>
      <c r="AI99" s="55">
        <f>IF('様式４報告書　従1⑨'!$E$16="従来方式","",'様式４報告書　従1⑨'!B109)</f>
        <v>0</v>
      </c>
      <c r="AJ99" s="55">
        <f>IF('様式４報告書　従1⑨'!$E$16="従来方式","",'様式４報告書　従1⑨'!C109)</f>
        <v>0</v>
      </c>
      <c r="AK99" s="56" t="str">
        <f>IF('様式４報告書　従1⑨'!$E$16="従来方式","",'様式４報告書　従1⑨'!D109)</f>
        <v/>
      </c>
      <c r="AL99" s="55">
        <f>IF('様式４報告書　従1⑨'!$E$16="従来方式","",'様式４報告書　従1⑨'!E109)</f>
        <v>0</v>
      </c>
      <c r="AM99" s="55">
        <f>IF('様式４報告書　従1⑨'!$E$16="従来方式","",'様式４報告書　従1⑨'!X109)</f>
        <v>0</v>
      </c>
      <c r="AN99" s="57">
        <f>IF('様式４報告書　従1⑨'!$E$16="従来方式","",'様式４報告書　従1⑨'!H109)</f>
        <v>0</v>
      </c>
      <c r="AO99" s="54" t="str">
        <f t="shared" si="11"/>
        <v/>
      </c>
      <c r="AP99" s="60">
        <v>90</v>
      </c>
      <c r="AQ99" s="55">
        <f>IF('様式４報告書　従1⑩'!$E$16="従来方式","",'様式４報告書　従1⑩'!B109)</f>
        <v>0</v>
      </c>
      <c r="AR99" s="55">
        <f>IF('様式４報告書　従1⑩'!$E$16="従来方式","",'様式４報告書　従1⑩'!C109)</f>
        <v>0</v>
      </c>
      <c r="AS99" s="56" t="str">
        <f>IF('様式４報告書　従1⑩'!$E$16="従来方式","",'様式４報告書　従1⑩'!D109)</f>
        <v/>
      </c>
      <c r="AT99" s="55">
        <f>IF('様式４報告書　従1⑩'!$E$16="従来方式","",'様式４報告書　従1⑩'!E109)</f>
        <v>0</v>
      </c>
      <c r="AU99" s="55">
        <f>IF('様式４報告書　従1⑩'!$E$16="従来方式","",'様式４報告書　従1⑩'!X109)</f>
        <v>0</v>
      </c>
      <c r="AV99" s="58">
        <f>IF('様式４報告書　従1⑩'!$E$16="従来方式","",'様式４報告書　従1⑩'!H109)</f>
        <v>0</v>
      </c>
    </row>
    <row r="100" spans="1:48">
      <c r="A100" s="54" t="str">
        <f t="shared" si="6"/>
        <v/>
      </c>
      <c r="B100" s="60">
        <v>91</v>
      </c>
      <c r="C100" s="55">
        <f>IF('様式4報告書　従1⑤'!$E$16="従来方式","",'様式4報告書　従1⑤'!B110)</f>
        <v>0</v>
      </c>
      <c r="D100" s="55">
        <f>IF('様式4報告書　従1⑤'!$E$16="従来方式","",'様式4報告書　従1⑤'!C110)</f>
        <v>0</v>
      </c>
      <c r="E100" s="56" t="str">
        <f>IF('様式4報告書　従1⑤'!$E$16="従来方式","",'様式4報告書　従1⑤'!D110)</f>
        <v/>
      </c>
      <c r="F100" s="55">
        <f>IF('様式4報告書　従1⑤'!$E$16="従来方式","",'様式4報告書　従1⑤'!E110)</f>
        <v>0</v>
      </c>
      <c r="G100" s="55">
        <f>IF('様式4報告書　従1⑤'!$E$16="従来方式","",'様式4報告書　従1⑤'!X110)</f>
        <v>0</v>
      </c>
      <c r="H100" s="55">
        <f>IF('様式4報告書　従1⑤'!$E$16="従来方式","",'様式4報告書　従1⑤'!H110)</f>
        <v>0</v>
      </c>
      <c r="I100" s="54" t="str">
        <f t="shared" si="7"/>
        <v/>
      </c>
      <c r="J100" s="60">
        <v>91</v>
      </c>
      <c r="K100" s="55">
        <f>IF('様式４報告書　従1⑥'!$E$16="従来方式","",'様式４報告書　従1⑥'!B110)</f>
        <v>0</v>
      </c>
      <c r="L100" s="55">
        <f>IF('様式４報告書　従1⑥'!$E$16="従来方式","",'様式４報告書　従1⑥'!C110)</f>
        <v>0</v>
      </c>
      <c r="M100" s="56" t="str">
        <f>IF('様式４報告書　従1⑥'!$E$16="従来方式","",'様式４報告書　従1⑥'!D110)</f>
        <v/>
      </c>
      <c r="N100" s="55">
        <f>IF('様式４報告書　従1⑥'!$E$16="従来方式","",'様式４報告書　従1⑥'!E110)</f>
        <v>0</v>
      </c>
      <c r="O100" s="55">
        <f>IF('様式４報告書　従1⑥'!$E$16="従来方式","",'様式４報告書　従1⑥'!X110)</f>
        <v>0</v>
      </c>
      <c r="P100" s="57">
        <f>IF('様式４報告書　従1⑥'!$E$16="従来方式","",'様式４報告書　従1⑥'!H110)</f>
        <v>0</v>
      </c>
      <c r="Q100" s="54" t="str">
        <f t="shared" si="8"/>
        <v/>
      </c>
      <c r="R100" s="60">
        <v>91</v>
      </c>
      <c r="S100" s="55">
        <f>IF('様式４報告書　従1⑦'!$E$16="従来方式","",'様式４報告書　従1⑦'!B110)</f>
        <v>0</v>
      </c>
      <c r="T100" s="55">
        <f>IF('様式４報告書　従1⑦'!$E$16="従来方式","",'様式４報告書　従1⑦'!C110)</f>
        <v>0</v>
      </c>
      <c r="U100" s="56" t="str">
        <f>IF('様式４報告書　従1⑦'!$E$16="従来方式","",'様式４報告書　従1⑦'!D110)</f>
        <v/>
      </c>
      <c r="V100" s="55">
        <f>IF('様式４報告書　従1⑦'!$E$16="従来方式","",'様式４報告書　従1⑦'!E110)</f>
        <v>0</v>
      </c>
      <c r="W100" s="55">
        <f>IF('様式４報告書　従1⑦'!$E$16="従来方式","",'様式４報告書　従1⑦'!X110)</f>
        <v>0</v>
      </c>
      <c r="X100" s="57">
        <f>IF('様式４報告書　従1⑦'!$E$16="従来方式","",'様式４報告書　従1⑦'!H110)</f>
        <v>0</v>
      </c>
      <c r="Y100" s="54" t="str">
        <f t="shared" si="9"/>
        <v/>
      </c>
      <c r="Z100" s="60">
        <v>91</v>
      </c>
      <c r="AA100" s="55">
        <f>IF('様式４報告書　従1⑧'!$E$16="従来方式","",'様式４報告書　従1⑧'!B110)</f>
        <v>0</v>
      </c>
      <c r="AB100" s="55">
        <f>IF('様式４報告書　従1⑧'!$E$16="従来方式","",'様式４報告書　従1⑧'!C110)</f>
        <v>0</v>
      </c>
      <c r="AC100" s="56" t="str">
        <f>IF('様式４報告書　従1⑧'!$E$16="従来方式","",'様式４報告書　従1⑧'!D110)</f>
        <v/>
      </c>
      <c r="AD100" s="55">
        <f>IF('様式４報告書　従1⑧'!$E$16="従来方式","",'様式４報告書　従1⑧'!E110)</f>
        <v>0</v>
      </c>
      <c r="AE100" s="55">
        <f>IF('様式４報告書　従1⑧'!$E$16="従来方式","",'様式４報告書　従1⑧'!X110)</f>
        <v>0</v>
      </c>
      <c r="AF100" s="58">
        <f>IF('様式４報告書　従1⑧'!$E$16="従来方式","",'様式４報告書　従1⑧'!H110)</f>
        <v>0</v>
      </c>
      <c r="AG100" s="59" t="str">
        <f t="shared" si="10"/>
        <v/>
      </c>
      <c r="AH100" s="60">
        <v>91</v>
      </c>
      <c r="AI100" s="55">
        <f>IF('様式４報告書　従1⑨'!$E$16="従来方式","",'様式４報告書　従1⑨'!B110)</f>
        <v>0</v>
      </c>
      <c r="AJ100" s="55">
        <f>IF('様式４報告書　従1⑨'!$E$16="従来方式","",'様式４報告書　従1⑨'!C110)</f>
        <v>0</v>
      </c>
      <c r="AK100" s="56" t="str">
        <f>IF('様式４報告書　従1⑨'!$E$16="従来方式","",'様式４報告書　従1⑨'!D110)</f>
        <v/>
      </c>
      <c r="AL100" s="55">
        <f>IF('様式４報告書　従1⑨'!$E$16="従来方式","",'様式４報告書　従1⑨'!E110)</f>
        <v>0</v>
      </c>
      <c r="AM100" s="55">
        <f>IF('様式４報告書　従1⑨'!$E$16="従来方式","",'様式４報告書　従1⑨'!X110)</f>
        <v>0</v>
      </c>
      <c r="AN100" s="57">
        <f>IF('様式４報告書　従1⑨'!$E$16="従来方式","",'様式４報告書　従1⑨'!H110)</f>
        <v>0</v>
      </c>
      <c r="AO100" s="54" t="str">
        <f t="shared" si="11"/>
        <v/>
      </c>
      <c r="AP100" s="60">
        <v>91</v>
      </c>
      <c r="AQ100" s="55">
        <f>IF('様式４報告書　従1⑩'!$E$16="従来方式","",'様式４報告書　従1⑩'!B110)</f>
        <v>0</v>
      </c>
      <c r="AR100" s="55">
        <f>IF('様式４報告書　従1⑩'!$E$16="従来方式","",'様式４報告書　従1⑩'!C110)</f>
        <v>0</v>
      </c>
      <c r="AS100" s="56" t="str">
        <f>IF('様式４報告書　従1⑩'!$E$16="従来方式","",'様式４報告書　従1⑩'!D110)</f>
        <v/>
      </c>
      <c r="AT100" s="55">
        <f>IF('様式４報告書　従1⑩'!$E$16="従来方式","",'様式４報告書　従1⑩'!E110)</f>
        <v>0</v>
      </c>
      <c r="AU100" s="55">
        <f>IF('様式４報告書　従1⑩'!$E$16="従来方式","",'様式４報告書　従1⑩'!X110)</f>
        <v>0</v>
      </c>
      <c r="AV100" s="58">
        <f>IF('様式４報告書　従1⑩'!$E$16="従来方式","",'様式４報告書　従1⑩'!H110)</f>
        <v>0</v>
      </c>
    </row>
    <row r="101" spans="1:48">
      <c r="A101" s="54" t="str">
        <f t="shared" si="6"/>
        <v/>
      </c>
      <c r="B101" s="60">
        <v>92</v>
      </c>
      <c r="C101" s="55">
        <f>IF('様式4報告書　従1⑤'!$E$16="従来方式","",'様式4報告書　従1⑤'!B111)</f>
        <v>0</v>
      </c>
      <c r="D101" s="55">
        <f>IF('様式4報告書　従1⑤'!$E$16="従来方式","",'様式4報告書　従1⑤'!C111)</f>
        <v>0</v>
      </c>
      <c r="E101" s="56" t="str">
        <f>IF('様式4報告書　従1⑤'!$E$16="従来方式","",'様式4報告書　従1⑤'!D111)</f>
        <v/>
      </c>
      <c r="F101" s="55">
        <f>IF('様式4報告書　従1⑤'!$E$16="従来方式","",'様式4報告書　従1⑤'!E111)</f>
        <v>0</v>
      </c>
      <c r="G101" s="55">
        <f>IF('様式4報告書　従1⑤'!$E$16="従来方式","",'様式4報告書　従1⑤'!X111)</f>
        <v>0</v>
      </c>
      <c r="H101" s="55">
        <f>IF('様式4報告書　従1⑤'!$E$16="従来方式","",'様式4報告書　従1⑤'!H111)</f>
        <v>0</v>
      </c>
      <c r="I101" s="54" t="str">
        <f t="shared" si="7"/>
        <v/>
      </c>
      <c r="J101" s="60">
        <v>92</v>
      </c>
      <c r="K101" s="55">
        <f>IF('様式４報告書　従1⑥'!$E$16="従来方式","",'様式４報告書　従1⑥'!B111)</f>
        <v>0</v>
      </c>
      <c r="L101" s="55">
        <f>IF('様式４報告書　従1⑥'!$E$16="従来方式","",'様式４報告書　従1⑥'!C111)</f>
        <v>0</v>
      </c>
      <c r="M101" s="56" t="str">
        <f>IF('様式４報告書　従1⑥'!$E$16="従来方式","",'様式４報告書　従1⑥'!D111)</f>
        <v/>
      </c>
      <c r="N101" s="55">
        <f>IF('様式４報告書　従1⑥'!$E$16="従来方式","",'様式４報告書　従1⑥'!E111)</f>
        <v>0</v>
      </c>
      <c r="O101" s="55">
        <f>IF('様式４報告書　従1⑥'!$E$16="従来方式","",'様式４報告書　従1⑥'!X111)</f>
        <v>0</v>
      </c>
      <c r="P101" s="57">
        <f>IF('様式４報告書　従1⑥'!$E$16="従来方式","",'様式４報告書　従1⑥'!H111)</f>
        <v>0</v>
      </c>
      <c r="Q101" s="54" t="str">
        <f t="shared" si="8"/>
        <v/>
      </c>
      <c r="R101" s="60">
        <v>92</v>
      </c>
      <c r="S101" s="55">
        <f>IF('様式４報告書　従1⑦'!$E$16="従来方式","",'様式４報告書　従1⑦'!B111)</f>
        <v>0</v>
      </c>
      <c r="T101" s="55">
        <f>IF('様式４報告書　従1⑦'!$E$16="従来方式","",'様式４報告書　従1⑦'!C111)</f>
        <v>0</v>
      </c>
      <c r="U101" s="56" t="str">
        <f>IF('様式４報告書　従1⑦'!$E$16="従来方式","",'様式４報告書　従1⑦'!D111)</f>
        <v/>
      </c>
      <c r="V101" s="55">
        <f>IF('様式４報告書　従1⑦'!$E$16="従来方式","",'様式４報告書　従1⑦'!E111)</f>
        <v>0</v>
      </c>
      <c r="W101" s="55">
        <f>IF('様式４報告書　従1⑦'!$E$16="従来方式","",'様式４報告書　従1⑦'!X111)</f>
        <v>0</v>
      </c>
      <c r="X101" s="57">
        <f>IF('様式４報告書　従1⑦'!$E$16="従来方式","",'様式４報告書　従1⑦'!H111)</f>
        <v>0</v>
      </c>
      <c r="Y101" s="54" t="str">
        <f t="shared" si="9"/>
        <v/>
      </c>
      <c r="Z101" s="60">
        <v>92</v>
      </c>
      <c r="AA101" s="55">
        <f>IF('様式４報告書　従1⑧'!$E$16="従来方式","",'様式４報告書　従1⑧'!B111)</f>
        <v>0</v>
      </c>
      <c r="AB101" s="55">
        <f>IF('様式４報告書　従1⑧'!$E$16="従来方式","",'様式４報告書　従1⑧'!C111)</f>
        <v>0</v>
      </c>
      <c r="AC101" s="56" t="str">
        <f>IF('様式４報告書　従1⑧'!$E$16="従来方式","",'様式４報告書　従1⑧'!D111)</f>
        <v/>
      </c>
      <c r="AD101" s="55">
        <f>IF('様式４報告書　従1⑧'!$E$16="従来方式","",'様式４報告書　従1⑧'!E111)</f>
        <v>0</v>
      </c>
      <c r="AE101" s="55">
        <f>IF('様式４報告書　従1⑧'!$E$16="従来方式","",'様式４報告書　従1⑧'!X111)</f>
        <v>0</v>
      </c>
      <c r="AF101" s="58">
        <f>IF('様式４報告書　従1⑧'!$E$16="従来方式","",'様式４報告書　従1⑧'!H111)</f>
        <v>0</v>
      </c>
      <c r="AG101" s="59" t="str">
        <f t="shared" si="10"/>
        <v/>
      </c>
      <c r="AH101" s="60">
        <v>92</v>
      </c>
      <c r="AI101" s="55">
        <f>IF('様式４報告書　従1⑨'!$E$16="従来方式","",'様式４報告書　従1⑨'!B111)</f>
        <v>0</v>
      </c>
      <c r="AJ101" s="55">
        <f>IF('様式４報告書　従1⑨'!$E$16="従来方式","",'様式４報告書　従1⑨'!C111)</f>
        <v>0</v>
      </c>
      <c r="AK101" s="56" t="str">
        <f>IF('様式４報告書　従1⑨'!$E$16="従来方式","",'様式４報告書　従1⑨'!D111)</f>
        <v/>
      </c>
      <c r="AL101" s="55">
        <f>IF('様式４報告書　従1⑨'!$E$16="従来方式","",'様式４報告書　従1⑨'!E111)</f>
        <v>0</v>
      </c>
      <c r="AM101" s="55">
        <f>IF('様式４報告書　従1⑨'!$E$16="従来方式","",'様式４報告書　従1⑨'!X111)</f>
        <v>0</v>
      </c>
      <c r="AN101" s="57">
        <f>IF('様式４報告書　従1⑨'!$E$16="従来方式","",'様式４報告書　従1⑨'!H111)</f>
        <v>0</v>
      </c>
      <c r="AO101" s="54" t="str">
        <f t="shared" si="11"/>
        <v/>
      </c>
      <c r="AP101" s="60">
        <v>92</v>
      </c>
      <c r="AQ101" s="55">
        <f>IF('様式４報告書　従1⑩'!$E$16="従来方式","",'様式４報告書　従1⑩'!B111)</f>
        <v>0</v>
      </c>
      <c r="AR101" s="55">
        <f>IF('様式４報告書　従1⑩'!$E$16="従来方式","",'様式４報告書　従1⑩'!C111)</f>
        <v>0</v>
      </c>
      <c r="AS101" s="56" t="str">
        <f>IF('様式４報告書　従1⑩'!$E$16="従来方式","",'様式４報告書　従1⑩'!D111)</f>
        <v/>
      </c>
      <c r="AT101" s="55">
        <f>IF('様式４報告書　従1⑩'!$E$16="従来方式","",'様式４報告書　従1⑩'!E111)</f>
        <v>0</v>
      </c>
      <c r="AU101" s="55">
        <f>IF('様式４報告書　従1⑩'!$E$16="従来方式","",'様式４報告書　従1⑩'!X111)</f>
        <v>0</v>
      </c>
      <c r="AV101" s="58">
        <f>IF('様式４報告書　従1⑩'!$E$16="従来方式","",'様式４報告書　従1⑩'!H111)</f>
        <v>0</v>
      </c>
    </row>
    <row r="102" spans="1:48">
      <c r="A102" s="54" t="str">
        <f t="shared" si="6"/>
        <v/>
      </c>
      <c r="B102" s="60">
        <v>93</v>
      </c>
      <c r="C102" s="55">
        <f>IF('様式4報告書　従1⑤'!$E$16="従来方式","",'様式4報告書　従1⑤'!B112)</f>
        <v>0</v>
      </c>
      <c r="D102" s="55">
        <f>IF('様式4報告書　従1⑤'!$E$16="従来方式","",'様式4報告書　従1⑤'!C112)</f>
        <v>0</v>
      </c>
      <c r="E102" s="56" t="str">
        <f>IF('様式4報告書　従1⑤'!$E$16="従来方式","",'様式4報告書　従1⑤'!D112)</f>
        <v/>
      </c>
      <c r="F102" s="55">
        <f>IF('様式4報告書　従1⑤'!$E$16="従来方式","",'様式4報告書　従1⑤'!E112)</f>
        <v>0</v>
      </c>
      <c r="G102" s="55">
        <f>IF('様式4報告書　従1⑤'!$E$16="従来方式","",'様式4報告書　従1⑤'!X112)</f>
        <v>0</v>
      </c>
      <c r="H102" s="55">
        <f>IF('様式4報告書　従1⑤'!$E$16="従来方式","",'様式4報告書　従1⑤'!H112)</f>
        <v>0</v>
      </c>
      <c r="I102" s="54" t="str">
        <f t="shared" si="7"/>
        <v/>
      </c>
      <c r="J102" s="60">
        <v>93</v>
      </c>
      <c r="K102" s="55">
        <f>IF('様式４報告書　従1⑥'!$E$16="従来方式","",'様式４報告書　従1⑥'!B112)</f>
        <v>0</v>
      </c>
      <c r="L102" s="55">
        <f>IF('様式４報告書　従1⑥'!$E$16="従来方式","",'様式４報告書　従1⑥'!C112)</f>
        <v>0</v>
      </c>
      <c r="M102" s="56" t="str">
        <f>IF('様式４報告書　従1⑥'!$E$16="従来方式","",'様式４報告書　従1⑥'!D112)</f>
        <v/>
      </c>
      <c r="N102" s="55">
        <f>IF('様式４報告書　従1⑥'!$E$16="従来方式","",'様式４報告書　従1⑥'!E112)</f>
        <v>0</v>
      </c>
      <c r="O102" s="55">
        <f>IF('様式４報告書　従1⑥'!$E$16="従来方式","",'様式４報告書　従1⑥'!X112)</f>
        <v>0</v>
      </c>
      <c r="P102" s="57">
        <f>IF('様式４報告書　従1⑥'!$E$16="従来方式","",'様式４報告書　従1⑥'!H112)</f>
        <v>0</v>
      </c>
      <c r="Q102" s="54" t="str">
        <f t="shared" si="8"/>
        <v/>
      </c>
      <c r="R102" s="60">
        <v>93</v>
      </c>
      <c r="S102" s="55">
        <f>IF('様式４報告書　従1⑦'!$E$16="従来方式","",'様式４報告書　従1⑦'!B112)</f>
        <v>0</v>
      </c>
      <c r="T102" s="55">
        <f>IF('様式４報告書　従1⑦'!$E$16="従来方式","",'様式４報告書　従1⑦'!C112)</f>
        <v>0</v>
      </c>
      <c r="U102" s="56" t="str">
        <f>IF('様式４報告書　従1⑦'!$E$16="従来方式","",'様式４報告書　従1⑦'!D112)</f>
        <v/>
      </c>
      <c r="V102" s="55">
        <f>IF('様式４報告書　従1⑦'!$E$16="従来方式","",'様式４報告書　従1⑦'!E112)</f>
        <v>0</v>
      </c>
      <c r="W102" s="55">
        <f>IF('様式４報告書　従1⑦'!$E$16="従来方式","",'様式４報告書　従1⑦'!X112)</f>
        <v>0</v>
      </c>
      <c r="X102" s="57">
        <f>IF('様式４報告書　従1⑦'!$E$16="従来方式","",'様式４報告書　従1⑦'!H112)</f>
        <v>0</v>
      </c>
      <c r="Y102" s="54" t="str">
        <f t="shared" si="9"/>
        <v/>
      </c>
      <c r="Z102" s="60">
        <v>93</v>
      </c>
      <c r="AA102" s="55">
        <f>IF('様式４報告書　従1⑧'!$E$16="従来方式","",'様式４報告書　従1⑧'!B112)</f>
        <v>0</v>
      </c>
      <c r="AB102" s="55">
        <f>IF('様式４報告書　従1⑧'!$E$16="従来方式","",'様式４報告書　従1⑧'!C112)</f>
        <v>0</v>
      </c>
      <c r="AC102" s="56" t="str">
        <f>IF('様式４報告書　従1⑧'!$E$16="従来方式","",'様式４報告書　従1⑧'!D112)</f>
        <v/>
      </c>
      <c r="AD102" s="55">
        <f>IF('様式４報告書　従1⑧'!$E$16="従来方式","",'様式４報告書　従1⑧'!E112)</f>
        <v>0</v>
      </c>
      <c r="AE102" s="55">
        <f>IF('様式４報告書　従1⑧'!$E$16="従来方式","",'様式４報告書　従1⑧'!X112)</f>
        <v>0</v>
      </c>
      <c r="AF102" s="58">
        <f>IF('様式４報告書　従1⑧'!$E$16="従来方式","",'様式４報告書　従1⑧'!H112)</f>
        <v>0</v>
      </c>
      <c r="AG102" s="59" t="str">
        <f t="shared" si="10"/>
        <v/>
      </c>
      <c r="AH102" s="60">
        <v>93</v>
      </c>
      <c r="AI102" s="55">
        <f>IF('様式４報告書　従1⑨'!$E$16="従来方式","",'様式４報告書　従1⑨'!B112)</f>
        <v>0</v>
      </c>
      <c r="AJ102" s="55">
        <f>IF('様式４報告書　従1⑨'!$E$16="従来方式","",'様式４報告書　従1⑨'!C112)</f>
        <v>0</v>
      </c>
      <c r="AK102" s="56" t="str">
        <f>IF('様式４報告書　従1⑨'!$E$16="従来方式","",'様式４報告書　従1⑨'!D112)</f>
        <v/>
      </c>
      <c r="AL102" s="55">
        <f>IF('様式４報告書　従1⑨'!$E$16="従来方式","",'様式４報告書　従1⑨'!E112)</f>
        <v>0</v>
      </c>
      <c r="AM102" s="55">
        <f>IF('様式４報告書　従1⑨'!$E$16="従来方式","",'様式４報告書　従1⑨'!X112)</f>
        <v>0</v>
      </c>
      <c r="AN102" s="57">
        <f>IF('様式４報告書　従1⑨'!$E$16="従来方式","",'様式４報告書　従1⑨'!H112)</f>
        <v>0</v>
      </c>
      <c r="AO102" s="54" t="str">
        <f t="shared" si="11"/>
        <v/>
      </c>
      <c r="AP102" s="60">
        <v>93</v>
      </c>
      <c r="AQ102" s="55">
        <f>IF('様式４報告書　従1⑩'!$E$16="従来方式","",'様式４報告書　従1⑩'!B112)</f>
        <v>0</v>
      </c>
      <c r="AR102" s="55">
        <f>IF('様式４報告書　従1⑩'!$E$16="従来方式","",'様式４報告書　従1⑩'!C112)</f>
        <v>0</v>
      </c>
      <c r="AS102" s="56" t="str">
        <f>IF('様式４報告書　従1⑩'!$E$16="従来方式","",'様式４報告書　従1⑩'!D112)</f>
        <v/>
      </c>
      <c r="AT102" s="55">
        <f>IF('様式４報告書　従1⑩'!$E$16="従来方式","",'様式４報告書　従1⑩'!E112)</f>
        <v>0</v>
      </c>
      <c r="AU102" s="55">
        <f>IF('様式４報告書　従1⑩'!$E$16="従来方式","",'様式４報告書　従1⑩'!X112)</f>
        <v>0</v>
      </c>
      <c r="AV102" s="58">
        <f>IF('様式４報告書　従1⑩'!$E$16="従来方式","",'様式４報告書　従1⑩'!H112)</f>
        <v>0</v>
      </c>
    </row>
    <row r="103" spans="1:48">
      <c r="A103" s="54" t="str">
        <f t="shared" si="6"/>
        <v/>
      </c>
      <c r="B103" s="60">
        <v>94</v>
      </c>
      <c r="C103" s="55">
        <f>IF('様式4報告書　従1⑤'!$E$16="従来方式","",'様式4報告書　従1⑤'!B113)</f>
        <v>0</v>
      </c>
      <c r="D103" s="55">
        <f>IF('様式4報告書　従1⑤'!$E$16="従来方式","",'様式4報告書　従1⑤'!C113)</f>
        <v>0</v>
      </c>
      <c r="E103" s="56" t="str">
        <f>IF('様式4報告書　従1⑤'!$E$16="従来方式","",'様式4報告書　従1⑤'!D113)</f>
        <v/>
      </c>
      <c r="F103" s="55">
        <f>IF('様式4報告書　従1⑤'!$E$16="従来方式","",'様式4報告書　従1⑤'!E113)</f>
        <v>0</v>
      </c>
      <c r="G103" s="55">
        <f>IF('様式4報告書　従1⑤'!$E$16="従来方式","",'様式4報告書　従1⑤'!X113)</f>
        <v>0</v>
      </c>
      <c r="H103" s="55">
        <f>IF('様式4報告書　従1⑤'!$E$16="従来方式","",'様式4報告書　従1⑤'!H113)</f>
        <v>0</v>
      </c>
      <c r="I103" s="54" t="str">
        <f t="shared" si="7"/>
        <v/>
      </c>
      <c r="J103" s="60">
        <v>94</v>
      </c>
      <c r="K103" s="55">
        <f>IF('様式４報告書　従1⑥'!$E$16="従来方式","",'様式４報告書　従1⑥'!B113)</f>
        <v>0</v>
      </c>
      <c r="L103" s="55">
        <f>IF('様式４報告書　従1⑥'!$E$16="従来方式","",'様式４報告書　従1⑥'!C113)</f>
        <v>0</v>
      </c>
      <c r="M103" s="56" t="str">
        <f>IF('様式４報告書　従1⑥'!$E$16="従来方式","",'様式４報告書　従1⑥'!D113)</f>
        <v/>
      </c>
      <c r="N103" s="55">
        <f>IF('様式４報告書　従1⑥'!$E$16="従来方式","",'様式４報告書　従1⑥'!E113)</f>
        <v>0</v>
      </c>
      <c r="O103" s="55">
        <f>IF('様式４報告書　従1⑥'!$E$16="従来方式","",'様式４報告書　従1⑥'!X113)</f>
        <v>0</v>
      </c>
      <c r="P103" s="57">
        <f>IF('様式４報告書　従1⑥'!$E$16="従来方式","",'様式４報告書　従1⑥'!H113)</f>
        <v>0</v>
      </c>
      <c r="Q103" s="54" t="str">
        <f t="shared" si="8"/>
        <v/>
      </c>
      <c r="R103" s="60">
        <v>94</v>
      </c>
      <c r="S103" s="55">
        <f>IF('様式４報告書　従1⑦'!$E$16="従来方式","",'様式４報告書　従1⑦'!B113)</f>
        <v>0</v>
      </c>
      <c r="T103" s="55">
        <f>IF('様式４報告書　従1⑦'!$E$16="従来方式","",'様式４報告書　従1⑦'!C113)</f>
        <v>0</v>
      </c>
      <c r="U103" s="56" t="str">
        <f>IF('様式４報告書　従1⑦'!$E$16="従来方式","",'様式４報告書　従1⑦'!D113)</f>
        <v/>
      </c>
      <c r="V103" s="55">
        <f>IF('様式４報告書　従1⑦'!$E$16="従来方式","",'様式４報告書　従1⑦'!E113)</f>
        <v>0</v>
      </c>
      <c r="W103" s="55">
        <f>IF('様式４報告書　従1⑦'!$E$16="従来方式","",'様式４報告書　従1⑦'!X113)</f>
        <v>0</v>
      </c>
      <c r="X103" s="57">
        <f>IF('様式４報告書　従1⑦'!$E$16="従来方式","",'様式４報告書　従1⑦'!H113)</f>
        <v>0</v>
      </c>
      <c r="Y103" s="54" t="str">
        <f t="shared" si="9"/>
        <v/>
      </c>
      <c r="Z103" s="60">
        <v>94</v>
      </c>
      <c r="AA103" s="55">
        <f>IF('様式４報告書　従1⑧'!$E$16="従来方式","",'様式４報告書　従1⑧'!B113)</f>
        <v>0</v>
      </c>
      <c r="AB103" s="55">
        <f>IF('様式４報告書　従1⑧'!$E$16="従来方式","",'様式４報告書　従1⑧'!C113)</f>
        <v>0</v>
      </c>
      <c r="AC103" s="56" t="str">
        <f>IF('様式４報告書　従1⑧'!$E$16="従来方式","",'様式４報告書　従1⑧'!D113)</f>
        <v/>
      </c>
      <c r="AD103" s="55">
        <f>IF('様式４報告書　従1⑧'!$E$16="従来方式","",'様式４報告書　従1⑧'!E113)</f>
        <v>0</v>
      </c>
      <c r="AE103" s="55">
        <f>IF('様式４報告書　従1⑧'!$E$16="従来方式","",'様式４報告書　従1⑧'!X113)</f>
        <v>0</v>
      </c>
      <c r="AF103" s="58">
        <f>IF('様式４報告書　従1⑧'!$E$16="従来方式","",'様式４報告書　従1⑧'!H113)</f>
        <v>0</v>
      </c>
      <c r="AG103" s="59" t="str">
        <f t="shared" si="10"/>
        <v/>
      </c>
      <c r="AH103" s="60">
        <v>94</v>
      </c>
      <c r="AI103" s="55">
        <f>IF('様式４報告書　従1⑨'!$E$16="従来方式","",'様式４報告書　従1⑨'!B113)</f>
        <v>0</v>
      </c>
      <c r="AJ103" s="55">
        <f>IF('様式４報告書　従1⑨'!$E$16="従来方式","",'様式４報告書　従1⑨'!C113)</f>
        <v>0</v>
      </c>
      <c r="AK103" s="56" t="str">
        <f>IF('様式４報告書　従1⑨'!$E$16="従来方式","",'様式４報告書　従1⑨'!D113)</f>
        <v/>
      </c>
      <c r="AL103" s="55">
        <f>IF('様式４報告書　従1⑨'!$E$16="従来方式","",'様式４報告書　従1⑨'!E113)</f>
        <v>0</v>
      </c>
      <c r="AM103" s="55">
        <f>IF('様式４報告書　従1⑨'!$E$16="従来方式","",'様式４報告書　従1⑨'!X113)</f>
        <v>0</v>
      </c>
      <c r="AN103" s="57">
        <f>IF('様式４報告書　従1⑨'!$E$16="従来方式","",'様式４報告書　従1⑨'!H113)</f>
        <v>0</v>
      </c>
      <c r="AO103" s="54" t="str">
        <f t="shared" si="11"/>
        <v/>
      </c>
      <c r="AP103" s="60">
        <v>94</v>
      </c>
      <c r="AQ103" s="55">
        <f>IF('様式４報告書　従1⑩'!$E$16="従来方式","",'様式４報告書　従1⑩'!B113)</f>
        <v>0</v>
      </c>
      <c r="AR103" s="55">
        <f>IF('様式４報告書　従1⑩'!$E$16="従来方式","",'様式４報告書　従1⑩'!C113)</f>
        <v>0</v>
      </c>
      <c r="AS103" s="56" t="str">
        <f>IF('様式４報告書　従1⑩'!$E$16="従来方式","",'様式４報告書　従1⑩'!D113)</f>
        <v/>
      </c>
      <c r="AT103" s="55">
        <f>IF('様式４報告書　従1⑩'!$E$16="従来方式","",'様式４報告書　従1⑩'!E113)</f>
        <v>0</v>
      </c>
      <c r="AU103" s="55">
        <f>IF('様式４報告書　従1⑩'!$E$16="従来方式","",'様式４報告書　従1⑩'!X113)</f>
        <v>0</v>
      </c>
      <c r="AV103" s="58">
        <f>IF('様式４報告書　従1⑩'!$E$16="従来方式","",'様式４報告書　従1⑩'!H113)</f>
        <v>0</v>
      </c>
    </row>
    <row r="104" spans="1:48">
      <c r="A104" s="54" t="str">
        <f t="shared" si="6"/>
        <v/>
      </c>
      <c r="B104" s="60">
        <v>95</v>
      </c>
      <c r="C104" s="55">
        <f>IF('様式4報告書　従1⑤'!$E$16="従来方式","",'様式4報告書　従1⑤'!B114)</f>
        <v>0</v>
      </c>
      <c r="D104" s="55">
        <f>IF('様式4報告書　従1⑤'!$E$16="従来方式","",'様式4報告書　従1⑤'!C114)</f>
        <v>0</v>
      </c>
      <c r="E104" s="56" t="str">
        <f>IF('様式4報告書　従1⑤'!$E$16="従来方式","",'様式4報告書　従1⑤'!D114)</f>
        <v/>
      </c>
      <c r="F104" s="55">
        <f>IF('様式4報告書　従1⑤'!$E$16="従来方式","",'様式4報告書　従1⑤'!E114)</f>
        <v>0</v>
      </c>
      <c r="G104" s="55">
        <f>IF('様式4報告書　従1⑤'!$E$16="従来方式","",'様式4報告書　従1⑤'!X114)</f>
        <v>0</v>
      </c>
      <c r="H104" s="55">
        <f>IF('様式4報告書　従1⑤'!$E$16="従来方式","",'様式4報告書　従1⑤'!H114)</f>
        <v>0</v>
      </c>
      <c r="I104" s="54" t="str">
        <f t="shared" si="7"/>
        <v/>
      </c>
      <c r="J104" s="60">
        <v>95</v>
      </c>
      <c r="K104" s="55">
        <f>IF('様式４報告書　従1⑥'!$E$16="従来方式","",'様式４報告書　従1⑥'!B114)</f>
        <v>0</v>
      </c>
      <c r="L104" s="55">
        <f>IF('様式４報告書　従1⑥'!$E$16="従来方式","",'様式４報告書　従1⑥'!C114)</f>
        <v>0</v>
      </c>
      <c r="M104" s="56" t="str">
        <f>IF('様式４報告書　従1⑥'!$E$16="従来方式","",'様式４報告書　従1⑥'!D114)</f>
        <v/>
      </c>
      <c r="N104" s="55">
        <f>IF('様式４報告書　従1⑥'!$E$16="従来方式","",'様式４報告書　従1⑥'!E114)</f>
        <v>0</v>
      </c>
      <c r="O104" s="55">
        <f>IF('様式４報告書　従1⑥'!$E$16="従来方式","",'様式４報告書　従1⑥'!X114)</f>
        <v>0</v>
      </c>
      <c r="P104" s="57">
        <f>IF('様式４報告書　従1⑥'!$E$16="従来方式","",'様式４報告書　従1⑥'!H114)</f>
        <v>0</v>
      </c>
      <c r="Q104" s="54" t="str">
        <f t="shared" si="8"/>
        <v/>
      </c>
      <c r="R104" s="60">
        <v>95</v>
      </c>
      <c r="S104" s="55">
        <f>IF('様式４報告書　従1⑦'!$E$16="従来方式","",'様式４報告書　従1⑦'!B114)</f>
        <v>0</v>
      </c>
      <c r="T104" s="55">
        <f>IF('様式４報告書　従1⑦'!$E$16="従来方式","",'様式４報告書　従1⑦'!C114)</f>
        <v>0</v>
      </c>
      <c r="U104" s="56" t="str">
        <f>IF('様式４報告書　従1⑦'!$E$16="従来方式","",'様式４報告書　従1⑦'!D114)</f>
        <v/>
      </c>
      <c r="V104" s="55">
        <f>IF('様式４報告書　従1⑦'!$E$16="従来方式","",'様式４報告書　従1⑦'!E114)</f>
        <v>0</v>
      </c>
      <c r="W104" s="55">
        <f>IF('様式４報告書　従1⑦'!$E$16="従来方式","",'様式４報告書　従1⑦'!X114)</f>
        <v>0</v>
      </c>
      <c r="X104" s="57">
        <f>IF('様式４報告書　従1⑦'!$E$16="従来方式","",'様式４報告書　従1⑦'!H114)</f>
        <v>0</v>
      </c>
      <c r="Y104" s="54" t="str">
        <f t="shared" si="9"/>
        <v/>
      </c>
      <c r="Z104" s="60">
        <v>95</v>
      </c>
      <c r="AA104" s="55">
        <f>IF('様式４報告書　従1⑧'!$E$16="従来方式","",'様式４報告書　従1⑧'!B114)</f>
        <v>0</v>
      </c>
      <c r="AB104" s="55">
        <f>IF('様式４報告書　従1⑧'!$E$16="従来方式","",'様式４報告書　従1⑧'!C114)</f>
        <v>0</v>
      </c>
      <c r="AC104" s="56" t="str">
        <f>IF('様式４報告書　従1⑧'!$E$16="従来方式","",'様式４報告書　従1⑧'!D114)</f>
        <v/>
      </c>
      <c r="AD104" s="55">
        <f>IF('様式４報告書　従1⑧'!$E$16="従来方式","",'様式４報告書　従1⑧'!E114)</f>
        <v>0</v>
      </c>
      <c r="AE104" s="55">
        <f>IF('様式４報告書　従1⑧'!$E$16="従来方式","",'様式４報告書　従1⑧'!X114)</f>
        <v>0</v>
      </c>
      <c r="AF104" s="58">
        <f>IF('様式４報告書　従1⑧'!$E$16="従来方式","",'様式４報告書　従1⑧'!H114)</f>
        <v>0</v>
      </c>
      <c r="AG104" s="59" t="str">
        <f t="shared" si="10"/>
        <v/>
      </c>
      <c r="AH104" s="60">
        <v>95</v>
      </c>
      <c r="AI104" s="55">
        <f>IF('様式４報告書　従1⑨'!$E$16="従来方式","",'様式４報告書　従1⑨'!B114)</f>
        <v>0</v>
      </c>
      <c r="AJ104" s="55">
        <f>IF('様式４報告書　従1⑨'!$E$16="従来方式","",'様式４報告書　従1⑨'!C114)</f>
        <v>0</v>
      </c>
      <c r="AK104" s="56" t="str">
        <f>IF('様式４報告書　従1⑨'!$E$16="従来方式","",'様式４報告書　従1⑨'!D114)</f>
        <v/>
      </c>
      <c r="AL104" s="55">
        <f>IF('様式４報告書　従1⑨'!$E$16="従来方式","",'様式４報告書　従1⑨'!E114)</f>
        <v>0</v>
      </c>
      <c r="AM104" s="55">
        <f>IF('様式４報告書　従1⑨'!$E$16="従来方式","",'様式４報告書　従1⑨'!X114)</f>
        <v>0</v>
      </c>
      <c r="AN104" s="57">
        <f>IF('様式４報告書　従1⑨'!$E$16="従来方式","",'様式４報告書　従1⑨'!H114)</f>
        <v>0</v>
      </c>
      <c r="AO104" s="54" t="str">
        <f t="shared" si="11"/>
        <v/>
      </c>
      <c r="AP104" s="60">
        <v>95</v>
      </c>
      <c r="AQ104" s="55">
        <f>IF('様式４報告書　従1⑩'!$E$16="従来方式","",'様式４報告書　従1⑩'!B114)</f>
        <v>0</v>
      </c>
      <c r="AR104" s="55">
        <f>IF('様式４報告書　従1⑩'!$E$16="従来方式","",'様式４報告書　従1⑩'!C114)</f>
        <v>0</v>
      </c>
      <c r="AS104" s="56" t="str">
        <f>IF('様式４報告書　従1⑩'!$E$16="従来方式","",'様式４報告書　従1⑩'!D114)</f>
        <v/>
      </c>
      <c r="AT104" s="55">
        <f>IF('様式４報告書　従1⑩'!$E$16="従来方式","",'様式４報告書　従1⑩'!E114)</f>
        <v>0</v>
      </c>
      <c r="AU104" s="55">
        <f>IF('様式４報告書　従1⑩'!$E$16="従来方式","",'様式４報告書　従1⑩'!X114)</f>
        <v>0</v>
      </c>
      <c r="AV104" s="58">
        <f>IF('様式４報告書　従1⑩'!$E$16="従来方式","",'様式４報告書　従1⑩'!H114)</f>
        <v>0</v>
      </c>
    </row>
    <row r="105" spans="1:48">
      <c r="A105" s="54" t="str">
        <f t="shared" si="6"/>
        <v/>
      </c>
      <c r="B105" s="60">
        <v>96</v>
      </c>
      <c r="C105" s="55">
        <f>IF('様式4報告書　従1⑤'!$E$16="従来方式","",'様式4報告書　従1⑤'!B115)</f>
        <v>0</v>
      </c>
      <c r="D105" s="55">
        <f>IF('様式4報告書　従1⑤'!$E$16="従来方式","",'様式4報告書　従1⑤'!C115)</f>
        <v>0</v>
      </c>
      <c r="E105" s="56" t="str">
        <f>IF('様式4報告書　従1⑤'!$E$16="従来方式","",'様式4報告書　従1⑤'!D115)</f>
        <v/>
      </c>
      <c r="F105" s="55">
        <f>IF('様式4報告書　従1⑤'!$E$16="従来方式","",'様式4報告書　従1⑤'!E115)</f>
        <v>0</v>
      </c>
      <c r="G105" s="55">
        <f>IF('様式4報告書　従1⑤'!$E$16="従来方式","",'様式4報告書　従1⑤'!X115)</f>
        <v>0</v>
      </c>
      <c r="H105" s="55">
        <f>IF('様式4報告書　従1⑤'!$E$16="従来方式","",'様式4報告書　従1⑤'!H115)</f>
        <v>0</v>
      </c>
      <c r="I105" s="54" t="str">
        <f t="shared" si="7"/>
        <v/>
      </c>
      <c r="J105" s="60">
        <v>96</v>
      </c>
      <c r="K105" s="55">
        <f>IF('様式４報告書　従1⑥'!$E$16="従来方式","",'様式４報告書　従1⑥'!B115)</f>
        <v>0</v>
      </c>
      <c r="L105" s="55">
        <f>IF('様式４報告書　従1⑥'!$E$16="従来方式","",'様式４報告書　従1⑥'!C115)</f>
        <v>0</v>
      </c>
      <c r="M105" s="56" t="str">
        <f>IF('様式４報告書　従1⑥'!$E$16="従来方式","",'様式４報告書　従1⑥'!D115)</f>
        <v/>
      </c>
      <c r="N105" s="55">
        <f>IF('様式４報告書　従1⑥'!$E$16="従来方式","",'様式４報告書　従1⑥'!E115)</f>
        <v>0</v>
      </c>
      <c r="O105" s="55">
        <f>IF('様式４報告書　従1⑥'!$E$16="従来方式","",'様式４報告書　従1⑥'!X115)</f>
        <v>0</v>
      </c>
      <c r="P105" s="57">
        <f>IF('様式４報告書　従1⑥'!$E$16="従来方式","",'様式４報告書　従1⑥'!H115)</f>
        <v>0</v>
      </c>
      <c r="Q105" s="54" t="str">
        <f t="shared" si="8"/>
        <v/>
      </c>
      <c r="R105" s="60">
        <v>96</v>
      </c>
      <c r="S105" s="55">
        <f>IF('様式４報告書　従1⑦'!$E$16="従来方式","",'様式４報告書　従1⑦'!B115)</f>
        <v>0</v>
      </c>
      <c r="T105" s="55">
        <f>IF('様式４報告書　従1⑦'!$E$16="従来方式","",'様式４報告書　従1⑦'!C115)</f>
        <v>0</v>
      </c>
      <c r="U105" s="56" t="str">
        <f>IF('様式４報告書　従1⑦'!$E$16="従来方式","",'様式４報告書　従1⑦'!D115)</f>
        <v/>
      </c>
      <c r="V105" s="55">
        <f>IF('様式４報告書　従1⑦'!$E$16="従来方式","",'様式４報告書　従1⑦'!E115)</f>
        <v>0</v>
      </c>
      <c r="W105" s="55">
        <f>IF('様式４報告書　従1⑦'!$E$16="従来方式","",'様式４報告書　従1⑦'!X115)</f>
        <v>0</v>
      </c>
      <c r="X105" s="57">
        <f>IF('様式４報告書　従1⑦'!$E$16="従来方式","",'様式４報告書　従1⑦'!H115)</f>
        <v>0</v>
      </c>
      <c r="Y105" s="54" t="str">
        <f t="shared" si="9"/>
        <v/>
      </c>
      <c r="Z105" s="60">
        <v>96</v>
      </c>
      <c r="AA105" s="55">
        <f>IF('様式４報告書　従1⑧'!$E$16="従来方式","",'様式４報告書　従1⑧'!B115)</f>
        <v>0</v>
      </c>
      <c r="AB105" s="55">
        <f>IF('様式４報告書　従1⑧'!$E$16="従来方式","",'様式４報告書　従1⑧'!C115)</f>
        <v>0</v>
      </c>
      <c r="AC105" s="56" t="str">
        <f>IF('様式４報告書　従1⑧'!$E$16="従来方式","",'様式４報告書　従1⑧'!D115)</f>
        <v/>
      </c>
      <c r="AD105" s="55">
        <f>IF('様式４報告書　従1⑧'!$E$16="従来方式","",'様式４報告書　従1⑧'!E115)</f>
        <v>0</v>
      </c>
      <c r="AE105" s="55">
        <f>IF('様式４報告書　従1⑧'!$E$16="従来方式","",'様式４報告書　従1⑧'!X115)</f>
        <v>0</v>
      </c>
      <c r="AF105" s="58">
        <f>IF('様式４報告書　従1⑧'!$E$16="従来方式","",'様式４報告書　従1⑧'!H115)</f>
        <v>0</v>
      </c>
      <c r="AG105" s="59" t="str">
        <f t="shared" si="10"/>
        <v/>
      </c>
      <c r="AH105" s="60">
        <v>96</v>
      </c>
      <c r="AI105" s="55">
        <f>IF('様式４報告書　従1⑨'!$E$16="従来方式","",'様式４報告書　従1⑨'!B115)</f>
        <v>0</v>
      </c>
      <c r="AJ105" s="55">
        <f>IF('様式４報告書　従1⑨'!$E$16="従来方式","",'様式４報告書　従1⑨'!C115)</f>
        <v>0</v>
      </c>
      <c r="AK105" s="56" t="str">
        <f>IF('様式４報告書　従1⑨'!$E$16="従来方式","",'様式４報告書　従1⑨'!D115)</f>
        <v/>
      </c>
      <c r="AL105" s="55">
        <f>IF('様式４報告書　従1⑨'!$E$16="従来方式","",'様式４報告書　従1⑨'!E115)</f>
        <v>0</v>
      </c>
      <c r="AM105" s="55">
        <f>IF('様式４報告書　従1⑨'!$E$16="従来方式","",'様式４報告書　従1⑨'!X115)</f>
        <v>0</v>
      </c>
      <c r="AN105" s="57">
        <f>IF('様式４報告書　従1⑨'!$E$16="従来方式","",'様式４報告書　従1⑨'!H115)</f>
        <v>0</v>
      </c>
      <c r="AO105" s="54" t="str">
        <f t="shared" si="11"/>
        <v/>
      </c>
      <c r="AP105" s="60">
        <v>96</v>
      </c>
      <c r="AQ105" s="55">
        <f>IF('様式４報告書　従1⑩'!$E$16="従来方式","",'様式４報告書　従1⑩'!B115)</f>
        <v>0</v>
      </c>
      <c r="AR105" s="55">
        <f>IF('様式４報告書　従1⑩'!$E$16="従来方式","",'様式４報告書　従1⑩'!C115)</f>
        <v>0</v>
      </c>
      <c r="AS105" s="56" t="str">
        <f>IF('様式４報告書　従1⑩'!$E$16="従来方式","",'様式４報告書　従1⑩'!D115)</f>
        <v/>
      </c>
      <c r="AT105" s="55">
        <f>IF('様式４報告書　従1⑩'!$E$16="従来方式","",'様式４報告書　従1⑩'!E115)</f>
        <v>0</v>
      </c>
      <c r="AU105" s="55">
        <f>IF('様式４報告書　従1⑩'!$E$16="従来方式","",'様式４報告書　従1⑩'!X115)</f>
        <v>0</v>
      </c>
      <c r="AV105" s="58">
        <f>IF('様式４報告書　従1⑩'!$E$16="従来方式","",'様式４報告書　従1⑩'!H115)</f>
        <v>0</v>
      </c>
    </row>
    <row r="106" spans="1:48">
      <c r="A106" s="54" t="str">
        <f t="shared" si="6"/>
        <v/>
      </c>
      <c r="B106" s="60">
        <v>97</v>
      </c>
      <c r="C106" s="55">
        <f>IF('様式4報告書　従1⑤'!$E$16="従来方式","",'様式4報告書　従1⑤'!B116)</f>
        <v>0</v>
      </c>
      <c r="D106" s="55">
        <f>IF('様式4報告書　従1⑤'!$E$16="従来方式","",'様式4報告書　従1⑤'!C116)</f>
        <v>0</v>
      </c>
      <c r="E106" s="56" t="str">
        <f>IF('様式4報告書　従1⑤'!$E$16="従来方式","",'様式4報告書　従1⑤'!D116)</f>
        <v/>
      </c>
      <c r="F106" s="55">
        <f>IF('様式4報告書　従1⑤'!$E$16="従来方式","",'様式4報告書　従1⑤'!E116)</f>
        <v>0</v>
      </c>
      <c r="G106" s="55">
        <f>IF('様式4報告書　従1⑤'!$E$16="従来方式","",'様式4報告書　従1⑤'!X116)</f>
        <v>0</v>
      </c>
      <c r="H106" s="55">
        <f>IF('様式4報告書　従1⑤'!$E$16="従来方式","",'様式4報告書　従1⑤'!H116)</f>
        <v>0</v>
      </c>
      <c r="I106" s="54" t="str">
        <f t="shared" si="7"/>
        <v/>
      </c>
      <c r="J106" s="60">
        <v>97</v>
      </c>
      <c r="K106" s="55">
        <f>IF('様式４報告書　従1⑥'!$E$16="従来方式","",'様式４報告書　従1⑥'!B116)</f>
        <v>0</v>
      </c>
      <c r="L106" s="55">
        <f>IF('様式４報告書　従1⑥'!$E$16="従来方式","",'様式４報告書　従1⑥'!C116)</f>
        <v>0</v>
      </c>
      <c r="M106" s="56" t="str">
        <f>IF('様式４報告書　従1⑥'!$E$16="従来方式","",'様式４報告書　従1⑥'!D116)</f>
        <v/>
      </c>
      <c r="N106" s="55">
        <f>IF('様式４報告書　従1⑥'!$E$16="従来方式","",'様式４報告書　従1⑥'!E116)</f>
        <v>0</v>
      </c>
      <c r="O106" s="55">
        <f>IF('様式４報告書　従1⑥'!$E$16="従来方式","",'様式４報告書　従1⑥'!X116)</f>
        <v>0</v>
      </c>
      <c r="P106" s="57">
        <f>IF('様式４報告書　従1⑥'!$E$16="従来方式","",'様式４報告書　従1⑥'!H116)</f>
        <v>0</v>
      </c>
      <c r="Q106" s="54" t="str">
        <f t="shared" si="8"/>
        <v/>
      </c>
      <c r="R106" s="60">
        <v>97</v>
      </c>
      <c r="S106" s="55">
        <f>IF('様式４報告書　従1⑦'!$E$16="従来方式","",'様式４報告書　従1⑦'!B116)</f>
        <v>0</v>
      </c>
      <c r="T106" s="55">
        <f>IF('様式４報告書　従1⑦'!$E$16="従来方式","",'様式４報告書　従1⑦'!C116)</f>
        <v>0</v>
      </c>
      <c r="U106" s="56" t="str">
        <f>IF('様式４報告書　従1⑦'!$E$16="従来方式","",'様式４報告書　従1⑦'!D116)</f>
        <v/>
      </c>
      <c r="V106" s="55">
        <f>IF('様式４報告書　従1⑦'!$E$16="従来方式","",'様式４報告書　従1⑦'!E116)</f>
        <v>0</v>
      </c>
      <c r="W106" s="55">
        <f>IF('様式４報告書　従1⑦'!$E$16="従来方式","",'様式４報告書　従1⑦'!X116)</f>
        <v>0</v>
      </c>
      <c r="X106" s="57">
        <f>IF('様式４報告書　従1⑦'!$E$16="従来方式","",'様式４報告書　従1⑦'!H116)</f>
        <v>0</v>
      </c>
      <c r="Y106" s="54" t="str">
        <f t="shared" si="9"/>
        <v/>
      </c>
      <c r="Z106" s="60">
        <v>97</v>
      </c>
      <c r="AA106" s="55">
        <f>IF('様式４報告書　従1⑧'!$E$16="従来方式","",'様式４報告書　従1⑧'!B116)</f>
        <v>0</v>
      </c>
      <c r="AB106" s="55">
        <f>IF('様式４報告書　従1⑧'!$E$16="従来方式","",'様式４報告書　従1⑧'!C116)</f>
        <v>0</v>
      </c>
      <c r="AC106" s="56" t="str">
        <f>IF('様式４報告書　従1⑧'!$E$16="従来方式","",'様式４報告書　従1⑧'!D116)</f>
        <v/>
      </c>
      <c r="AD106" s="55">
        <f>IF('様式４報告書　従1⑧'!$E$16="従来方式","",'様式４報告書　従1⑧'!E116)</f>
        <v>0</v>
      </c>
      <c r="AE106" s="55">
        <f>IF('様式４報告書　従1⑧'!$E$16="従来方式","",'様式４報告書　従1⑧'!X116)</f>
        <v>0</v>
      </c>
      <c r="AF106" s="58">
        <f>IF('様式４報告書　従1⑧'!$E$16="従来方式","",'様式４報告書　従1⑧'!H116)</f>
        <v>0</v>
      </c>
      <c r="AG106" s="59" t="str">
        <f t="shared" si="10"/>
        <v/>
      </c>
      <c r="AH106" s="60">
        <v>97</v>
      </c>
      <c r="AI106" s="55">
        <f>IF('様式４報告書　従1⑨'!$E$16="従来方式","",'様式４報告書　従1⑨'!B116)</f>
        <v>0</v>
      </c>
      <c r="AJ106" s="55">
        <f>IF('様式４報告書　従1⑨'!$E$16="従来方式","",'様式４報告書　従1⑨'!C116)</f>
        <v>0</v>
      </c>
      <c r="AK106" s="56" t="str">
        <f>IF('様式４報告書　従1⑨'!$E$16="従来方式","",'様式４報告書　従1⑨'!D116)</f>
        <v/>
      </c>
      <c r="AL106" s="55">
        <f>IF('様式４報告書　従1⑨'!$E$16="従来方式","",'様式４報告書　従1⑨'!E116)</f>
        <v>0</v>
      </c>
      <c r="AM106" s="55">
        <f>IF('様式４報告書　従1⑨'!$E$16="従来方式","",'様式４報告書　従1⑨'!X116)</f>
        <v>0</v>
      </c>
      <c r="AN106" s="57">
        <f>IF('様式４報告書　従1⑨'!$E$16="従来方式","",'様式４報告書　従1⑨'!H116)</f>
        <v>0</v>
      </c>
      <c r="AO106" s="54" t="str">
        <f t="shared" si="11"/>
        <v/>
      </c>
      <c r="AP106" s="60">
        <v>97</v>
      </c>
      <c r="AQ106" s="55">
        <f>IF('様式４報告書　従1⑩'!$E$16="従来方式","",'様式４報告書　従1⑩'!B116)</f>
        <v>0</v>
      </c>
      <c r="AR106" s="55">
        <f>IF('様式４報告書　従1⑩'!$E$16="従来方式","",'様式４報告書　従1⑩'!C116)</f>
        <v>0</v>
      </c>
      <c r="AS106" s="56" t="str">
        <f>IF('様式４報告書　従1⑩'!$E$16="従来方式","",'様式４報告書　従1⑩'!D116)</f>
        <v/>
      </c>
      <c r="AT106" s="55">
        <f>IF('様式４報告書　従1⑩'!$E$16="従来方式","",'様式４報告書　従1⑩'!E116)</f>
        <v>0</v>
      </c>
      <c r="AU106" s="55">
        <f>IF('様式４報告書　従1⑩'!$E$16="従来方式","",'様式４報告書　従1⑩'!X116)</f>
        <v>0</v>
      </c>
      <c r="AV106" s="58">
        <f>IF('様式４報告書　従1⑩'!$E$16="従来方式","",'様式４報告書　従1⑩'!H116)</f>
        <v>0</v>
      </c>
    </row>
    <row r="107" spans="1:48">
      <c r="A107" s="54" t="str">
        <f t="shared" si="6"/>
        <v/>
      </c>
      <c r="B107" s="60">
        <v>98</v>
      </c>
      <c r="C107" s="55">
        <f>IF('様式4報告書　従1⑤'!$E$16="従来方式","",'様式4報告書　従1⑤'!B117)</f>
        <v>0</v>
      </c>
      <c r="D107" s="55">
        <f>IF('様式4報告書　従1⑤'!$E$16="従来方式","",'様式4報告書　従1⑤'!C117)</f>
        <v>0</v>
      </c>
      <c r="E107" s="56" t="str">
        <f>IF('様式4報告書　従1⑤'!$E$16="従来方式","",'様式4報告書　従1⑤'!D117)</f>
        <v/>
      </c>
      <c r="F107" s="55">
        <f>IF('様式4報告書　従1⑤'!$E$16="従来方式","",'様式4報告書　従1⑤'!E117)</f>
        <v>0</v>
      </c>
      <c r="G107" s="55">
        <f>IF('様式4報告書　従1⑤'!$E$16="従来方式","",'様式4報告書　従1⑤'!X117)</f>
        <v>0</v>
      </c>
      <c r="H107" s="55">
        <f>IF('様式4報告書　従1⑤'!$E$16="従来方式","",'様式4報告書　従1⑤'!H117)</f>
        <v>0</v>
      </c>
      <c r="I107" s="54" t="str">
        <f t="shared" si="7"/>
        <v/>
      </c>
      <c r="J107" s="60">
        <v>98</v>
      </c>
      <c r="K107" s="55">
        <f>IF('様式４報告書　従1⑥'!$E$16="従来方式","",'様式４報告書　従1⑥'!B117)</f>
        <v>0</v>
      </c>
      <c r="L107" s="55">
        <f>IF('様式４報告書　従1⑥'!$E$16="従来方式","",'様式４報告書　従1⑥'!C117)</f>
        <v>0</v>
      </c>
      <c r="M107" s="56" t="str">
        <f>IF('様式４報告書　従1⑥'!$E$16="従来方式","",'様式４報告書　従1⑥'!D117)</f>
        <v/>
      </c>
      <c r="N107" s="55">
        <f>IF('様式４報告書　従1⑥'!$E$16="従来方式","",'様式４報告書　従1⑥'!E117)</f>
        <v>0</v>
      </c>
      <c r="O107" s="55">
        <f>IF('様式４報告書　従1⑥'!$E$16="従来方式","",'様式４報告書　従1⑥'!X117)</f>
        <v>0</v>
      </c>
      <c r="P107" s="57">
        <f>IF('様式４報告書　従1⑥'!$E$16="従来方式","",'様式４報告書　従1⑥'!H117)</f>
        <v>0</v>
      </c>
      <c r="Q107" s="54" t="str">
        <f t="shared" si="8"/>
        <v/>
      </c>
      <c r="R107" s="60">
        <v>98</v>
      </c>
      <c r="S107" s="55">
        <f>IF('様式４報告書　従1⑦'!$E$16="従来方式","",'様式４報告書　従1⑦'!B117)</f>
        <v>0</v>
      </c>
      <c r="T107" s="55">
        <f>IF('様式４報告書　従1⑦'!$E$16="従来方式","",'様式４報告書　従1⑦'!C117)</f>
        <v>0</v>
      </c>
      <c r="U107" s="56" t="str">
        <f>IF('様式４報告書　従1⑦'!$E$16="従来方式","",'様式４報告書　従1⑦'!D117)</f>
        <v/>
      </c>
      <c r="V107" s="55">
        <f>IF('様式４報告書　従1⑦'!$E$16="従来方式","",'様式４報告書　従1⑦'!E117)</f>
        <v>0</v>
      </c>
      <c r="W107" s="55">
        <f>IF('様式４報告書　従1⑦'!$E$16="従来方式","",'様式４報告書　従1⑦'!X117)</f>
        <v>0</v>
      </c>
      <c r="X107" s="57">
        <f>IF('様式４報告書　従1⑦'!$E$16="従来方式","",'様式４報告書　従1⑦'!H117)</f>
        <v>0</v>
      </c>
      <c r="Y107" s="54" t="str">
        <f t="shared" si="9"/>
        <v/>
      </c>
      <c r="Z107" s="60">
        <v>98</v>
      </c>
      <c r="AA107" s="55">
        <f>IF('様式４報告書　従1⑧'!$E$16="従来方式","",'様式４報告書　従1⑧'!B117)</f>
        <v>0</v>
      </c>
      <c r="AB107" s="55">
        <f>IF('様式４報告書　従1⑧'!$E$16="従来方式","",'様式４報告書　従1⑧'!C117)</f>
        <v>0</v>
      </c>
      <c r="AC107" s="56" t="str">
        <f>IF('様式４報告書　従1⑧'!$E$16="従来方式","",'様式４報告書　従1⑧'!D117)</f>
        <v/>
      </c>
      <c r="AD107" s="55">
        <f>IF('様式４報告書　従1⑧'!$E$16="従来方式","",'様式４報告書　従1⑧'!E117)</f>
        <v>0</v>
      </c>
      <c r="AE107" s="55">
        <f>IF('様式４報告書　従1⑧'!$E$16="従来方式","",'様式４報告書　従1⑧'!X117)</f>
        <v>0</v>
      </c>
      <c r="AF107" s="58">
        <f>IF('様式４報告書　従1⑧'!$E$16="従来方式","",'様式４報告書　従1⑧'!H117)</f>
        <v>0</v>
      </c>
      <c r="AG107" s="59" t="str">
        <f t="shared" si="10"/>
        <v/>
      </c>
      <c r="AH107" s="60">
        <v>98</v>
      </c>
      <c r="AI107" s="55">
        <f>IF('様式４報告書　従1⑨'!$E$16="従来方式","",'様式４報告書　従1⑨'!B117)</f>
        <v>0</v>
      </c>
      <c r="AJ107" s="55">
        <f>IF('様式４報告書　従1⑨'!$E$16="従来方式","",'様式４報告書　従1⑨'!C117)</f>
        <v>0</v>
      </c>
      <c r="AK107" s="56" t="str">
        <f>IF('様式４報告書　従1⑨'!$E$16="従来方式","",'様式４報告書　従1⑨'!D117)</f>
        <v/>
      </c>
      <c r="AL107" s="55">
        <f>IF('様式４報告書　従1⑨'!$E$16="従来方式","",'様式４報告書　従1⑨'!E117)</f>
        <v>0</v>
      </c>
      <c r="AM107" s="55">
        <f>IF('様式４報告書　従1⑨'!$E$16="従来方式","",'様式４報告書　従1⑨'!X117)</f>
        <v>0</v>
      </c>
      <c r="AN107" s="57">
        <f>IF('様式４報告書　従1⑨'!$E$16="従来方式","",'様式４報告書　従1⑨'!H117)</f>
        <v>0</v>
      </c>
      <c r="AO107" s="54" t="str">
        <f t="shared" si="11"/>
        <v/>
      </c>
      <c r="AP107" s="60">
        <v>98</v>
      </c>
      <c r="AQ107" s="55">
        <f>IF('様式４報告書　従1⑩'!$E$16="従来方式","",'様式４報告書　従1⑩'!B117)</f>
        <v>0</v>
      </c>
      <c r="AR107" s="55">
        <f>IF('様式４報告書　従1⑩'!$E$16="従来方式","",'様式４報告書　従1⑩'!C117)</f>
        <v>0</v>
      </c>
      <c r="AS107" s="56" t="str">
        <f>IF('様式４報告書　従1⑩'!$E$16="従来方式","",'様式４報告書　従1⑩'!D117)</f>
        <v/>
      </c>
      <c r="AT107" s="55">
        <f>IF('様式４報告書　従1⑩'!$E$16="従来方式","",'様式４報告書　従1⑩'!E117)</f>
        <v>0</v>
      </c>
      <c r="AU107" s="55">
        <f>IF('様式４報告書　従1⑩'!$E$16="従来方式","",'様式４報告書　従1⑩'!X117)</f>
        <v>0</v>
      </c>
      <c r="AV107" s="58">
        <f>IF('様式４報告書　従1⑩'!$E$16="従来方式","",'様式４報告書　従1⑩'!H117)</f>
        <v>0</v>
      </c>
    </row>
    <row r="108" spans="1:48">
      <c r="A108" s="54" t="str">
        <f t="shared" si="6"/>
        <v/>
      </c>
      <c r="B108" s="60">
        <v>99</v>
      </c>
      <c r="C108" s="55">
        <f>IF('様式4報告書　従1⑤'!$E$16="従来方式","",'様式4報告書　従1⑤'!B118)</f>
        <v>0</v>
      </c>
      <c r="D108" s="55">
        <f>IF('様式4報告書　従1⑤'!$E$16="従来方式","",'様式4報告書　従1⑤'!C118)</f>
        <v>0</v>
      </c>
      <c r="E108" s="56" t="str">
        <f>IF('様式4報告書　従1⑤'!$E$16="従来方式","",'様式4報告書　従1⑤'!D118)</f>
        <v/>
      </c>
      <c r="F108" s="55">
        <f>IF('様式4報告書　従1⑤'!$E$16="従来方式","",'様式4報告書　従1⑤'!E118)</f>
        <v>0</v>
      </c>
      <c r="G108" s="55">
        <f>IF('様式4報告書　従1⑤'!$E$16="従来方式","",'様式4報告書　従1⑤'!X118)</f>
        <v>0</v>
      </c>
      <c r="H108" s="55">
        <f>IF('様式4報告書　従1⑤'!$E$16="従来方式","",'様式4報告書　従1⑤'!H118)</f>
        <v>0</v>
      </c>
      <c r="I108" s="54" t="str">
        <f t="shared" si="7"/>
        <v/>
      </c>
      <c r="J108" s="60">
        <v>99</v>
      </c>
      <c r="K108" s="55">
        <f>IF('様式４報告書　従1⑥'!$E$16="従来方式","",'様式４報告書　従1⑥'!B118)</f>
        <v>0</v>
      </c>
      <c r="L108" s="55">
        <f>IF('様式４報告書　従1⑥'!$E$16="従来方式","",'様式４報告書　従1⑥'!C118)</f>
        <v>0</v>
      </c>
      <c r="M108" s="56" t="str">
        <f>IF('様式４報告書　従1⑥'!$E$16="従来方式","",'様式４報告書　従1⑥'!D118)</f>
        <v/>
      </c>
      <c r="N108" s="55">
        <f>IF('様式４報告書　従1⑥'!$E$16="従来方式","",'様式４報告書　従1⑥'!E118)</f>
        <v>0</v>
      </c>
      <c r="O108" s="55">
        <f>IF('様式４報告書　従1⑥'!$E$16="従来方式","",'様式４報告書　従1⑥'!X118)</f>
        <v>0</v>
      </c>
      <c r="P108" s="57">
        <f>IF('様式４報告書　従1⑥'!$E$16="従来方式","",'様式４報告書　従1⑥'!H118)</f>
        <v>0</v>
      </c>
      <c r="Q108" s="54" t="str">
        <f t="shared" si="8"/>
        <v/>
      </c>
      <c r="R108" s="60">
        <v>99</v>
      </c>
      <c r="S108" s="55">
        <f>IF('様式４報告書　従1⑦'!$E$16="従来方式","",'様式４報告書　従1⑦'!B118)</f>
        <v>0</v>
      </c>
      <c r="T108" s="55">
        <f>IF('様式４報告書　従1⑦'!$E$16="従来方式","",'様式４報告書　従1⑦'!C118)</f>
        <v>0</v>
      </c>
      <c r="U108" s="56" t="str">
        <f>IF('様式４報告書　従1⑦'!$E$16="従来方式","",'様式４報告書　従1⑦'!D118)</f>
        <v/>
      </c>
      <c r="V108" s="55">
        <f>IF('様式４報告書　従1⑦'!$E$16="従来方式","",'様式４報告書　従1⑦'!E118)</f>
        <v>0</v>
      </c>
      <c r="W108" s="55">
        <f>IF('様式４報告書　従1⑦'!$E$16="従来方式","",'様式４報告書　従1⑦'!X118)</f>
        <v>0</v>
      </c>
      <c r="X108" s="57">
        <f>IF('様式４報告書　従1⑦'!$E$16="従来方式","",'様式４報告書　従1⑦'!H118)</f>
        <v>0</v>
      </c>
      <c r="Y108" s="54" t="str">
        <f t="shared" si="9"/>
        <v/>
      </c>
      <c r="Z108" s="60">
        <v>99</v>
      </c>
      <c r="AA108" s="55">
        <f>IF('様式４報告書　従1⑧'!$E$16="従来方式","",'様式４報告書　従1⑧'!B118)</f>
        <v>0</v>
      </c>
      <c r="AB108" s="55">
        <f>IF('様式４報告書　従1⑧'!$E$16="従来方式","",'様式４報告書　従1⑧'!C118)</f>
        <v>0</v>
      </c>
      <c r="AC108" s="56" t="str">
        <f>IF('様式４報告書　従1⑧'!$E$16="従来方式","",'様式４報告書　従1⑧'!D118)</f>
        <v/>
      </c>
      <c r="AD108" s="55">
        <f>IF('様式４報告書　従1⑧'!$E$16="従来方式","",'様式４報告書　従1⑧'!E118)</f>
        <v>0</v>
      </c>
      <c r="AE108" s="55">
        <f>IF('様式４報告書　従1⑧'!$E$16="従来方式","",'様式４報告書　従1⑧'!X118)</f>
        <v>0</v>
      </c>
      <c r="AF108" s="58">
        <f>IF('様式４報告書　従1⑧'!$E$16="従来方式","",'様式４報告書　従1⑧'!H118)</f>
        <v>0</v>
      </c>
      <c r="AG108" s="59" t="str">
        <f t="shared" si="10"/>
        <v/>
      </c>
      <c r="AH108" s="60">
        <v>99</v>
      </c>
      <c r="AI108" s="55">
        <f>IF('様式４報告書　従1⑨'!$E$16="従来方式","",'様式４報告書　従1⑨'!B118)</f>
        <v>0</v>
      </c>
      <c r="AJ108" s="55">
        <f>IF('様式４報告書　従1⑨'!$E$16="従来方式","",'様式４報告書　従1⑨'!C118)</f>
        <v>0</v>
      </c>
      <c r="AK108" s="56" t="str">
        <f>IF('様式４報告書　従1⑨'!$E$16="従来方式","",'様式４報告書　従1⑨'!D118)</f>
        <v/>
      </c>
      <c r="AL108" s="55">
        <f>IF('様式４報告書　従1⑨'!$E$16="従来方式","",'様式４報告書　従1⑨'!E118)</f>
        <v>0</v>
      </c>
      <c r="AM108" s="55">
        <f>IF('様式４報告書　従1⑨'!$E$16="従来方式","",'様式４報告書　従1⑨'!X118)</f>
        <v>0</v>
      </c>
      <c r="AN108" s="57">
        <f>IF('様式４報告書　従1⑨'!$E$16="従来方式","",'様式４報告書　従1⑨'!H118)</f>
        <v>0</v>
      </c>
      <c r="AO108" s="54" t="str">
        <f t="shared" si="11"/>
        <v/>
      </c>
      <c r="AP108" s="60">
        <v>99</v>
      </c>
      <c r="AQ108" s="55">
        <f>IF('様式４報告書　従1⑩'!$E$16="従来方式","",'様式４報告書　従1⑩'!B118)</f>
        <v>0</v>
      </c>
      <c r="AR108" s="55">
        <f>IF('様式４報告書　従1⑩'!$E$16="従来方式","",'様式４報告書　従1⑩'!C118)</f>
        <v>0</v>
      </c>
      <c r="AS108" s="56" t="str">
        <f>IF('様式４報告書　従1⑩'!$E$16="従来方式","",'様式４報告書　従1⑩'!D118)</f>
        <v/>
      </c>
      <c r="AT108" s="55">
        <f>IF('様式４報告書　従1⑩'!$E$16="従来方式","",'様式４報告書　従1⑩'!E118)</f>
        <v>0</v>
      </c>
      <c r="AU108" s="55">
        <f>IF('様式４報告書　従1⑩'!$E$16="従来方式","",'様式４報告書　従1⑩'!X118)</f>
        <v>0</v>
      </c>
      <c r="AV108" s="58">
        <f>IF('様式４報告書　従1⑩'!$E$16="従来方式","",'様式４報告書　従1⑩'!H118)</f>
        <v>0</v>
      </c>
    </row>
    <row r="109" spans="1:48">
      <c r="A109" s="54" t="str">
        <f t="shared" si="6"/>
        <v/>
      </c>
      <c r="B109" s="60">
        <v>100</v>
      </c>
      <c r="C109" s="55">
        <f>IF('様式4報告書　従1⑤'!$E$16="従来方式","",'様式4報告書　従1⑤'!B119)</f>
        <v>0</v>
      </c>
      <c r="D109" s="55">
        <f>IF('様式4報告書　従1⑤'!$E$16="従来方式","",'様式4報告書　従1⑤'!C119)</f>
        <v>0</v>
      </c>
      <c r="E109" s="56" t="str">
        <f>IF('様式4報告書　従1⑤'!$E$16="従来方式","",'様式4報告書　従1⑤'!D119)</f>
        <v/>
      </c>
      <c r="F109" s="55">
        <f>IF('様式4報告書　従1⑤'!$E$16="従来方式","",'様式4報告書　従1⑤'!E119)</f>
        <v>0</v>
      </c>
      <c r="G109" s="55">
        <f>IF('様式4報告書　従1⑤'!$E$16="従来方式","",'様式4報告書　従1⑤'!X119)</f>
        <v>0</v>
      </c>
      <c r="H109" s="55">
        <f>IF('様式4報告書　従1⑤'!$E$16="従来方式","",'様式4報告書　従1⑤'!H119)</f>
        <v>0</v>
      </c>
      <c r="I109" s="54" t="str">
        <f t="shared" si="7"/>
        <v/>
      </c>
      <c r="J109" s="60">
        <v>100</v>
      </c>
      <c r="K109" s="55">
        <f>IF('様式４報告書　従1⑥'!$E$16="従来方式","",'様式４報告書　従1⑥'!B119)</f>
        <v>0</v>
      </c>
      <c r="L109" s="55">
        <f>IF('様式４報告書　従1⑥'!$E$16="従来方式","",'様式４報告書　従1⑥'!C119)</f>
        <v>0</v>
      </c>
      <c r="M109" s="56" t="str">
        <f>IF('様式４報告書　従1⑥'!$E$16="従来方式","",'様式４報告書　従1⑥'!D119)</f>
        <v/>
      </c>
      <c r="N109" s="55">
        <f>IF('様式４報告書　従1⑥'!$E$16="従来方式","",'様式４報告書　従1⑥'!E119)</f>
        <v>0</v>
      </c>
      <c r="O109" s="55">
        <f>IF('様式４報告書　従1⑥'!$E$16="従来方式","",'様式４報告書　従1⑥'!X119)</f>
        <v>0</v>
      </c>
      <c r="P109" s="57">
        <f>IF('様式４報告書　従1⑥'!$E$16="従来方式","",'様式４報告書　従1⑥'!H119)</f>
        <v>0</v>
      </c>
      <c r="Q109" s="54" t="str">
        <f t="shared" si="8"/>
        <v/>
      </c>
      <c r="R109" s="60">
        <v>100</v>
      </c>
      <c r="S109" s="55">
        <f>IF('様式４報告書　従1⑦'!$E$16="従来方式","",'様式４報告書　従1⑦'!B119)</f>
        <v>0</v>
      </c>
      <c r="T109" s="55">
        <f>IF('様式４報告書　従1⑦'!$E$16="従来方式","",'様式４報告書　従1⑦'!C119)</f>
        <v>0</v>
      </c>
      <c r="U109" s="56" t="str">
        <f>IF('様式４報告書　従1⑦'!$E$16="従来方式","",'様式４報告書　従1⑦'!D119)</f>
        <v/>
      </c>
      <c r="V109" s="55">
        <f>IF('様式４報告書　従1⑦'!$E$16="従来方式","",'様式４報告書　従1⑦'!E119)</f>
        <v>0</v>
      </c>
      <c r="W109" s="55">
        <f>IF('様式４報告書　従1⑦'!$E$16="従来方式","",'様式４報告書　従1⑦'!X119)</f>
        <v>0</v>
      </c>
      <c r="X109" s="57">
        <f>IF('様式４報告書　従1⑦'!$E$16="従来方式","",'様式４報告書　従1⑦'!H119)</f>
        <v>0</v>
      </c>
      <c r="Y109" s="54" t="str">
        <f t="shared" si="9"/>
        <v/>
      </c>
      <c r="Z109" s="60">
        <v>100</v>
      </c>
      <c r="AA109" s="55">
        <f>IF('様式４報告書　従1⑧'!$E$16="従来方式","",'様式４報告書　従1⑧'!B119)</f>
        <v>0</v>
      </c>
      <c r="AB109" s="55">
        <f>IF('様式４報告書　従1⑧'!$E$16="従来方式","",'様式４報告書　従1⑧'!C119)</f>
        <v>0</v>
      </c>
      <c r="AC109" s="56" t="str">
        <f>IF('様式４報告書　従1⑧'!$E$16="従来方式","",'様式４報告書　従1⑧'!D119)</f>
        <v/>
      </c>
      <c r="AD109" s="55">
        <f>IF('様式４報告書　従1⑧'!$E$16="従来方式","",'様式４報告書　従1⑧'!E119)</f>
        <v>0</v>
      </c>
      <c r="AE109" s="55">
        <f>IF('様式４報告書　従1⑧'!$E$16="従来方式","",'様式４報告書　従1⑧'!X119)</f>
        <v>0</v>
      </c>
      <c r="AF109" s="58">
        <f>IF('様式４報告書　従1⑧'!$E$16="従来方式","",'様式４報告書　従1⑧'!H119)</f>
        <v>0</v>
      </c>
      <c r="AG109" s="59" t="str">
        <f t="shared" si="10"/>
        <v/>
      </c>
      <c r="AH109" s="60">
        <v>100</v>
      </c>
      <c r="AI109" s="55">
        <f>IF('様式４報告書　従1⑨'!$E$16="従来方式","",'様式４報告書　従1⑨'!B119)</f>
        <v>0</v>
      </c>
      <c r="AJ109" s="55">
        <f>IF('様式４報告書　従1⑨'!$E$16="従来方式","",'様式４報告書　従1⑨'!C119)</f>
        <v>0</v>
      </c>
      <c r="AK109" s="56" t="str">
        <f>IF('様式４報告書　従1⑨'!$E$16="従来方式","",'様式４報告書　従1⑨'!D119)</f>
        <v/>
      </c>
      <c r="AL109" s="55">
        <f>IF('様式４報告書　従1⑨'!$E$16="従来方式","",'様式４報告書　従1⑨'!E119)</f>
        <v>0</v>
      </c>
      <c r="AM109" s="55">
        <f>IF('様式４報告書　従1⑨'!$E$16="従来方式","",'様式４報告書　従1⑨'!X119)</f>
        <v>0</v>
      </c>
      <c r="AN109" s="57">
        <f>IF('様式４報告書　従1⑨'!$E$16="従来方式","",'様式４報告書　従1⑨'!H119)</f>
        <v>0</v>
      </c>
      <c r="AO109" s="54" t="str">
        <f t="shared" si="11"/>
        <v/>
      </c>
      <c r="AP109" s="60">
        <v>100</v>
      </c>
      <c r="AQ109" s="55">
        <f>IF('様式４報告書　従1⑩'!$E$16="従来方式","",'様式４報告書　従1⑩'!B119)</f>
        <v>0</v>
      </c>
      <c r="AR109" s="55">
        <f>IF('様式４報告書　従1⑩'!$E$16="従来方式","",'様式４報告書　従1⑩'!C119)</f>
        <v>0</v>
      </c>
      <c r="AS109" s="56" t="str">
        <f>IF('様式４報告書　従1⑩'!$E$16="従来方式","",'様式４報告書　従1⑩'!D119)</f>
        <v/>
      </c>
      <c r="AT109" s="55">
        <f>IF('様式４報告書　従1⑩'!$E$16="従来方式","",'様式４報告書　従1⑩'!E119)</f>
        <v>0</v>
      </c>
      <c r="AU109" s="55">
        <f>IF('様式４報告書　従1⑩'!$E$16="従来方式","",'様式４報告書　従1⑩'!X119)</f>
        <v>0</v>
      </c>
      <c r="AV109" s="58">
        <f>IF('様式４報告書　従1⑩'!$E$16="従来方式","",'様式４報告書　従1⑩'!H119)</f>
        <v>0</v>
      </c>
    </row>
    <row r="110" spans="1:48">
      <c r="A110" s="54" t="str">
        <f t="shared" si="6"/>
        <v/>
      </c>
      <c r="B110" s="60">
        <v>101</v>
      </c>
      <c r="C110" s="55">
        <f>IF('様式4報告書　従1⑤'!$E$16="従来方式","",'様式4報告書　従1⑤'!B120)</f>
        <v>0</v>
      </c>
      <c r="D110" s="55">
        <f>IF('様式4報告書　従1⑤'!$E$16="従来方式","",'様式4報告書　従1⑤'!C120)</f>
        <v>0</v>
      </c>
      <c r="E110" s="56" t="str">
        <f>IF('様式4報告書　従1⑤'!$E$16="従来方式","",'様式4報告書　従1⑤'!D120)</f>
        <v/>
      </c>
      <c r="F110" s="55">
        <f>IF('様式4報告書　従1⑤'!$E$16="従来方式","",'様式4報告書　従1⑤'!E120)</f>
        <v>0</v>
      </c>
      <c r="G110" s="55">
        <f>IF('様式4報告書　従1⑤'!$E$16="従来方式","",'様式4報告書　従1⑤'!X120)</f>
        <v>0</v>
      </c>
      <c r="H110" s="55">
        <f>IF('様式4報告書　従1⑤'!$E$16="従来方式","",'様式4報告書　従1⑤'!H120)</f>
        <v>0</v>
      </c>
      <c r="I110" s="54" t="str">
        <f t="shared" si="7"/>
        <v/>
      </c>
      <c r="J110" s="60">
        <v>101</v>
      </c>
      <c r="K110" s="55">
        <f>IF('様式４報告書　従1⑥'!$E$16="従来方式","",'様式４報告書　従1⑥'!B120)</f>
        <v>0</v>
      </c>
      <c r="L110" s="55">
        <f>IF('様式４報告書　従1⑥'!$E$16="従来方式","",'様式４報告書　従1⑥'!C120)</f>
        <v>0</v>
      </c>
      <c r="M110" s="56" t="str">
        <f>IF('様式４報告書　従1⑥'!$E$16="従来方式","",'様式４報告書　従1⑥'!D120)</f>
        <v/>
      </c>
      <c r="N110" s="55">
        <f>IF('様式４報告書　従1⑥'!$E$16="従来方式","",'様式４報告書　従1⑥'!E120)</f>
        <v>0</v>
      </c>
      <c r="O110" s="55">
        <f>IF('様式４報告書　従1⑥'!$E$16="従来方式","",'様式４報告書　従1⑥'!X120)</f>
        <v>0</v>
      </c>
      <c r="P110" s="57">
        <f>IF('様式４報告書　従1⑥'!$E$16="従来方式","",'様式４報告書　従1⑥'!H120)</f>
        <v>0</v>
      </c>
      <c r="Q110" s="54" t="str">
        <f t="shared" si="8"/>
        <v/>
      </c>
      <c r="R110" s="60">
        <v>101</v>
      </c>
      <c r="S110" s="55">
        <f>IF('様式４報告書　従1⑦'!$E$16="従来方式","",'様式４報告書　従1⑦'!B120)</f>
        <v>0</v>
      </c>
      <c r="T110" s="55">
        <f>IF('様式４報告書　従1⑦'!$E$16="従来方式","",'様式４報告書　従1⑦'!C120)</f>
        <v>0</v>
      </c>
      <c r="U110" s="56" t="str">
        <f>IF('様式４報告書　従1⑦'!$E$16="従来方式","",'様式４報告書　従1⑦'!D120)</f>
        <v/>
      </c>
      <c r="V110" s="55">
        <f>IF('様式４報告書　従1⑦'!$E$16="従来方式","",'様式４報告書　従1⑦'!E120)</f>
        <v>0</v>
      </c>
      <c r="W110" s="55">
        <f>IF('様式４報告書　従1⑦'!$E$16="従来方式","",'様式４報告書　従1⑦'!X120)</f>
        <v>0</v>
      </c>
      <c r="X110" s="57">
        <f>IF('様式４報告書　従1⑦'!$E$16="従来方式","",'様式４報告書　従1⑦'!H120)</f>
        <v>0</v>
      </c>
      <c r="Y110" s="54" t="str">
        <f t="shared" si="9"/>
        <v/>
      </c>
      <c r="Z110" s="60">
        <v>101</v>
      </c>
      <c r="AA110" s="55">
        <f>IF('様式４報告書　従1⑧'!$E$16="従来方式","",'様式４報告書　従1⑧'!B120)</f>
        <v>0</v>
      </c>
      <c r="AB110" s="55">
        <f>IF('様式４報告書　従1⑧'!$E$16="従来方式","",'様式４報告書　従1⑧'!C120)</f>
        <v>0</v>
      </c>
      <c r="AC110" s="56" t="str">
        <f>IF('様式４報告書　従1⑧'!$E$16="従来方式","",'様式４報告書　従1⑧'!D120)</f>
        <v/>
      </c>
      <c r="AD110" s="55">
        <f>IF('様式４報告書　従1⑧'!$E$16="従来方式","",'様式４報告書　従1⑧'!E120)</f>
        <v>0</v>
      </c>
      <c r="AE110" s="55">
        <f>IF('様式４報告書　従1⑧'!$E$16="従来方式","",'様式４報告書　従1⑧'!X120)</f>
        <v>0</v>
      </c>
      <c r="AF110" s="58">
        <f>IF('様式４報告書　従1⑧'!$E$16="従来方式","",'様式４報告書　従1⑧'!H120)</f>
        <v>0</v>
      </c>
      <c r="AG110" s="59" t="str">
        <f t="shared" si="10"/>
        <v/>
      </c>
      <c r="AH110" s="60">
        <v>101</v>
      </c>
      <c r="AI110" s="55">
        <f>IF('様式４報告書　従1⑨'!$E$16="従来方式","",'様式４報告書　従1⑨'!B120)</f>
        <v>0</v>
      </c>
      <c r="AJ110" s="55">
        <f>IF('様式４報告書　従1⑨'!$E$16="従来方式","",'様式４報告書　従1⑨'!C120)</f>
        <v>0</v>
      </c>
      <c r="AK110" s="56" t="str">
        <f>IF('様式４報告書　従1⑨'!$E$16="従来方式","",'様式４報告書　従1⑨'!D120)</f>
        <v/>
      </c>
      <c r="AL110" s="55">
        <f>IF('様式４報告書　従1⑨'!$E$16="従来方式","",'様式４報告書　従1⑨'!E120)</f>
        <v>0</v>
      </c>
      <c r="AM110" s="55">
        <f>IF('様式４報告書　従1⑨'!$E$16="従来方式","",'様式４報告書　従1⑨'!X120)</f>
        <v>0</v>
      </c>
      <c r="AN110" s="57">
        <f>IF('様式４報告書　従1⑨'!$E$16="従来方式","",'様式４報告書　従1⑨'!H120)</f>
        <v>0</v>
      </c>
      <c r="AO110" s="54" t="str">
        <f t="shared" si="11"/>
        <v/>
      </c>
      <c r="AP110" s="60">
        <v>101</v>
      </c>
      <c r="AQ110" s="55">
        <f>IF('様式４報告書　従1⑩'!$E$16="従来方式","",'様式４報告書　従1⑩'!B120)</f>
        <v>0</v>
      </c>
      <c r="AR110" s="55">
        <f>IF('様式４報告書　従1⑩'!$E$16="従来方式","",'様式４報告書　従1⑩'!C120)</f>
        <v>0</v>
      </c>
      <c r="AS110" s="56" t="str">
        <f>IF('様式４報告書　従1⑩'!$E$16="従来方式","",'様式４報告書　従1⑩'!D120)</f>
        <v/>
      </c>
      <c r="AT110" s="55">
        <f>IF('様式４報告書　従1⑩'!$E$16="従来方式","",'様式４報告書　従1⑩'!E120)</f>
        <v>0</v>
      </c>
      <c r="AU110" s="55">
        <f>IF('様式４報告書　従1⑩'!$E$16="従来方式","",'様式４報告書　従1⑩'!X120)</f>
        <v>0</v>
      </c>
      <c r="AV110" s="58">
        <f>IF('様式４報告書　従1⑩'!$E$16="従来方式","",'様式４報告書　従1⑩'!H120)</f>
        <v>0</v>
      </c>
    </row>
    <row r="111" spans="1:48">
      <c r="A111" s="54" t="str">
        <f t="shared" si="6"/>
        <v/>
      </c>
      <c r="B111" s="60">
        <v>102</v>
      </c>
      <c r="C111" s="55">
        <f>IF('様式4報告書　従1⑤'!$E$16="従来方式","",'様式4報告書　従1⑤'!B121)</f>
        <v>0</v>
      </c>
      <c r="D111" s="55">
        <f>IF('様式4報告書　従1⑤'!$E$16="従来方式","",'様式4報告書　従1⑤'!C121)</f>
        <v>0</v>
      </c>
      <c r="E111" s="56" t="str">
        <f>IF('様式4報告書　従1⑤'!$E$16="従来方式","",'様式4報告書　従1⑤'!D121)</f>
        <v/>
      </c>
      <c r="F111" s="55">
        <f>IF('様式4報告書　従1⑤'!$E$16="従来方式","",'様式4報告書　従1⑤'!E121)</f>
        <v>0</v>
      </c>
      <c r="G111" s="55">
        <f>IF('様式4報告書　従1⑤'!$E$16="従来方式","",'様式4報告書　従1⑤'!X121)</f>
        <v>0</v>
      </c>
      <c r="H111" s="55">
        <f>IF('様式4報告書　従1⑤'!$E$16="従来方式","",'様式4報告書　従1⑤'!H121)</f>
        <v>0</v>
      </c>
      <c r="I111" s="54" t="str">
        <f t="shared" si="7"/>
        <v/>
      </c>
      <c r="J111" s="60">
        <v>102</v>
      </c>
      <c r="K111" s="55">
        <f>IF('様式４報告書　従1⑥'!$E$16="従来方式","",'様式４報告書　従1⑥'!B121)</f>
        <v>0</v>
      </c>
      <c r="L111" s="55">
        <f>IF('様式４報告書　従1⑥'!$E$16="従来方式","",'様式４報告書　従1⑥'!C121)</f>
        <v>0</v>
      </c>
      <c r="M111" s="56" t="str">
        <f>IF('様式４報告書　従1⑥'!$E$16="従来方式","",'様式４報告書　従1⑥'!D121)</f>
        <v/>
      </c>
      <c r="N111" s="55">
        <f>IF('様式４報告書　従1⑥'!$E$16="従来方式","",'様式４報告書　従1⑥'!E121)</f>
        <v>0</v>
      </c>
      <c r="O111" s="55">
        <f>IF('様式４報告書　従1⑥'!$E$16="従来方式","",'様式４報告書　従1⑥'!X121)</f>
        <v>0</v>
      </c>
      <c r="P111" s="57">
        <f>IF('様式４報告書　従1⑥'!$E$16="従来方式","",'様式４報告書　従1⑥'!H121)</f>
        <v>0</v>
      </c>
      <c r="Q111" s="54" t="str">
        <f t="shared" si="8"/>
        <v/>
      </c>
      <c r="R111" s="60">
        <v>102</v>
      </c>
      <c r="S111" s="55">
        <f>IF('様式４報告書　従1⑦'!$E$16="従来方式","",'様式４報告書　従1⑦'!B121)</f>
        <v>0</v>
      </c>
      <c r="T111" s="55">
        <f>IF('様式４報告書　従1⑦'!$E$16="従来方式","",'様式４報告書　従1⑦'!C121)</f>
        <v>0</v>
      </c>
      <c r="U111" s="56" t="str">
        <f>IF('様式４報告書　従1⑦'!$E$16="従来方式","",'様式４報告書　従1⑦'!D121)</f>
        <v/>
      </c>
      <c r="V111" s="55">
        <f>IF('様式４報告書　従1⑦'!$E$16="従来方式","",'様式４報告書　従1⑦'!E121)</f>
        <v>0</v>
      </c>
      <c r="W111" s="55">
        <f>IF('様式４報告書　従1⑦'!$E$16="従来方式","",'様式４報告書　従1⑦'!X121)</f>
        <v>0</v>
      </c>
      <c r="X111" s="57">
        <f>IF('様式４報告書　従1⑦'!$E$16="従来方式","",'様式４報告書　従1⑦'!H121)</f>
        <v>0</v>
      </c>
      <c r="Y111" s="54" t="str">
        <f t="shared" si="9"/>
        <v/>
      </c>
      <c r="Z111" s="60">
        <v>102</v>
      </c>
      <c r="AA111" s="55">
        <f>IF('様式４報告書　従1⑧'!$E$16="従来方式","",'様式４報告書　従1⑧'!B121)</f>
        <v>0</v>
      </c>
      <c r="AB111" s="55">
        <f>IF('様式４報告書　従1⑧'!$E$16="従来方式","",'様式４報告書　従1⑧'!C121)</f>
        <v>0</v>
      </c>
      <c r="AC111" s="56" t="str">
        <f>IF('様式４報告書　従1⑧'!$E$16="従来方式","",'様式４報告書　従1⑧'!D121)</f>
        <v/>
      </c>
      <c r="AD111" s="55">
        <f>IF('様式４報告書　従1⑧'!$E$16="従来方式","",'様式４報告書　従1⑧'!E121)</f>
        <v>0</v>
      </c>
      <c r="AE111" s="55">
        <f>IF('様式４報告書　従1⑧'!$E$16="従来方式","",'様式４報告書　従1⑧'!X121)</f>
        <v>0</v>
      </c>
      <c r="AF111" s="58">
        <f>IF('様式４報告書　従1⑧'!$E$16="従来方式","",'様式４報告書　従1⑧'!H121)</f>
        <v>0</v>
      </c>
      <c r="AG111" s="59" t="str">
        <f t="shared" si="10"/>
        <v/>
      </c>
      <c r="AH111" s="60">
        <v>102</v>
      </c>
      <c r="AI111" s="55">
        <f>IF('様式４報告書　従1⑨'!$E$16="従来方式","",'様式４報告書　従1⑨'!B121)</f>
        <v>0</v>
      </c>
      <c r="AJ111" s="55">
        <f>IF('様式４報告書　従1⑨'!$E$16="従来方式","",'様式４報告書　従1⑨'!C121)</f>
        <v>0</v>
      </c>
      <c r="AK111" s="56" t="str">
        <f>IF('様式４報告書　従1⑨'!$E$16="従来方式","",'様式４報告書　従1⑨'!D121)</f>
        <v/>
      </c>
      <c r="AL111" s="55">
        <f>IF('様式４報告書　従1⑨'!$E$16="従来方式","",'様式４報告書　従1⑨'!E121)</f>
        <v>0</v>
      </c>
      <c r="AM111" s="55">
        <f>IF('様式４報告書　従1⑨'!$E$16="従来方式","",'様式４報告書　従1⑨'!X121)</f>
        <v>0</v>
      </c>
      <c r="AN111" s="57">
        <f>IF('様式４報告書　従1⑨'!$E$16="従来方式","",'様式４報告書　従1⑨'!H121)</f>
        <v>0</v>
      </c>
      <c r="AO111" s="54" t="str">
        <f t="shared" si="11"/>
        <v/>
      </c>
      <c r="AP111" s="60">
        <v>102</v>
      </c>
      <c r="AQ111" s="55">
        <f>IF('様式４報告書　従1⑩'!$E$16="従来方式","",'様式４報告書　従1⑩'!B121)</f>
        <v>0</v>
      </c>
      <c r="AR111" s="55">
        <f>IF('様式４報告書　従1⑩'!$E$16="従来方式","",'様式４報告書　従1⑩'!C121)</f>
        <v>0</v>
      </c>
      <c r="AS111" s="56" t="str">
        <f>IF('様式４報告書　従1⑩'!$E$16="従来方式","",'様式４報告書　従1⑩'!D121)</f>
        <v/>
      </c>
      <c r="AT111" s="55">
        <f>IF('様式４報告書　従1⑩'!$E$16="従来方式","",'様式４報告書　従1⑩'!E121)</f>
        <v>0</v>
      </c>
      <c r="AU111" s="55">
        <f>IF('様式４報告書　従1⑩'!$E$16="従来方式","",'様式４報告書　従1⑩'!X121)</f>
        <v>0</v>
      </c>
      <c r="AV111" s="58">
        <f>IF('様式４報告書　従1⑩'!$E$16="従来方式","",'様式４報告書　従1⑩'!H121)</f>
        <v>0</v>
      </c>
    </row>
    <row r="112" spans="1:48">
      <c r="A112" s="54" t="str">
        <f t="shared" si="6"/>
        <v/>
      </c>
      <c r="B112" s="60">
        <v>103</v>
      </c>
      <c r="C112" s="55">
        <f>IF('様式4報告書　従1⑤'!$E$16="従来方式","",'様式4報告書　従1⑤'!B122)</f>
        <v>0</v>
      </c>
      <c r="D112" s="55">
        <f>IF('様式4報告書　従1⑤'!$E$16="従来方式","",'様式4報告書　従1⑤'!C122)</f>
        <v>0</v>
      </c>
      <c r="E112" s="56" t="str">
        <f>IF('様式4報告書　従1⑤'!$E$16="従来方式","",'様式4報告書　従1⑤'!D122)</f>
        <v/>
      </c>
      <c r="F112" s="55">
        <f>IF('様式4報告書　従1⑤'!$E$16="従来方式","",'様式4報告書　従1⑤'!E122)</f>
        <v>0</v>
      </c>
      <c r="G112" s="55">
        <f>IF('様式4報告書　従1⑤'!$E$16="従来方式","",'様式4報告書　従1⑤'!X122)</f>
        <v>0</v>
      </c>
      <c r="H112" s="55">
        <f>IF('様式4報告書　従1⑤'!$E$16="従来方式","",'様式4報告書　従1⑤'!H122)</f>
        <v>0</v>
      </c>
      <c r="I112" s="54" t="str">
        <f t="shared" si="7"/>
        <v/>
      </c>
      <c r="J112" s="60">
        <v>103</v>
      </c>
      <c r="K112" s="55">
        <f>IF('様式４報告書　従1⑥'!$E$16="従来方式","",'様式４報告書　従1⑥'!B122)</f>
        <v>0</v>
      </c>
      <c r="L112" s="55">
        <f>IF('様式４報告書　従1⑥'!$E$16="従来方式","",'様式４報告書　従1⑥'!C122)</f>
        <v>0</v>
      </c>
      <c r="M112" s="56" t="str">
        <f>IF('様式４報告書　従1⑥'!$E$16="従来方式","",'様式４報告書　従1⑥'!D122)</f>
        <v/>
      </c>
      <c r="N112" s="55">
        <f>IF('様式４報告書　従1⑥'!$E$16="従来方式","",'様式４報告書　従1⑥'!E122)</f>
        <v>0</v>
      </c>
      <c r="O112" s="55">
        <f>IF('様式４報告書　従1⑥'!$E$16="従来方式","",'様式４報告書　従1⑥'!X122)</f>
        <v>0</v>
      </c>
      <c r="P112" s="57">
        <f>IF('様式４報告書　従1⑥'!$E$16="従来方式","",'様式４報告書　従1⑥'!H122)</f>
        <v>0</v>
      </c>
      <c r="Q112" s="54" t="str">
        <f t="shared" si="8"/>
        <v/>
      </c>
      <c r="R112" s="60">
        <v>103</v>
      </c>
      <c r="S112" s="55">
        <f>IF('様式４報告書　従1⑦'!$E$16="従来方式","",'様式４報告書　従1⑦'!B122)</f>
        <v>0</v>
      </c>
      <c r="T112" s="55">
        <f>IF('様式４報告書　従1⑦'!$E$16="従来方式","",'様式４報告書　従1⑦'!C122)</f>
        <v>0</v>
      </c>
      <c r="U112" s="56" t="str">
        <f>IF('様式４報告書　従1⑦'!$E$16="従来方式","",'様式４報告書　従1⑦'!D122)</f>
        <v/>
      </c>
      <c r="V112" s="55">
        <f>IF('様式４報告書　従1⑦'!$E$16="従来方式","",'様式４報告書　従1⑦'!E122)</f>
        <v>0</v>
      </c>
      <c r="W112" s="55">
        <f>IF('様式４報告書　従1⑦'!$E$16="従来方式","",'様式４報告書　従1⑦'!X122)</f>
        <v>0</v>
      </c>
      <c r="X112" s="57">
        <f>IF('様式４報告書　従1⑦'!$E$16="従来方式","",'様式４報告書　従1⑦'!H122)</f>
        <v>0</v>
      </c>
      <c r="Y112" s="54" t="str">
        <f t="shared" si="9"/>
        <v/>
      </c>
      <c r="Z112" s="60">
        <v>103</v>
      </c>
      <c r="AA112" s="55">
        <f>IF('様式４報告書　従1⑧'!$E$16="従来方式","",'様式４報告書　従1⑧'!B122)</f>
        <v>0</v>
      </c>
      <c r="AB112" s="55">
        <f>IF('様式４報告書　従1⑧'!$E$16="従来方式","",'様式４報告書　従1⑧'!C122)</f>
        <v>0</v>
      </c>
      <c r="AC112" s="56" t="str">
        <f>IF('様式４報告書　従1⑧'!$E$16="従来方式","",'様式４報告書　従1⑧'!D122)</f>
        <v/>
      </c>
      <c r="AD112" s="55">
        <f>IF('様式４報告書　従1⑧'!$E$16="従来方式","",'様式４報告書　従1⑧'!E122)</f>
        <v>0</v>
      </c>
      <c r="AE112" s="55">
        <f>IF('様式４報告書　従1⑧'!$E$16="従来方式","",'様式４報告書　従1⑧'!X122)</f>
        <v>0</v>
      </c>
      <c r="AF112" s="58">
        <f>IF('様式４報告書　従1⑧'!$E$16="従来方式","",'様式４報告書　従1⑧'!H122)</f>
        <v>0</v>
      </c>
      <c r="AG112" s="59" t="str">
        <f t="shared" si="10"/>
        <v/>
      </c>
      <c r="AH112" s="60">
        <v>103</v>
      </c>
      <c r="AI112" s="55">
        <f>IF('様式４報告書　従1⑨'!$E$16="従来方式","",'様式４報告書　従1⑨'!B122)</f>
        <v>0</v>
      </c>
      <c r="AJ112" s="55">
        <f>IF('様式４報告書　従1⑨'!$E$16="従来方式","",'様式４報告書　従1⑨'!C122)</f>
        <v>0</v>
      </c>
      <c r="AK112" s="56" t="str">
        <f>IF('様式４報告書　従1⑨'!$E$16="従来方式","",'様式４報告書　従1⑨'!D122)</f>
        <v/>
      </c>
      <c r="AL112" s="55">
        <f>IF('様式４報告書　従1⑨'!$E$16="従来方式","",'様式４報告書　従1⑨'!E122)</f>
        <v>0</v>
      </c>
      <c r="AM112" s="55">
        <f>IF('様式４報告書　従1⑨'!$E$16="従来方式","",'様式４報告書　従1⑨'!X122)</f>
        <v>0</v>
      </c>
      <c r="AN112" s="57">
        <f>IF('様式４報告書　従1⑨'!$E$16="従来方式","",'様式４報告書　従1⑨'!H122)</f>
        <v>0</v>
      </c>
      <c r="AO112" s="54" t="str">
        <f t="shared" si="11"/>
        <v/>
      </c>
      <c r="AP112" s="60">
        <v>103</v>
      </c>
      <c r="AQ112" s="55">
        <f>IF('様式４報告書　従1⑩'!$E$16="従来方式","",'様式４報告書　従1⑩'!B122)</f>
        <v>0</v>
      </c>
      <c r="AR112" s="55">
        <f>IF('様式４報告書　従1⑩'!$E$16="従来方式","",'様式４報告書　従1⑩'!C122)</f>
        <v>0</v>
      </c>
      <c r="AS112" s="56" t="str">
        <f>IF('様式４報告書　従1⑩'!$E$16="従来方式","",'様式４報告書　従1⑩'!D122)</f>
        <v/>
      </c>
      <c r="AT112" s="55">
        <f>IF('様式４報告書　従1⑩'!$E$16="従来方式","",'様式４報告書　従1⑩'!E122)</f>
        <v>0</v>
      </c>
      <c r="AU112" s="55">
        <f>IF('様式４報告書　従1⑩'!$E$16="従来方式","",'様式４報告書　従1⑩'!X122)</f>
        <v>0</v>
      </c>
      <c r="AV112" s="58">
        <f>IF('様式４報告書　従1⑩'!$E$16="従来方式","",'様式４報告書　従1⑩'!H122)</f>
        <v>0</v>
      </c>
    </row>
    <row r="113" spans="1:48">
      <c r="A113" s="54" t="str">
        <f t="shared" si="6"/>
        <v/>
      </c>
      <c r="B113" s="60">
        <v>104</v>
      </c>
      <c r="C113" s="55">
        <f>IF('様式4報告書　従1⑤'!$E$16="従来方式","",'様式4報告書　従1⑤'!B123)</f>
        <v>0</v>
      </c>
      <c r="D113" s="55">
        <f>IF('様式4報告書　従1⑤'!$E$16="従来方式","",'様式4報告書　従1⑤'!C123)</f>
        <v>0</v>
      </c>
      <c r="E113" s="56" t="str">
        <f>IF('様式4報告書　従1⑤'!$E$16="従来方式","",'様式4報告書　従1⑤'!D123)</f>
        <v/>
      </c>
      <c r="F113" s="55">
        <f>IF('様式4報告書　従1⑤'!$E$16="従来方式","",'様式4報告書　従1⑤'!E123)</f>
        <v>0</v>
      </c>
      <c r="G113" s="55">
        <f>IF('様式4報告書　従1⑤'!$E$16="従来方式","",'様式4報告書　従1⑤'!X123)</f>
        <v>0</v>
      </c>
      <c r="H113" s="55">
        <f>IF('様式4報告書　従1⑤'!$E$16="従来方式","",'様式4報告書　従1⑤'!H123)</f>
        <v>0</v>
      </c>
      <c r="I113" s="54" t="str">
        <f t="shared" si="7"/>
        <v/>
      </c>
      <c r="J113" s="60">
        <v>104</v>
      </c>
      <c r="K113" s="55">
        <f>IF('様式４報告書　従1⑥'!$E$16="従来方式","",'様式４報告書　従1⑥'!B123)</f>
        <v>0</v>
      </c>
      <c r="L113" s="55">
        <f>IF('様式４報告書　従1⑥'!$E$16="従来方式","",'様式４報告書　従1⑥'!C123)</f>
        <v>0</v>
      </c>
      <c r="M113" s="56" t="str">
        <f>IF('様式４報告書　従1⑥'!$E$16="従来方式","",'様式４報告書　従1⑥'!D123)</f>
        <v/>
      </c>
      <c r="N113" s="55">
        <f>IF('様式４報告書　従1⑥'!$E$16="従来方式","",'様式４報告書　従1⑥'!E123)</f>
        <v>0</v>
      </c>
      <c r="O113" s="55">
        <f>IF('様式４報告書　従1⑥'!$E$16="従来方式","",'様式４報告書　従1⑥'!X123)</f>
        <v>0</v>
      </c>
      <c r="P113" s="57">
        <f>IF('様式４報告書　従1⑥'!$E$16="従来方式","",'様式４報告書　従1⑥'!H123)</f>
        <v>0</v>
      </c>
      <c r="Q113" s="54" t="str">
        <f t="shared" si="8"/>
        <v/>
      </c>
      <c r="R113" s="60">
        <v>104</v>
      </c>
      <c r="S113" s="55">
        <f>IF('様式４報告書　従1⑦'!$E$16="従来方式","",'様式４報告書　従1⑦'!B123)</f>
        <v>0</v>
      </c>
      <c r="T113" s="55">
        <f>IF('様式４報告書　従1⑦'!$E$16="従来方式","",'様式４報告書　従1⑦'!C123)</f>
        <v>0</v>
      </c>
      <c r="U113" s="56" t="str">
        <f>IF('様式４報告書　従1⑦'!$E$16="従来方式","",'様式４報告書　従1⑦'!D123)</f>
        <v/>
      </c>
      <c r="V113" s="55">
        <f>IF('様式４報告書　従1⑦'!$E$16="従来方式","",'様式４報告書　従1⑦'!E123)</f>
        <v>0</v>
      </c>
      <c r="W113" s="55">
        <f>IF('様式４報告書　従1⑦'!$E$16="従来方式","",'様式４報告書　従1⑦'!X123)</f>
        <v>0</v>
      </c>
      <c r="X113" s="57">
        <f>IF('様式４報告書　従1⑦'!$E$16="従来方式","",'様式４報告書　従1⑦'!H123)</f>
        <v>0</v>
      </c>
      <c r="Y113" s="54" t="str">
        <f t="shared" si="9"/>
        <v/>
      </c>
      <c r="Z113" s="60">
        <v>104</v>
      </c>
      <c r="AA113" s="55">
        <f>IF('様式４報告書　従1⑧'!$E$16="従来方式","",'様式４報告書　従1⑧'!B123)</f>
        <v>0</v>
      </c>
      <c r="AB113" s="55">
        <f>IF('様式４報告書　従1⑧'!$E$16="従来方式","",'様式４報告書　従1⑧'!C123)</f>
        <v>0</v>
      </c>
      <c r="AC113" s="56" t="str">
        <f>IF('様式４報告書　従1⑧'!$E$16="従来方式","",'様式４報告書　従1⑧'!D123)</f>
        <v/>
      </c>
      <c r="AD113" s="55">
        <f>IF('様式４報告書　従1⑧'!$E$16="従来方式","",'様式４報告書　従1⑧'!E123)</f>
        <v>0</v>
      </c>
      <c r="AE113" s="55">
        <f>IF('様式４報告書　従1⑧'!$E$16="従来方式","",'様式４報告書　従1⑧'!X123)</f>
        <v>0</v>
      </c>
      <c r="AF113" s="58">
        <f>IF('様式４報告書　従1⑧'!$E$16="従来方式","",'様式４報告書　従1⑧'!H123)</f>
        <v>0</v>
      </c>
      <c r="AG113" s="59" t="str">
        <f t="shared" si="10"/>
        <v/>
      </c>
      <c r="AH113" s="60">
        <v>104</v>
      </c>
      <c r="AI113" s="55">
        <f>IF('様式４報告書　従1⑨'!$E$16="従来方式","",'様式４報告書　従1⑨'!B123)</f>
        <v>0</v>
      </c>
      <c r="AJ113" s="55">
        <f>IF('様式４報告書　従1⑨'!$E$16="従来方式","",'様式４報告書　従1⑨'!C123)</f>
        <v>0</v>
      </c>
      <c r="AK113" s="56" t="str">
        <f>IF('様式４報告書　従1⑨'!$E$16="従来方式","",'様式４報告書　従1⑨'!D123)</f>
        <v/>
      </c>
      <c r="AL113" s="55">
        <f>IF('様式４報告書　従1⑨'!$E$16="従来方式","",'様式４報告書　従1⑨'!E123)</f>
        <v>0</v>
      </c>
      <c r="AM113" s="55">
        <f>IF('様式４報告書　従1⑨'!$E$16="従来方式","",'様式４報告書　従1⑨'!X123)</f>
        <v>0</v>
      </c>
      <c r="AN113" s="57">
        <f>IF('様式４報告書　従1⑨'!$E$16="従来方式","",'様式４報告書　従1⑨'!H123)</f>
        <v>0</v>
      </c>
      <c r="AO113" s="54" t="str">
        <f t="shared" si="11"/>
        <v/>
      </c>
      <c r="AP113" s="60">
        <v>104</v>
      </c>
      <c r="AQ113" s="55">
        <f>IF('様式４報告書　従1⑩'!$E$16="従来方式","",'様式４報告書　従1⑩'!B123)</f>
        <v>0</v>
      </c>
      <c r="AR113" s="55">
        <f>IF('様式４報告書　従1⑩'!$E$16="従来方式","",'様式４報告書　従1⑩'!C123)</f>
        <v>0</v>
      </c>
      <c r="AS113" s="56" t="str">
        <f>IF('様式４報告書　従1⑩'!$E$16="従来方式","",'様式４報告書　従1⑩'!D123)</f>
        <v/>
      </c>
      <c r="AT113" s="55">
        <f>IF('様式４報告書　従1⑩'!$E$16="従来方式","",'様式４報告書　従1⑩'!E123)</f>
        <v>0</v>
      </c>
      <c r="AU113" s="55">
        <f>IF('様式４報告書　従1⑩'!$E$16="従来方式","",'様式４報告書　従1⑩'!X123)</f>
        <v>0</v>
      </c>
      <c r="AV113" s="58">
        <f>IF('様式４報告書　従1⑩'!$E$16="従来方式","",'様式４報告書　従1⑩'!H123)</f>
        <v>0</v>
      </c>
    </row>
    <row r="114" spans="1:48">
      <c r="A114" s="54" t="str">
        <f t="shared" si="6"/>
        <v/>
      </c>
      <c r="B114" s="60">
        <v>105</v>
      </c>
      <c r="C114" s="55">
        <f>IF('様式4報告書　従1⑤'!$E$16="従来方式","",'様式4報告書　従1⑤'!B124)</f>
        <v>0</v>
      </c>
      <c r="D114" s="55">
        <f>IF('様式4報告書　従1⑤'!$E$16="従来方式","",'様式4報告書　従1⑤'!C124)</f>
        <v>0</v>
      </c>
      <c r="E114" s="56" t="str">
        <f>IF('様式4報告書　従1⑤'!$E$16="従来方式","",'様式4報告書　従1⑤'!D124)</f>
        <v/>
      </c>
      <c r="F114" s="55">
        <f>IF('様式4報告書　従1⑤'!$E$16="従来方式","",'様式4報告書　従1⑤'!E124)</f>
        <v>0</v>
      </c>
      <c r="G114" s="55">
        <f>IF('様式4報告書　従1⑤'!$E$16="従来方式","",'様式4報告書　従1⑤'!X124)</f>
        <v>0</v>
      </c>
      <c r="H114" s="55">
        <f>IF('様式4報告書　従1⑤'!$E$16="従来方式","",'様式4報告書　従1⑤'!H124)</f>
        <v>0</v>
      </c>
      <c r="I114" s="54" t="str">
        <f t="shared" si="7"/>
        <v/>
      </c>
      <c r="J114" s="60">
        <v>105</v>
      </c>
      <c r="K114" s="55">
        <f>IF('様式４報告書　従1⑥'!$E$16="従来方式","",'様式４報告書　従1⑥'!B124)</f>
        <v>0</v>
      </c>
      <c r="L114" s="55">
        <f>IF('様式４報告書　従1⑥'!$E$16="従来方式","",'様式４報告書　従1⑥'!C124)</f>
        <v>0</v>
      </c>
      <c r="M114" s="56" t="str">
        <f>IF('様式４報告書　従1⑥'!$E$16="従来方式","",'様式４報告書　従1⑥'!D124)</f>
        <v/>
      </c>
      <c r="N114" s="55">
        <f>IF('様式４報告書　従1⑥'!$E$16="従来方式","",'様式４報告書　従1⑥'!E124)</f>
        <v>0</v>
      </c>
      <c r="O114" s="55">
        <f>IF('様式４報告書　従1⑥'!$E$16="従来方式","",'様式４報告書　従1⑥'!X124)</f>
        <v>0</v>
      </c>
      <c r="P114" s="57">
        <f>IF('様式４報告書　従1⑥'!$E$16="従来方式","",'様式４報告書　従1⑥'!H124)</f>
        <v>0</v>
      </c>
      <c r="Q114" s="54" t="str">
        <f t="shared" si="8"/>
        <v/>
      </c>
      <c r="R114" s="60">
        <v>105</v>
      </c>
      <c r="S114" s="55">
        <f>IF('様式４報告書　従1⑦'!$E$16="従来方式","",'様式４報告書　従1⑦'!B124)</f>
        <v>0</v>
      </c>
      <c r="T114" s="55">
        <f>IF('様式４報告書　従1⑦'!$E$16="従来方式","",'様式４報告書　従1⑦'!C124)</f>
        <v>0</v>
      </c>
      <c r="U114" s="56" t="str">
        <f>IF('様式４報告書　従1⑦'!$E$16="従来方式","",'様式４報告書　従1⑦'!D124)</f>
        <v/>
      </c>
      <c r="V114" s="55">
        <f>IF('様式４報告書　従1⑦'!$E$16="従来方式","",'様式４報告書　従1⑦'!E124)</f>
        <v>0</v>
      </c>
      <c r="W114" s="55">
        <f>IF('様式４報告書　従1⑦'!$E$16="従来方式","",'様式４報告書　従1⑦'!X124)</f>
        <v>0</v>
      </c>
      <c r="X114" s="57">
        <f>IF('様式４報告書　従1⑦'!$E$16="従来方式","",'様式４報告書　従1⑦'!H124)</f>
        <v>0</v>
      </c>
      <c r="Y114" s="54" t="str">
        <f t="shared" si="9"/>
        <v/>
      </c>
      <c r="Z114" s="60">
        <v>105</v>
      </c>
      <c r="AA114" s="55">
        <f>IF('様式４報告書　従1⑧'!$E$16="従来方式","",'様式４報告書　従1⑧'!B124)</f>
        <v>0</v>
      </c>
      <c r="AB114" s="55">
        <f>IF('様式４報告書　従1⑧'!$E$16="従来方式","",'様式４報告書　従1⑧'!C124)</f>
        <v>0</v>
      </c>
      <c r="AC114" s="56" t="str">
        <f>IF('様式４報告書　従1⑧'!$E$16="従来方式","",'様式４報告書　従1⑧'!D124)</f>
        <v/>
      </c>
      <c r="AD114" s="55">
        <f>IF('様式４報告書　従1⑧'!$E$16="従来方式","",'様式４報告書　従1⑧'!E124)</f>
        <v>0</v>
      </c>
      <c r="AE114" s="55">
        <f>IF('様式４報告書　従1⑧'!$E$16="従来方式","",'様式４報告書　従1⑧'!X124)</f>
        <v>0</v>
      </c>
      <c r="AF114" s="58">
        <f>IF('様式４報告書　従1⑧'!$E$16="従来方式","",'様式４報告書　従1⑧'!H124)</f>
        <v>0</v>
      </c>
      <c r="AG114" s="59" t="str">
        <f t="shared" si="10"/>
        <v/>
      </c>
      <c r="AH114" s="60">
        <v>105</v>
      </c>
      <c r="AI114" s="55">
        <f>IF('様式４報告書　従1⑨'!$E$16="従来方式","",'様式４報告書　従1⑨'!B124)</f>
        <v>0</v>
      </c>
      <c r="AJ114" s="55">
        <f>IF('様式４報告書　従1⑨'!$E$16="従来方式","",'様式４報告書　従1⑨'!C124)</f>
        <v>0</v>
      </c>
      <c r="AK114" s="56" t="str">
        <f>IF('様式４報告書　従1⑨'!$E$16="従来方式","",'様式４報告書　従1⑨'!D124)</f>
        <v/>
      </c>
      <c r="AL114" s="55">
        <f>IF('様式４報告書　従1⑨'!$E$16="従来方式","",'様式４報告書　従1⑨'!E124)</f>
        <v>0</v>
      </c>
      <c r="AM114" s="55">
        <f>IF('様式４報告書　従1⑨'!$E$16="従来方式","",'様式４報告書　従1⑨'!X124)</f>
        <v>0</v>
      </c>
      <c r="AN114" s="57">
        <f>IF('様式４報告書　従1⑨'!$E$16="従来方式","",'様式４報告書　従1⑨'!H124)</f>
        <v>0</v>
      </c>
      <c r="AO114" s="54" t="str">
        <f t="shared" si="11"/>
        <v/>
      </c>
      <c r="AP114" s="60">
        <v>105</v>
      </c>
      <c r="AQ114" s="55">
        <f>IF('様式４報告書　従1⑩'!$E$16="従来方式","",'様式４報告書　従1⑩'!B124)</f>
        <v>0</v>
      </c>
      <c r="AR114" s="55">
        <f>IF('様式４報告書　従1⑩'!$E$16="従来方式","",'様式４報告書　従1⑩'!C124)</f>
        <v>0</v>
      </c>
      <c r="AS114" s="56" t="str">
        <f>IF('様式４報告書　従1⑩'!$E$16="従来方式","",'様式４報告書　従1⑩'!D124)</f>
        <v/>
      </c>
      <c r="AT114" s="55">
        <f>IF('様式４報告書　従1⑩'!$E$16="従来方式","",'様式４報告書　従1⑩'!E124)</f>
        <v>0</v>
      </c>
      <c r="AU114" s="55">
        <f>IF('様式４報告書　従1⑩'!$E$16="従来方式","",'様式４報告書　従1⑩'!X124)</f>
        <v>0</v>
      </c>
      <c r="AV114" s="58">
        <f>IF('様式４報告書　従1⑩'!$E$16="従来方式","",'様式４報告書　従1⑩'!H124)</f>
        <v>0</v>
      </c>
    </row>
    <row r="115" spans="1:48">
      <c r="A115" s="54" t="str">
        <f t="shared" si="6"/>
        <v/>
      </c>
      <c r="B115" s="60">
        <v>106</v>
      </c>
      <c r="C115" s="55">
        <f>IF('様式4報告書　従1⑤'!$E$16="従来方式","",'様式4報告書　従1⑤'!B125)</f>
        <v>0</v>
      </c>
      <c r="D115" s="55">
        <f>IF('様式4報告書　従1⑤'!$E$16="従来方式","",'様式4報告書　従1⑤'!C125)</f>
        <v>0</v>
      </c>
      <c r="E115" s="56" t="str">
        <f>IF('様式4報告書　従1⑤'!$E$16="従来方式","",'様式4報告書　従1⑤'!D125)</f>
        <v/>
      </c>
      <c r="F115" s="55">
        <f>IF('様式4報告書　従1⑤'!$E$16="従来方式","",'様式4報告書　従1⑤'!E125)</f>
        <v>0</v>
      </c>
      <c r="G115" s="55">
        <f>IF('様式4報告書　従1⑤'!$E$16="従来方式","",'様式4報告書　従1⑤'!X125)</f>
        <v>0</v>
      </c>
      <c r="H115" s="55">
        <f>IF('様式4報告書　従1⑤'!$E$16="従来方式","",'様式4報告書　従1⑤'!H125)</f>
        <v>0</v>
      </c>
      <c r="I115" s="54" t="str">
        <f t="shared" si="7"/>
        <v/>
      </c>
      <c r="J115" s="60">
        <v>106</v>
      </c>
      <c r="K115" s="55">
        <f>IF('様式４報告書　従1⑥'!$E$16="従来方式","",'様式４報告書　従1⑥'!B125)</f>
        <v>0</v>
      </c>
      <c r="L115" s="55">
        <f>IF('様式４報告書　従1⑥'!$E$16="従来方式","",'様式４報告書　従1⑥'!C125)</f>
        <v>0</v>
      </c>
      <c r="M115" s="56" t="str">
        <f>IF('様式４報告書　従1⑥'!$E$16="従来方式","",'様式４報告書　従1⑥'!D125)</f>
        <v/>
      </c>
      <c r="N115" s="55">
        <f>IF('様式４報告書　従1⑥'!$E$16="従来方式","",'様式４報告書　従1⑥'!E125)</f>
        <v>0</v>
      </c>
      <c r="O115" s="55">
        <f>IF('様式４報告書　従1⑥'!$E$16="従来方式","",'様式４報告書　従1⑥'!X125)</f>
        <v>0</v>
      </c>
      <c r="P115" s="57">
        <f>IF('様式４報告書　従1⑥'!$E$16="従来方式","",'様式４報告書　従1⑥'!H125)</f>
        <v>0</v>
      </c>
      <c r="Q115" s="54" t="str">
        <f t="shared" si="8"/>
        <v/>
      </c>
      <c r="R115" s="60">
        <v>106</v>
      </c>
      <c r="S115" s="55">
        <f>IF('様式４報告書　従1⑦'!$E$16="従来方式","",'様式４報告書　従1⑦'!B125)</f>
        <v>0</v>
      </c>
      <c r="T115" s="55">
        <f>IF('様式４報告書　従1⑦'!$E$16="従来方式","",'様式４報告書　従1⑦'!C125)</f>
        <v>0</v>
      </c>
      <c r="U115" s="56" t="str">
        <f>IF('様式４報告書　従1⑦'!$E$16="従来方式","",'様式４報告書　従1⑦'!D125)</f>
        <v/>
      </c>
      <c r="V115" s="55">
        <f>IF('様式４報告書　従1⑦'!$E$16="従来方式","",'様式４報告書　従1⑦'!E125)</f>
        <v>0</v>
      </c>
      <c r="W115" s="55">
        <f>IF('様式４報告書　従1⑦'!$E$16="従来方式","",'様式４報告書　従1⑦'!X125)</f>
        <v>0</v>
      </c>
      <c r="X115" s="57">
        <f>IF('様式４報告書　従1⑦'!$E$16="従来方式","",'様式４報告書　従1⑦'!H125)</f>
        <v>0</v>
      </c>
      <c r="Y115" s="54" t="str">
        <f t="shared" si="9"/>
        <v/>
      </c>
      <c r="Z115" s="60">
        <v>106</v>
      </c>
      <c r="AA115" s="55">
        <f>IF('様式４報告書　従1⑧'!$E$16="従来方式","",'様式４報告書　従1⑧'!B125)</f>
        <v>0</v>
      </c>
      <c r="AB115" s="55">
        <f>IF('様式４報告書　従1⑧'!$E$16="従来方式","",'様式４報告書　従1⑧'!C125)</f>
        <v>0</v>
      </c>
      <c r="AC115" s="56" t="str">
        <f>IF('様式４報告書　従1⑧'!$E$16="従来方式","",'様式４報告書　従1⑧'!D125)</f>
        <v/>
      </c>
      <c r="AD115" s="55">
        <f>IF('様式４報告書　従1⑧'!$E$16="従来方式","",'様式４報告書　従1⑧'!E125)</f>
        <v>0</v>
      </c>
      <c r="AE115" s="55">
        <f>IF('様式４報告書　従1⑧'!$E$16="従来方式","",'様式４報告書　従1⑧'!X125)</f>
        <v>0</v>
      </c>
      <c r="AF115" s="58">
        <f>IF('様式４報告書　従1⑧'!$E$16="従来方式","",'様式４報告書　従1⑧'!H125)</f>
        <v>0</v>
      </c>
      <c r="AG115" s="59" t="str">
        <f t="shared" si="10"/>
        <v/>
      </c>
      <c r="AH115" s="60">
        <v>106</v>
      </c>
      <c r="AI115" s="55">
        <f>IF('様式４報告書　従1⑨'!$E$16="従来方式","",'様式４報告書　従1⑨'!B125)</f>
        <v>0</v>
      </c>
      <c r="AJ115" s="55">
        <f>IF('様式４報告書　従1⑨'!$E$16="従来方式","",'様式４報告書　従1⑨'!C125)</f>
        <v>0</v>
      </c>
      <c r="AK115" s="56" t="str">
        <f>IF('様式４報告書　従1⑨'!$E$16="従来方式","",'様式４報告書　従1⑨'!D125)</f>
        <v/>
      </c>
      <c r="AL115" s="55">
        <f>IF('様式４報告書　従1⑨'!$E$16="従来方式","",'様式４報告書　従1⑨'!E125)</f>
        <v>0</v>
      </c>
      <c r="AM115" s="55">
        <f>IF('様式４報告書　従1⑨'!$E$16="従来方式","",'様式４報告書　従1⑨'!X125)</f>
        <v>0</v>
      </c>
      <c r="AN115" s="57">
        <f>IF('様式４報告書　従1⑨'!$E$16="従来方式","",'様式４報告書　従1⑨'!H125)</f>
        <v>0</v>
      </c>
      <c r="AO115" s="54" t="str">
        <f t="shared" si="11"/>
        <v/>
      </c>
      <c r="AP115" s="60">
        <v>106</v>
      </c>
      <c r="AQ115" s="55">
        <f>IF('様式４報告書　従1⑩'!$E$16="従来方式","",'様式４報告書　従1⑩'!B125)</f>
        <v>0</v>
      </c>
      <c r="AR115" s="55">
        <f>IF('様式４報告書　従1⑩'!$E$16="従来方式","",'様式４報告書　従1⑩'!C125)</f>
        <v>0</v>
      </c>
      <c r="AS115" s="56" t="str">
        <f>IF('様式４報告書　従1⑩'!$E$16="従来方式","",'様式４報告書　従1⑩'!D125)</f>
        <v/>
      </c>
      <c r="AT115" s="55">
        <f>IF('様式４報告書　従1⑩'!$E$16="従来方式","",'様式４報告書　従1⑩'!E125)</f>
        <v>0</v>
      </c>
      <c r="AU115" s="55">
        <f>IF('様式４報告書　従1⑩'!$E$16="従来方式","",'様式４報告書　従1⑩'!X125)</f>
        <v>0</v>
      </c>
      <c r="AV115" s="58">
        <f>IF('様式４報告書　従1⑩'!$E$16="従来方式","",'様式４報告書　従1⑩'!H125)</f>
        <v>0</v>
      </c>
    </row>
    <row r="116" spans="1:48">
      <c r="A116" s="54" t="str">
        <f t="shared" si="6"/>
        <v/>
      </c>
      <c r="B116" s="60">
        <v>107</v>
      </c>
      <c r="C116" s="55">
        <f>IF('様式4報告書　従1⑤'!$E$16="従来方式","",'様式4報告書　従1⑤'!B126)</f>
        <v>0</v>
      </c>
      <c r="D116" s="55">
        <f>IF('様式4報告書　従1⑤'!$E$16="従来方式","",'様式4報告書　従1⑤'!C126)</f>
        <v>0</v>
      </c>
      <c r="E116" s="56" t="str">
        <f>IF('様式4報告書　従1⑤'!$E$16="従来方式","",'様式4報告書　従1⑤'!D126)</f>
        <v/>
      </c>
      <c r="F116" s="55">
        <f>IF('様式4報告書　従1⑤'!$E$16="従来方式","",'様式4報告書　従1⑤'!E126)</f>
        <v>0</v>
      </c>
      <c r="G116" s="55">
        <f>IF('様式4報告書　従1⑤'!$E$16="従来方式","",'様式4報告書　従1⑤'!X126)</f>
        <v>0</v>
      </c>
      <c r="H116" s="55">
        <f>IF('様式4報告書　従1⑤'!$E$16="従来方式","",'様式4報告書　従1⑤'!H126)</f>
        <v>0</v>
      </c>
      <c r="I116" s="54" t="str">
        <f t="shared" si="7"/>
        <v/>
      </c>
      <c r="J116" s="60">
        <v>107</v>
      </c>
      <c r="K116" s="55">
        <f>IF('様式４報告書　従1⑥'!$E$16="従来方式","",'様式４報告書　従1⑥'!B126)</f>
        <v>0</v>
      </c>
      <c r="L116" s="55">
        <f>IF('様式４報告書　従1⑥'!$E$16="従来方式","",'様式４報告書　従1⑥'!C126)</f>
        <v>0</v>
      </c>
      <c r="M116" s="56" t="str">
        <f>IF('様式４報告書　従1⑥'!$E$16="従来方式","",'様式４報告書　従1⑥'!D126)</f>
        <v/>
      </c>
      <c r="N116" s="55">
        <f>IF('様式４報告書　従1⑥'!$E$16="従来方式","",'様式４報告書　従1⑥'!E126)</f>
        <v>0</v>
      </c>
      <c r="O116" s="55">
        <f>IF('様式４報告書　従1⑥'!$E$16="従来方式","",'様式４報告書　従1⑥'!X126)</f>
        <v>0</v>
      </c>
      <c r="P116" s="57">
        <f>IF('様式４報告書　従1⑥'!$E$16="従来方式","",'様式４報告書　従1⑥'!H126)</f>
        <v>0</v>
      </c>
      <c r="Q116" s="54" t="str">
        <f t="shared" si="8"/>
        <v/>
      </c>
      <c r="R116" s="60">
        <v>107</v>
      </c>
      <c r="S116" s="55">
        <f>IF('様式４報告書　従1⑦'!$E$16="従来方式","",'様式４報告書　従1⑦'!B126)</f>
        <v>0</v>
      </c>
      <c r="T116" s="55">
        <f>IF('様式４報告書　従1⑦'!$E$16="従来方式","",'様式４報告書　従1⑦'!C126)</f>
        <v>0</v>
      </c>
      <c r="U116" s="56" t="str">
        <f>IF('様式４報告書　従1⑦'!$E$16="従来方式","",'様式４報告書　従1⑦'!D126)</f>
        <v/>
      </c>
      <c r="V116" s="55">
        <f>IF('様式４報告書　従1⑦'!$E$16="従来方式","",'様式４報告書　従1⑦'!E126)</f>
        <v>0</v>
      </c>
      <c r="W116" s="55">
        <f>IF('様式４報告書　従1⑦'!$E$16="従来方式","",'様式４報告書　従1⑦'!X126)</f>
        <v>0</v>
      </c>
      <c r="X116" s="57">
        <f>IF('様式４報告書　従1⑦'!$E$16="従来方式","",'様式４報告書　従1⑦'!H126)</f>
        <v>0</v>
      </c>
      <c r="Y116" s="54" t="str">
        <f t="shared" si="9"/>
        <v/>
      </c>
      <c r="Z116" s="60">
        <v>107</v>
      </c>
      <c r="AA116" s="55">
        <f>IF('様式４報告書　従1⑧'!$E$16="従来方式","",'様式４報告書　従1⑧'!B126)</f>
        <v>0</v>
      </c>
      <c r="AB116" s="55">
        <f>IF('様式４報告書　従1⑧'!$E$16="従来方式","",'様式４報告書　従1⑧'!C126)</f>
        <v>0</v>
      </c>
      <c r="AC116" s="56" t="str">
        <f>IF('様式４報告書　従1⑧'!$E$16="従来方式","",'様式４報告書　従1⑧'!D126)</f>
        <v/>
      </c>
      <c r="AD116" s="55">
        <f>IF('様式４報告書　従1⑧'!$E$16="従来方式","",'様式４報告書　従1⑧'!E126)</f>
        <v>0</v>
      </c>
      <c r="AE116" s="55">
        <f>IF('様式４報告書　従1⑧'!$E$16="従来方式","",'様式４報告書　従1⑧'!X126)</f>
        <v>0</v>
      </c>
      <c r="AF116" s="58">
        <f>IF('様式４報告書　従1⑧'!$E$16="従来方式","",'様式４報告書　従1⑧'!H126)</f>
        <v>0</v>
      </c>
      <c r="AG116" s="59" t="str">
        <f t="shared" si="10"/>
        <v/>
      </c>
      <c r="AH116" s="60">
        <v>107</v>
      </c>
      <c r="AI116" s="55">
        <f>IF('様式４報告書　従1⑨'!$E$16="従来方式","",'様式４報告書　従1⑨'!B126)</f>
        <v>0</v>
      </c>
      <c r="AJ116" s="55">
        <f>IF('様式４報告書　従1⑨'!$E$16="従来方式","",'様式４報告書　従1⑨'!C126)</f>
        <v>0</v>
      </c>
      <c r="AK116" s="56" t="str">
        <f>IF('様式４報告書　従1⑨'!$E$16="従来方式","",'様式４報告書　従1⑨'!D126)</f>
        <v/>
      </c>
      <c r="AL116" s="55">
        <f>IF('様式４報告書　従1⑨'!$E$16="従来方式","",'様式４報告書　従1⑨'!E126)</f>
        <v>0</v>
      </c>
      <c r="AM116" s="55">
        <f>IF('様式４報告書　従1⑨'!$E$16="従来方式","",'様式４報告書　従1⑨'!X126)</f>
        <v>0</v>
      </c>
      <c r="AN116" s="57">
        <f>IF('様式４報告書　従1⑨'!$E$16="従来方式","",'様式４報告書　従1⑨'!H126)</f>
        <v>0</v>
      </c>
      <c r="AO116" s="54" t="str">
        <f t="shared" si="11"/>
        <v/>
      </c>
      <c r="AP116" s="60">
        <v>107</v>
      </c>
      <c r="AQ116" s="55">
        <f>IF('様式４報告書　従1⑩'!$E$16="従来方式","",'様式４報告書　従1⑩'!B126)</f>
        <v>0</v>
      </c>
      <c r="AR116" s="55">
        <f>IF('様式４報告書　従1⑩'!$E$16="従来方式","",'様式４報告書　従1⑩'!C126)</f>
        <v>0</v>
      </c>
      <c r="AS116" s="56" t="str">
        <f>IF('様式４報告書　従1⑩'!$E$16="従来方式","",'様式４報告書　従1⑩'!D126)</f>
        <v/>
      </c>
      <c r="AT116" s="55">
        <f>IF('様式４報告書　従1⑩'!$E$16="従来方式","",'様式４報告書　従1⑩'!E126)</f>
        <v>0</v>
      </c>
      <c r="AU116" s="55">
        <f>IF('様式４報告書　従1⑩'!$E$16="従来方式","",'様式４報告書　従1⑩'!X126)</f>
        <v>0</v>
      </c>
      <c r="AV116" s="58">
        <f>IF('様式４報告書　従1⑩'!$E$16="従来方式","",'様式４報告書　従1⑩'!H126)</f>
        <v>0</v>
      </c>
    </row>
    <row r="117" spans="1:48">
      <c r="A117" s="54" t="str">
        <f t="shared" si="6"/>
        <v/>
      </c>
      <c r="B117" s="60">
        <v>108</v>
      </c>
      <c r="C117" s="55">
        <f>IF('様式4報告書　従1⑤'!$E$16="従来方式","",'様式4報告書　従1⑤'!B127)</f>
        <v>0</v>
      </c>
      <c r="D117" s="55">
        <f>IF('様式4報告書　従1⑤'!$E$16="従来方式","",'様式4報告書　従1⑤'!C127)</f>
        <v>0</v>
      </c>
      <c r="E117" s="56" t="str">
        <f>IF('様式4報告書　従1⑤'!$E$16="従来方式","",'様式4報告書　従1⑤'!D127)</f>
        <v/>
      </c>
      <c r="F117" s="55">
        <f>IF('様式4報告書　従1⑤'!$E$16="従来方式","",'様式4報告書　従1⑤'!E127)</f>
        <v>0</v>
      </c>
      <c r="G117" s="55">
        <f>IF('様式4報告書　従1⑤'!$E$16="従来方式","",'様式4報告書　従1⑤'!X127)</f>
        <v>0</v>
      </c>
      <c r="H117" s="55">
        <f>IF('様式4報告書　従1⑤'!$E$16="従来方式","",'様式4報告書　従1⑤'!H127)</f>
        <v>0</v>
      </c>
      <c r="I117" s="54" t="str">
        <f t="shared" si="7"/>
        <v/>
      </c>
      <c r="J117" s="60">
        <v>108</v>
      </c>
      <c r="K117" s="55">
        <f>IF('様式４報告書　従1⑥'!$E$16="従来方式","",'様式４報告書　従1⑥'!B127)</f>
        <v>0</v>
      </c>
      <c r="L117" s="55">
        <f>IF('様式４報告書　従1⑥'!$E$16="従来方式","",'様式４報告書　従1⑥'!C127)</f>
        <v>0</v>
      </c>
      <c r="M117" s="56" t="str">
        <f>IF('様式４報告書　従1⑥'!$E$16="従来方式","",'様式４報告書　従1⑥'!D127)</f>
        <v/>
      </c>
      <c r="N117" s="55">
        <f>IF('様式４報告書　従1⑥'!$E$16="従来方式","",'様式４報告書　従1⑥'!E127)</f>
        <v>0</v>
      </c>
      <c r="O117" s="55">
        <f>IF('様式４報告書　従1⑥'!$E$16="従来方式","",'様式４報告書　従1⑥'!X127)</f>
        <v>0</v>
      </c>
      <c r="P117" s="57">
        <f>IF('様式４報告書　従1⑥'!$E$16="従来方式","",'様式４報告書　従1⑥'!H127)</f>
        <v>0</v>
      </c>
      <c r="Q117" s="54" t="str">
        <f t="shared" si="8"/>
        <v/>
      </c>
      <c r="R117" s="60">
        <v>108</v>
      </c>
      <c r="S117" s="55">
        <f>IF('様式４報告書　従1⑦'!$E$16="従来方式","",'様式４報告書　従1⑦'!B127)</f>
        <v>0</v>
      </c>
      <c r="T117" s="55">
        <f>IF('様式４報告書　従1⑦'!$E$16="従来方式","",'様式４報告書　従1⑦'!C127)</f>
        <v>0</v>
      </c>
      <c r="U117" s="56" t="str">
        <f>IF('様式４報告書　従1⑦'!$E$16="従来方式","",'様式４報告書　従1⑦'!D127)</f>
        <v/>
      </c>
      <c r="V117" s="55">
        <f>IF('様式４報告書　従1⑦'!$E$16="従来方式","",'様式４報告書　従1⑦'!E127)</f>
        <v>0</v>
      </c>
      <c r="W117" s="55">
        <f>IF('様式４報告書　従1⑦'!$E$16="従来方式","",'様式４報告書　従1⑦'!X127)</f>
        <v>0</v>
      </c>
      <c r="X117" s="57">
        <f>IF('様式４報告書　従1⑦'!$E$16="従来方式","",'様式４報告書　従1⑦'!H127)</f>
        <v>0</v>
      </c>
      <c r="Y117" s="54" t="str">
        <f t="shared" si="9"/>
        <v/>
      </c>
      <c r="Z117" s="60">
        <v>108</v>
      </c>
      <c r="AA117" s="55">
        <f>IF('様式４報告書　従1⑧'!$E$16="従来方式","",'様式４報告書　従1⑧'!B127)</f>
        <v>0</v>
      </c>
      <c r="AB117" s="55">
        <f>IF('様式４報告書　従1⑧'!$E$16="従来方式","",'様式４報告書　従1⑧'!C127)</f>
        <v>0</v>
      </c>
      <c r="AC117" s="56" t="str">
        <f>IF('様式４報告書　従1⑧'!$E$16="従来方式","",'様式４報告書　従1⑧'!D127)</f>
        <v/>
      </c>
      <c r="AD117" s="55">
        <f>IF('様式４報告書　従1⑧'!$E$16="従来方式","",'様式４報告書　従1⑧'!E127)</f>
        <v>0</v>
      </c>
      <c r="AE117" s="55">
        <f>IF('様式４報告書　従1⑧'!$E$16="従来方式","",'様式４報告書　従1⑧'!X127)</f>
        <v>0</v>
      </c>
      <c r="AF117" s="58">
        <f>IF('様式４報告書　従1⑧'!$E$16="従来方式","",'様式４報告書　従1⑧'!H127)</f>
        <v>0</v>
      </c>
      <c r="AG117" s="59" t="str">
        <f t="shared" si="10"/>
        <v/>
      </c>
      <c r="AH117" s="60">
        <v>108</v>
      </c>
      <c r="AI117" s="55">
        <f>IF('様式４報告書　従1⑨'!$E$16="従来方式","",'様式４報告書　従1⑨'!B127)</f>
        <v>0</v>
      </c>
      <c r="AJ117" s="55">
        <f>IF('様式４報告書　従1⑨'!$E$16="従来方式","",'様式４報告書　従1⑨'!C127)</f>
        <v>0</v>
      </c>
      <c r="AK117" s="56" t="str">
        <f>IF('様式４報告書　従1⑨'!$E$16="従来方式","",'様式４報告書　従1⑨'!D127)</f>
        <v/>
      </c>
      <c r="AL117" s="55">
        <f>IF('様式４報告書　従1⑨'!$E$16="従来方式","",'様式４報告書　従1⑨'!E127)</f>
        <v>0</v>
      </c>
      <c r="AM117" s="55">
        <f>IF('様式４報告書　従1⑨'!$E$16="従来方式","",'様式４報告書　従1⑨'!X127)</f>
        <v>0</v>
      </c>
      <c r="AN117" s="57">
        <f>IF('様式４報告書　従1⑨'!$E$16="従来方式","",'様式４報告書　従1⑨'!H127)</f>
        <v>0</v>
      </c>
      <c r="AO117" s="54" t="str">
        <f t="shared" si="11"/>
        <v/>
      </c>
      <c r="AP117" s="60">
        <v>108</v>
      </c>
      <c r="AQ117" s="55">
        <f>IF('様式４報告書　従1⑩'!$E$16="従来方式","",'様式４報告書　従1⑩'!B127)</f>
        <v>0</v>
      </c>
      <c r="AR117" s="55">
        <f>IF('様式４報告書　従1⑩'!$E$16="従来方式","",'様式４報告書　従1⑩'!C127)</f>
        <v>0</v>
      </c>
      <c r="AS117" s="56" t="str">
        <f>IF('様式４報告書　従1⑩'!$E$16="従来方式","",'様式４報告書　従1⑩'!D127)</f>
        <v/>
      </c>
      <c r="AT117" s="55">
        <f>IF('様式４報告書　従1⑩'!$E$16="従来方式","",'様式４報告書　従1⑩'!E127)</f>
        <v>0</v>
      </c>
      <c r="AU117" s="55">
        <f>IF('様式４報告書　従1⑩'!$E$16="従来方式","",'様式４報告書　従1⑩'!X127)</f>
        <v>0</v>
      </c>
      <c r="AV117" s="58">
        <f>IF('様式４報告書　従1⑩'!$E$16="従来方式","",'様式４報告書　従1⑩'!H127)</f>
        <v>0</v>
      </c>
    </row>
    <row r="118" spans="1:48">
      <c r="A118" s="54" t="str">
        <f t="shared" si="6"/>
        <v/>
      </c>
      <c r="B118" s="60">
        <v>109</v>
      </c>
      <c r="C118" s="55">
        <f>IF('様式4報告書　従1⑤'!$E$16="従来方式","",'様式4報告書　従1⑤'!B128)</f>
        <v>0</v>
      </c>
      <c r="D118" s="55">
        <f>IF('様式4報告書　従1⑤'!$E$16="従来方式","",'様式4報告書　従1⑤'!C128)</f>
        <v>0</v>
      </c>
      <c r="E118" s="56" t="str">
        <f>IF('様式4報告書　従1⑤'!$E$16="従来方式","",'様式4報告書　従1⑤'!D128)</f>
        <v/>
      </c>
      <c r="F118" s="55">
        <f>IF('様式4報告書　従1⑤'!$E$16="従来方式","",'様式4報告書　従1⑤'!E128)</f>
        <v>0</v>
      </c>
      <c r="G118" s="55">
        <f>IF('様式4報告書　従1⑤'!$E$16="従来方式","",'様式4報告書　従1⑤'!X128)</f>
        <v>0</v>
      </c>
      <c r="H118" s="55">
        <f>IF('様式4報告書　従1⑤'!$E$16="従来方式","",'様式4報告書　従1⑤'!H128)</f>
        <v>0</v>
      </c>
      <c r="I118" s="54" t="str">
        <f t="shared" si="7"/>
        <v/>
      </c>
      <c r="J118" s="60">
        <v>109</v>
      </c>
      <c r="K118" s="55">
        <f>IF('様式４報告書　従1⑥'!$E$16="従来方式","",'様式４報告書　従1⑥'!B128)</f>
        <v>0</v>
      </c>
      <c r="L118" s="55">
        <f>IF('様式４報告書　従1⑥'!$E$16="従来方式","",'様式４報告書　従1⑥'!C128)</f>
        <v>0</v>
      </c>
      <c r="M118" s="56" t="str">
        <f>IF('様式４報告書　従1⑥'!$E$16="従来方式","",'様式４報告書　従1⑥'!D128)</f>
        <v/>
      </c>
      <c r="N118" s="55">
        <f>IF('様式４報告書　従1⑥'!$E$16="従来方式","",'様式４報告書　従1⑥'!E128)</f>
        <v>0</v>
      </c>
      <c r="O118" s="55">
        <f>IF('様式４報告書　従1⑥'!$E$16="従来方式","",'様式４報告書　従1⑥'!X128)</f>
        <v>0</v>
      </c>
      <c r="P118" s="57">
        <f>IF('様式４報告書　従1⑥'!$E$16="従来方式","",'様式４報告書　従1⑥'!H128)</f>
        <v>0</v>
      </c>
      <c r="Q118" s="54" t="str">
        <f t="shared" si="8"/>
        <v/>
      </c>
      <c r="R118" s="60">
        <v>109</v>
      </c>
      <c r="S118" s="55">
        <f>IF('様式４報告書　従1⑦'!$E$16="従来方式","",'様式４報告書　従1⑦'!B128)</f>
        <v>0</v>
      </c>
      <c r="T118" s="55">
        <f>IF('様式４報告書　従1⑦'!$E$16="従来方式","",'様式４報告書　従1⑦'!C128)</f>
        <v>0</v>
      </c>
      <c r="U118" s="56" t="str">
        <f>IF('様式４報告書　従1⑦'!$E$16="従来方式","",'様式４報告書　従1⑦'!D128)</f>
        <v/>
      </c>
      <c r="V118" s="55">
        <f>IF('様式４報告書　従1⑦'!$E$16="従来方式","",'様式４報告書　従1⑦'!E128)</f>
        <v>0</v>
      </c>
      <c r="W118" s="55">
        <f>IF('様式４報告書　従1⑦'!$E$16="従来方式","",'様式４報告書　従1⑦'!X128)</f>
        <v>0</v>
      </c>
      <c r="X118" s="57">
        <f>IF('様式４報告書　従1⑦'!$E$16="従来方式","",'様式４報告書　従1⑦'!H128)</f>
        <v>0</v>
      </c>
      <c r="Y118" s="54" t="str">
        <f t="shared" si="9"/>
        <v/>
      </c>
      <c r="Z118" s="60">
        <v>109</v>
      </c>
      <c r="AA118" s="55">
        <f>IF('様式４報告書　従1⑧'!$E$16="従来方式","",'様式４報告書　従1⑧'!B128)</f>
        <v>0</v>
      </c>
      <c r="AB118" s="55">
        <f>IF('様式４報告書　従1⑧'!$E$16="従来方式","",'様式４報告書　従1⑧'!C128)</f>
        <v>0</v>
      </c>
      <c r="AC118" s="56" t="str">
        <f>IF('様式４報告書　従1⑧'!$E$16="従来方式","",'様式４報告書　従1⑧'!D128)</f>
        <v/>
      </c>
      <c r="AD118" s="55">
        <f>IF('様式４報告書　従1⑧'!$E$16="従来方式","",'様式４報告書　従1⑧'!E128)</f>
        <v>0</v>
      </c>
      <c r="AE118" s="55">
        <f>IF('様式４報告書　従1⑧'!$E$16="従来方式","",'様式４報告書　従1⑧'!X128)</f>
        <v>0</v>
      </c>
      <c r="AF118" s="58">
        <f>IF('様式４報告書　従1⑧'!$E$16="従来方式","",'様式４報告書　従1⑧'!H128)</f>
        <v>0</v>
      </c>
      <c r="AG118" s="59" t="str">
        <f t="shared" si="10"/>
        <v/>
      </c>
      <c r="AH118" s="60">
        <v>109</v>
      </c>
      <c r="AI118" s="55">
        <f>IF('様式４報告書　従1⑨'!$E$16="従来方式","",'様式４報告書　従1⑨'!B128)</f>
        <v>0</v>
      </c>
      <c r="AJ118" s="55">
        <f>IF('様式４報告書　従1⑨'!$E$16="従来方式","",'様式４報告書　従1⑨'!C128)</f>
        <v>0</v>
      </c>
      <c r="AK118" s="56" t="str">
        <f>IF('様式４報告書　従1⑨'!$E$16="従来方式","",'様式４報告書　従1⑨'!D128)</f>
        <v/>
      </c>
      <c r="AL118" s="55">
        <f>IF('様式４報告書　従1⑨'!$E$16="従来方式","",'様式４報告書　従1⑨'!E128)</f>
        <v>0</v>
      </c>
      <c r="AM118" s="55">
        <f>IF('様式４報告書　従1⑨'!$E$16="従来方式","",'様式４報告書　従1⑨'!X128)</f>
        <v>0</v>
      </c>
      <c r="AN118" s="57">
        <f>IF('様式４報告書　従1⑨'!$E$16="従来方式","",'様式４報告書　従1⑨'!H128)</f>
        <v>0</v>
      </c>
      <c r="AO118" s="54" t="str">
        <f t="shared" si="11"/>
        <v/>
      </c>
      <c r="AP118" s="60">
        <v>109</v>
      </c>
      <c r="AQ118" s="55">
        <f>IF('様式４報告書　従1⑩'!$E$16="従来方式","",'様式４報告書　従1⑩'!B128)</f>
        <v>0</v>
      </c>
      <c r="AR118" s="55">
        <f>IF('様式４報告書　従1⑩'!$E$16="従来方式","",'様式４報告書　従1⑩'!C128)</f>
        <v>0</v>
      </c>
      <c r="AS118" s="56" t="str">
        <f>IF('様式４報告書　従1⑩'!$E$16="従来方式","",'様式４報告書　従1⑩'!D128)</f>
        <v/>
      </c>
      <c r="AT118" s="55">
        <f>IF('様式４報告書　従1⑩'!$E$16="従来方式","",'様式４報告書　従1⑩'!E128)</f>
        <v>0</v>
      </c>
      <c r="AU118" s="55">
        <f>IF('様式４報告書　従1⑩'!$E$16="従来方式","",'様式４報告書　従1⑩'!X128)</f>
        <v>0</v>
      </c>
      <c r="AV118" s="58">
        <f>IF('様式４報告書　従1⑩'!$E$16="従来方式","",'様式４報告書　従1⑩'!H128)</f>
        <v>0</v>
      </c>
    </row>
    <row r="119" spans="1:48">
      <c r="A119" s="54" t="str">
        <f t="shared" si="6"/>
        <v/>
      </c>
      <c r="B119" s="60">
        <v>110</v>
      </c>
      <c r="C119" s="55">
        <f>IF('様式4報告書　従1⑤'!$E$16="従来方式","",'様式4報告書　従1⑤'!B129)</f>
        <v>0</v>
      </c>
      <c r="D119" s="55">
        <f>IF('様式4報告書　従1⑤'!$E$16="従来方式","",'様式4報告書　従1⑤'!C129)</f>
        <v>0</v>
      </c>
      <c r="E119" s="56" t="str">
        <f>IF('様式4報告書　従1⑤'!$E$16="従来方式","",'様式4報告書　従1⑤'!D129)</f>
        <v/>
      </c>
      <c r="F119" s="55">
        <f>IF('様式4報告書　従1⑤'!$E$16="従来方式","",'様式4報告書　従1⑤'!E129)</f>
        <v>0</v>
      </c>
      <c r="G119" s="55">
        <f>IF('様式4報告書　従1⑤'!$E$16="従来方式","",'様式4報告書　従1⑤'!X129)</f>
        <v>0</v>
      </c>
      <c r="H119" s="55">
        <f>IF('様式4報告書　従1⑤'!$E$16="従来方式","",'様式4報告書　従1⑤'!H129)</f>
        <v>0</v>
      </c>
      <c r="I119" s="54" t="str">
        <f t="shared" si="7"/>
        <v/>
      </c>
      <c r="J119" s="60">
        <v>110</v>
      </c>
      <c r="K119" s="55">
        <f>IF('様式４報告書　従1⑥'!$E$16="従来方式","",'様式４報告書　従1⑥'!B129)</f>
        <v>0</v>
      </c>
      <c r="L119" s="55">
        <f>IF('様式４報告書　従1⑥'!$E$16="従来方式","",'様式４報告書　従1⑥'!C129)</f>
        <v>0</v>
      </c>
      <c r="M119" s="56" t="str">
        <f>IF('様式４報告書　従1⑥'!$E$16="従来方式","",'様式４報告書　従1⑥'!D129)</f>
        <v/>
      </c>
      <c r="N119" s="55">
        <f>IF('様式４報告書　従1⑥'!$E$16="従来方式","",'様式４報告書　従1⑥'!E129)</f>
        <v>0</v>
      </c>
      <c r="O119" s="55">
        <f>IF('様式４報告書　従1⑥'!$E$16="従来方式","",'様式４報告書　従1⑥'!X129)</f>
        <v>0</v>
      </c>
      <c r="P119" s="57">
        <f>IF('様式４報告書　従1⑥'!$E$16="従来方式","",'様式４報告書　従1⑥'!H129)</f>
        <v>0</v>
      </c>
      <c r="Q119" s="54" t="str">
        <f t="shared" si="8"/>
        <v/>
      </c>
      <c r="R119" s="60">
        <v>110</v>
      </c>
      <c r="S119" s="55">
        <f>IF('様式４報告書　従1⑦'!$E$16="従来方式","",'様式４報告書　従1⑦'!B129)</f>
        <v>0</v>
      </c>
      <c r="T119" s="55">
        <f>IF('様式４報告書　従1⑦'!$E$16="従来方式","",'様式４報告書　従1⑦'!C129)</f>
        <v>0</v>
      </c>
      <c r="U119" s="56" t="str">
        <f>IF('様式４報告書　従1⑦'!$E$16="従来方式","",'様式４報告書　従1⑦'!D129)</f>
        <v/>
      </c>
      <c r="V119" s="55">
        <f>IF('様式４報告書　従1⑦'!$E$16="従来方式","",'様式４報告書　従1⑦'!E129)</f>
        <v>0</v>
      </c>
      <c r="W119" s="55">
        <f>IF('様式４報告書　従1⑦'!$E$16="従来方式","",'様式４報告書　従1⑦'!X129)</f>
        <v>0</v>
      </c>
      <c r="X119" s="57">
        <f>IF('様式４報告書　従1⑦'!$E$16="従来方式","",'様式４報告書　従1⑦'!H129)</f>
        <v>0</v>
      </c>
      <c r="Y119" s="54" t="str">
        <f t="shared" si="9"/>
        <v/>
      </c>
      <c r="Z119" s="60">
        <v>110</v>
      </c>
      <c r="AA119" s="55">
        <f>IF('様式４報告書　従1⑧'!$E$16="従来方式","",'様式４報告書　従1⑧'!B129)</f>
        <v>0</v>
      </c>
      <c r="AB119" s="55">
        <f>IF('様式４報告書　従1⑧'!$E$16="従来方式","",'様式４報告書　従1⑧'!C129)</f>
        <v>0</v>
      </c>
      <c r="AC119" s="56" t="str">
        <f>IF('様式４報告書　従1⑧'!$E$16="従来方式","",'様式４報告書　従1⑧'!D129)</f>
        <v/>
      </c>
      <c r="AD119" s="55">
        <f>IF('様式４報告書　従1⑧'!$E$16="従来方式","",'様式４報告書　従1⑧'!E129)</f>
        <v>0</v>
      </c>
      <c r="AE119" s="55">
        <f>IF('様式４報告書　従1⑧'!$E$16="従来方式","",'様式４報告書　従1⑧'!X129)</f>
        <v>0</v>
      </c>
      <c r="AF119" s="58">
        <f>IF('様式４報告書　従1⑧'!$E$16="従来方式","",'様式４報告書　従1⑧'!H129)</f>
        <v>0</v>
      </c>
      <c r="AG119" s="59" t="str">
        <f t="shared" si="10"/>
        <v/>
      </c>
      <c r="AH119" s="60">
        <v>110</v>
      </c>
      <c r="AI119" s="55">
        <f>IF('様式４報告書　従1⑨'!$E$16="従来方式","",'様式４報告書　従1⑨'!B129)</f>
        <v>0</v>
      </c>
      <c r="AJ119" s="55">
        <f>IF('様式４報告書　従1⑨'!$E$16="従来方式","",'様式４報告書　従1⑨'!C129)</f>
        <v>0</v>
      </c>
      <c r="AK119" s="56" t="str">
        <f>IF('様式４報告書　従1⑨'!$E$16="従来方式","",'様式４報告書　従1⑨'!D129)</f>
        <v/>
      </c>
      <c r="AL119" s="55">
        <f>IF('様式４報告書　従1⑨'!$E$16="従来方式","",'様式４報告書　従1⑨'!E129)</f>
        <v>0</v>
      </c>
      <c r="AM119" s="55">
        <f>IF('様式４報告書　従1⑨'!$E$16="従来方式","",'様式４報告書　従1⑨'!X129)</f>
        <v>0</v>
      </c>
      <c r="AN119" s="57">
        <f>IF('様式４報告書　従1⑨'!$E$16="従来方式","",'様式４報告書　従1⑨'!H129)</f>
        <v>0</v>
      </c>
      <c r="AO119" s="54" t="str">
        <f t="shared" si="11"/>
        <v/>
      </c>
      <c r="AP119" s="60">
        <v>110</v>
      </c>
      <c r="AQ119" s="55">
        <f>IF('様式４報告書　従1⑩'!$E$16="従来方式","",'様式４報告書　従1⑩'!B129)</f>
        <v>0</v>
      </c>
      <c r="AR119" s="55">
        <f>IF('様式４報告書　従1⑩'!$E$16="従来方式","",'様式４報告書　従1⑩'!C129)</f>
        <v>0</v>
      </c>
      <c r="AS119" s="56" t="str">
        <f>IF('様式４報告書　従1⑩'!$E$16="従来方式","",'様式４報告書　従1⑩'!D129)</f>
        <v/>
      </c>
      <c r="AT119" s="55">
        <f>IF('様式４報告書　従1⑩'!$E$16="従来方式","",'様式４報告書　従1⑩'!E129)</f>
        <v>0</v>
      </c>
      <c r="AU119" s="55">
        <f>IF('様式４報告書　従1⑩'!$E$16="従来方式","",'様式４報告書　従1⑩'!X129)</f>
        <v>0</v>
      </c>
      <c r="AV119" s="58">
        <f>IF('様式４報告書　従1⑩'!$E$16="従来方式","",'様式４報告書　従1⑩'!H129)</f>
        <v>0</v>
      </c>
    </row>
    <row r="120" spans="1:48">
      <c r="A120" s="54" t="str">
        <f t="shared" si="6"/>
        <v/>
      </c>
      <c r="B120" s="60">
        <v>111</v>
      </c>
      <c r="C120" s="55">
        <f>IF('様式4報告書　従1⑤'!$E$16="従来方式","",'様式4報告書　従1⑤'!B130)</f>
        <v>0</v>
      </c>
      <c r="D120" s="55">
        <f>IF('様式4報告書　従1⑤'!$E$16="従来方式","",'様式4報告書　従1⑤'!C130)</f>
        <v>0</v>
      </c>
      <c r="E120" s="56" t="str">
        <f>IF('様式4報告書　従1⑤'!$E$16="従来方式","",'様式4報告書　従1⑤'!D130)</f>
        <v/>
      </c>
      <c r="F120" s="55">
        <f>IF('様式4報告書　従1⑤'!$E$16="従来方式","",'様式4報告書　従1⑤'!E130)</f>
        <v>0</v>
      </c>
      <c r="G120" s="55">
        <f>IF('様式4報告書　従1⑤'!$E$16="従来方式","",'様式4報告書　従1⑤'!X130)</f>
        <v>0</v>
      </c>
      <c r="H120" s="55">
        <f>IF('様式4報告書　従1⑤'!$E$16="従来方式","",'様式4報告書　従1⑤'!H130)</f>
        <v>0</v>
      </c>
      <c r="I120" s="54" t="str">
        <f t="shared" si="7"/>
        <v/>
      </c>
      <c r="J120" s="60">
        <v>111</v>
      </c>
      <c r="K120" s="55">
        <f>IF('様式４報告書　従1⑥'!$E$16="従来方式","",'様式４報告書　従1⑥'!B130)</f>
        <v>0</v>
      </c>
      <c r="L120" s="55">
        <f>IF('様式４報告書　従1⑥'!$E$16="従来方式","",'様式４報告書　従1⑥'!C130)</f>
        <v>0</v>
      </c>
      <c r="M120" s="56" t="str">
        <f>IF('様式４報告書　従1⑥'!$E$16="従来方式","",'様式４報告書　従1⑥'!D130)</f>
        <v/>
      </c>
      <c r="N120" s="55">
        <f>IF('様式４報告書　従1⑥'!$E$16="従来方式","",'様式４報告書　従1⑥'!E130)</f>
        <v>0</v>
      </c>
      <c r="O120" s="55">
        <f>IF('様式４報告書　従1⑥'!$E$16="従来方式","",'様式４報告書　従1⑥'!X130)</f>
        <v>0</v>
      </c>
      <c r="P120" s="57">
        <f>IF('様式４報告書　従1⑥'!$E$16="従来方式","",'様式４報告書　従1⑥'!H130)</f>
        <v>0</v>
      </c>
      <c r="Q120" s="54" t="str">
        <f t="shared" si="8"/>
        <v/>
      </c>
      <c r="R120" s="60">
        <v>111</v>
      </c>
      <c r="S120" s="55">
        <f>IF('様式４報告書　従1⑦'!$E$16="従来方式","",'様式４報告書　従1⑦'!B130)</f>
        <v>0</v>
      </c>
      <c r="T120" s="55">
        <f>IF('様式４報告書　従1⑦'!$E$16="従来方式","",'様式４報告書　従1⑦'!C130)</f>
        <v>0</v>
      </c>
      <c r="U120" s="56" t="str">
        <f>IF('様式４報告書　従1⑦'!$E$16="従来方式","",'様式４報告書　従1⑦'!D130)</f>
        <v/>
      </c>
      <c r="V120" s="55">
        <f>IF('様式４報告書　従1⑦'!$E$16="従来方式","",'様式４報告書　従1⑦'!E130)</f>
        <v>0</v>
      </c>
      <c r="W120" s="55">
        <f>IF('様式４報告書　従1⑦'!$E$16="従来方式","",'様式４報告書　従1⑦'!X130)</f>
        <v>0</v>
      </c>
      <c r="X120" s="57">
        <f>IF('様式４報告書　従1⑦'!$E$16="従来方式","",'様式４報告書　従1⑦'!H130)</f>
        <v>0</v>
      </c>
      <c r="Y120" s="54" t="str">
        <f t="shared" si="9"/>
        <v/>
      </c>
      <c r="Z120" s="60">
        <v>111</v>
      </c>
      <c r="AA120" s="55">
        <f>IF('様式４報告書　従1⑧'!$E$16="従来方式","",'様式４報告書　従1⑧'!B130)</f>
        <v>0</v>
      </c>
      <c r="AB120" s="55">
        <f>IF('様式４報告書　従1⑧'!$E$16="従来方式","",'様式４報告書　従1⑧'!C130)</f>
        <v>0</v>
      </c>
      <c r="AC120" s="56" t="str">
        <f>IF('様式４報告書　従1⑧'!$E$16="従来方式","",'様式４報告書　従1⑧'!D130)</f>
        <v/>
      </c>
      <c r="AD120" s="55">
        <f>IF('様式４報告書　従1⑧'!$E$16="従来方式","",'様式４報告書　従1⑧'!E130)</f>
        <v>0</v>
      </c>
      <c r="AE120" s="55">
        <f>IF('様式４報告書　従1⑧'!$E$16="従来方式","",'様式４報告書　従1⑧'!X130)</f>
        <v>0</v>
      </c>
      <c r="AF120" s="58">
        <f>IF('様式４報告書　従1⑧'!$E$16="従来方式","",'様式４報告書　従1⑧'!H130)</f>
        <v>0</v>
      </c>
      <c r="AG120" s="59" t="str">
        <f t="shared" si="10"/>
        <v/>
      </c>
      <c r="AH120" s="60">
        <v>111</v>
      </c>
      <c r="AI120" s="55">
        <f>IF('様式４報告書　従1⑨'!$E$16="従来方式","",'様式４報告書　従1⑨'!B130)</f>
        <v>0</v>
      </c>
      <c r="AJ120" s="55">
        <f>IF('様式４報告書　従1⑨'!$E$16="従来方式","",'様式４報告書　従1⑨'!C130)</f>
        <v>0</v>
      </c>
      <c r="AK120" s="56" t="str">
        <f>IF('様式４報告書　従1⑨'!$E$16="従来方式","",'様式４報告書　従1⑨'!D130)</f>
        <v/>
      </c>
      <c r="AL120" s="55">
        <f>IF('様式４報告書　従1⑨'!$E$16="従来方式","",'様式４報告書　従1⑨'!E130)</f>
        <v>0</v>
      </c>
      <c r="AM120" s="55">
        <f>IF('様式４報告書　従1⑨'!$E$16="従来方式","",'様式４報告書　従1⑨'!X130)</f>
        <v>0</v>
      </c>
      <c r="AN120" s="57">
        <f>IF('様式４報告書　従1⑨'!$E$16="従来方式","",'様式４報告書　従1⑨'!H130)</f>
        <v>0</v>
      </c>
      <c r="AO120" s="54" t="str">
        <f t="shared" si="11"/>
        <v/>
      </c>
      <c r="AP120" s="60">
        <v>111</v>
      </c>
      <c r="AQ120" s="55">
        <f>IF('様式４報告書　従1⑩'!$E$16="従来方式","",'様式４報告書　従1⑩'!B130)</f>
        <v>0</v>
      </c>
      <c r="AR120" s="55">
        <f>IF('様式４報告書　従1⑩'!$E$16="従来方式","",'様式４報告書　従1⑩'!C130)</f>
        <v>0</v>
      </c>
      <c r="AS120" s="56" t="str">
        <f>IF('様式４報告書　従1⑩'!$E$16="従来方式","",'様式４報告書　従1⑩'!D130)</f>
        <v/>
      </c>
      <c r="AT120" s="55">
        <f>IF('様式４報告書　従1⑩'!$E$16="従来方式","",'様式４報告書　従1⑩'!E130)</f>
        <v>0</v>
      </c>
      <c r="AU120" s="55">
        <f>IF('様式４報告書　従1⑩'!$E$16="従来方式","",'様式４報告書　従1⑩'!X130)</f>
        <v>0</v>
      </c>
      <c r="AV120" s="58">
        <f>IF('様式４報告書　従1⑩'!$E$16="従来方式","",'様式４報告書　従1⑩'!H130)</f>
        <v>0</v>
      </c>
    </row>
    <row r="121" spans="1:48">
      <c r="A121" s="54" t="str">
        <f t="shared" si="6"/>
        <v/>
      </c>
      <c r="B121" s="60">
        <v>112</v>
      </c>
      <c r="C121" s="55">
        <f>IF('様式4報告書　従1⑤'!$E$16="従来方式","",'様式4報告書　従1⑤'!B131)</f>
        <v>0</v>
      </c>
      <c r="D121" s="55">
        <f>IF('様式4報告書　従1⑤'!$E$16="従来方式","",'様式4報告書　従1⑤'!C131)</f>
        <v>0</v>
      </c>
      <c r="E121" s="56" t="str">
        <f>IF('様式4報告書　従1⑤'!$E$16="従来方式","",'様式4報告書　従1⑤'!D131)</f>
        <v/>
      </c>
      <c r="F121" s="55">
        <f>IF('様式4報告書　従1⑤'!$E$16="従来方式","",'様式4報告書　従1⑤'!E131)</f>
        <v>0</v>
      </c>
      <c r="G121" s="55">
        <f>IF('様式4報告書　従1⑤'!$E$16="従来方式","",'様式4報告書　従1⑤'!X131)</f>
        <v>0</v>
      </c>
      <c r="H121" s="55">
        <f>IF('様式4報告書　従1⑤'!$E$16="従来方式","",'様式4報告書　従1⑤'!H131)</f>
        <v>0</v>
      </c>
      <c r="I121" s="54" t="str">
        <f t="shared" si="7"/>
        <v/>
      </c>
      <c r="J121" s="60">
        <v>112</v>
      </c>
      <c r="K121" s="55">
        <f>IF('様式４報告書　従1⑥'!$E$16="従来方式","",'様式４報告書　従1⑥'!B131)</f>
        <v>0</v>
      </c>
      <c r="L121" s="55">
        <f>IF('様式４報告書　従1⑥'!$E$16="従来方式","",'様式４報告書　従1⑥'!C131)</f>
        <v>0</v>
      </c>
      <c r="M121" s="56" t="str">
        <f>IF('様式４報告書　従1⑥'!$E$16="従来方式","",'様式４報告書　従1⑥'!D131)</f>
        <v/>
      </c>
      <c r="N121" s="55">
        <f>IF('様式４報告書　従1⑥'!$E$16="従来方式","",'様式４報告書　従1⑥'!E131)</f>
        <v>0</v>
      </c>
      <c r="O121" s="55">
        <f>IF('様式４報告書　従1⑥'!$E$16="従来方式","",'様式４報告書　従1⑥'!X131)</f>
        <v>0</v>
      </c>
      <c r="P121" s="57">
        <f>IF('様式４報告書　従1⑥'!$E$16="従来方式","",'様式４報告書　従1⑥'!H131)</f>
        <v>0</v>
      </c>
      <c r="Q121" s="54" t="str">
        <f t="shared" si="8"/>
        <v/>
      </c>
      <c r="R121" s="60">
        <v>112</v>
      </c>
      <c r="S121" s="55">
        <f>IF('様式４報告書　従1⑦'!$E$16="従来方式","",'様式４報告書　従1⑦'!B131)</f>
        <v>0</v>
      </c>
      <c r="T121" s="55">
        <f>IF('様式４報告書　従1⑦'!$E$16="従来方式","",'様式４報告書　従1⑦'!C131)</f>
        <v>0</v>
      </c>
      <c r="U121" s="56" t="str">
        <f>IF('様式４報告書　従1⑦'!$E$16="従来方式","",'様式４報告書　従1⑦'!D131)</f>
        <v/>
      </c>
      <c r="V121" s="55">
        <f>IF('様式４報告書　従1⑦'!$E$16="従来方式","",'様式４報告書　従1⑦'!E131)</f>
        <v>0</v>
      </c>
      <c r="W121" s="55">
        <f>IF('様式４報告書　従1⑦'!$E$16="従来方式","",'様式４報告書　従1⑦'!X131)</f>
        <v>0</v>
      </c>
      <c r="X121" s="57">
        <f>IF('様式４報告書　従1⑦'!$E$16="従来方式","",'様式４報告書　従1⑦'!H131)</f>
        <v>0</v>
      </c>
      <c r="Y121" s="54" t="str">
        <f t="shared" si="9"/>
        <v/>
      </c>
      <c r="Z121" s="60">
        <v>112</v>
      </c>
      <c r="AA121" s="55">
        <f>IF('様式４報告書　従1⑧'!$E$16="従来方式","",'様式４報告書　従1⑧'!B131)</f>
        <v>0</v>
      </c>
      <c r="AB121" s="55">
        <f>IF('様式４報告書　従1⑧'!$E$16="従来方式","",'様式４報告書　従1⑧'!C131)</f>
        <v>0</v>
      </c>
      <c r="AC121" s="56" t="str">
        <f>IF('様式４報告書　従1⑧'!$E$16="従来方式","",'様式４報告書　従1⑧'!D131)</f>
        <v/>
      </c>
      <c r="AD121" s="55">
        <f>IF('様式４報告書　従1⑧'!$E$16="従来方式","",'様式４報告書　従1⑧'!E131)</f>
        <v>0</v>
      </c>
      <c r="AE121" s="55">
        <f>IF('様式４報告書　従1⑧'!$E$16="従来方式","",'様式４報告書　従1⑧'!X131)</f>
        <v>0</v>
      </c>
      <c r="AF121" s="58">
        <f>IF('様式４報告書　従1⑧'!$E$16="従来方式","",'様式４報告書　従1⑧'!H131)</f>
        <v>0</v>
      </c>
      <c r="AG121" s="59" t="str">
        <f t="shared" si="10"/>
        <v/>
      </c>
      <c r="AH121" s="60">
        <v>112</v>
      </c>
      <c r="AI121" s="55">
        <f>IF('様式４報告書　従1⑨'!$E$16="従来方式","",'様式４報告書　従1⑨'!B131)</f>
        <v>0</v>
      </c>
      <c r="AJ121" s="55">
        <f>IF('様式４報告書　従1⑨'!$E$16="従来方式","",'様式４報告書　従1⑨'!C131)</f>
        <v>0</v>
      </c>
      <c r="AK121" s="56" t="str">
        <f>IF('様式４報告書　従1⑨'!$E$16="従来方式","",'様式４報告書　従1⑨'!D131)</f>
        <v/>
      </c>
      <c r="AL121" s="55">
        <f>IF('様式４報告書　従1⑨'!$E$16="従来方式","",'様式４報告書　従1⑨'!E131)</f>
        <v>0</v>
      </c>
      <c r="AM121" s="55">
        <f>IF('様式４報告書　従1⑨'!$E$16="従来方式","",'様式４報告書　従1⑨'!X131)</f>
        <v>0</v>
      </c>
      <c r="AN121" s="57">
        <f>IF('様式４報告書　従1⑨'!$E$16="従来方式","",'様式４報告書　従1⑨'!H131)</f>
        <v>0</v>
      </c>
      <c r="AO121" s="54" t="str">
        <f t="shared" si="11"/>
        <v/>
      </c>
      <c r="AP121" s="60">
        <v>112</v>
      </c>
      <c r="AQ121" s="55">
        <f>IF('様式４報告書　従1⑩'!$E$16="従来方式","",'様式４報告書　従1⑩'!B131)</f>
        <v>0</v>
      </c>
      <c r="AR121" s="55">
        <f>IF('様式４報告書　従1⑩'!$E$16="従来方式","",'様式４報告書　従1⑩'!C131)</f>
        <v>0</v>
      </c>
      <c r="AS121" s="56" t="str">
        <f>IF('様式４報告書　従1⑩'!$E$16="従来方式","",'様式４報告書　従1⑩'!D131)</f>
        <v/>
      </c>
      <c r="AT121" s="55">
        <f>IF('様式４報告書　従1⑩'!$E$16="従来方式","",'様式４報告書　従1⑩'!E131)</f>
        <v>0</v>
      </c>
      <c r="AU121" s="55">
        <f>IF('様式４報告書　従1⑩'!$E$16="従来方式","",'様式４報告書　従1⑩'!X131)</f>
        <v>0</v>
      </c>
      <c r="AV121" s="58">
        <f>IF('様式４報告書　従1⑩'!$E$16="従来方式","",'様式４報告書　従1⑩'!H131)</f>
        <v>0</v>
      </c>
    </row>
    <row r="122" spans="1:48">
      <c r="A122" s="54" t="str">
        <f t="shared" si="6"/>
        <v/>
      </c>
      <c r="B122" s="60">
        <v>113</v>
      </c>
      <c r="C122" s="55">
        <f>IF('様式4報告書　従1⑤'!$E$16="従来方式","",'様式4報告書　従1⑤'!B132)</f>
        <v>0</v>
      </c>
      <c r="D122" s="55">
        <f>IF('様式4報告書　従1⑤'!$E$16="従来方式","",'様式4報告書　従1⑤'!C132)</f>
        <v>0</v>
      </c>
      <c r="E122" s="56" t="str">
        <f>IF('様式4報告書　従1⑤'!$E$16="従来方式","",'様式4報告書　従1⑤'!D132)</f>
        <v/>
      </c>
      <c r="F122" s="55">
        <f>IF('様式4報告書　従1⑤'!$E$16="従来方式","",'様式4報告書　従1⑤'!E132)</f>
        <v>0</v>
      </c>
      <c r="G122" s="55">
        <f>IF('様式4報告書　従1⑤'!$E$16="従来方式","",'様式4報告書　従1⑤'!X132)</f>
        <v>0</v>
      </c>
      <c r="H122" s="55">
        <f>IF('様式4報告書　従1⑤'!$E$16="従来方式","",'様式4報告書　従1⑤'!H132)</f>
        <v>0</v>
      </c>
      <c r="I122" s="54" t="str">
        <f t="shared" si="7"/>
        <v/>
      </c>
      <c r="J122" s="60">
        <v>113</v>
      </c>
      <c r="K122" s="55">
        <f>IF('様式４報告書　従1⑥'!$E$16="従来方式","",'様式４報告書　従1⑥'!B132)</f>
        <v>0</v>
      </c>
      <c r="L122" s="55">
        <f>IF('様式４報告書　従1⑥'!$E$16="従来方式","",'様式４報告書　従1⑥'!C132)</f>
        <v>0</v>
      </c>
      <c r="M122" s="56" t="str">
        <f>IF('様式４報告書　従1⑥'!$E$16="従来方式","",'様式４報告書　従1⑥'!D132)</f>
        <v/>
      </c>
      <c r="N122" s="55">
        <f>IF('様式４報告書　従1⑥'!$E$16="従来方式","",'様式４報告書　従1⑥'!E132)</f>
        <v>0</v>
      </c>
      <c r="O122" s="55">
        <f>IF('様式４報告書　従1⑥'!$E$16="従来方式","",'様式４報告書　従1⑥'!X132)</f>
        <v>0</v>
      </c>
      <c r="P122" s="57">
        <f>IF('様式４報告書　従1⑥'!$E$16="従来方式","",'様式４報告書　従1⑥'!H132)</f>
        <v>0</v>
      </c>
      <c r="Q122" s="54" t="str">
        <f t="shared" si="8"/>
        <v/>
      </c>
      <c r="R122" s="60">
        <v>113</v>
      </c>
      <c r="S122" s="55">
        <f>IF('様式４報告書　従1⑦'!$E$16="従来方式","",'様式４報告書　従1⑦'!B132)</f>
        <v>0</v>
      </c>
      <c r="T122" s="55">
        <f>IF('様式４報告書　従1⑦'!$E$16="従来方式","",'様式４報告書　従1⑦'!C132)</f>
        <v>0</v>
      </c>
      <c r="U122" s="56" t="str">
        <f>IF('様式４報告書　従1⑦'!$E$16="従来方式","",'様式４報告書　従1⑦'!D132)</f>
        <v/>
      </c>
      <c r="V122" s="55">
        <f>IF('様式４報告書　従1⑦'!$E$16="従来方式","",'様式４報告書　従1⑦'!E132)</f>
        <v>0</v>
      </c>
      <c r="W122" s="55">
        <f>IF('様式４報告書　従1⑦'!$E$16="従来方式","",'様式４報告書　従1⑦'!X132)</f>
        <v>0</v>
      </c>
      <c r="X122" s="57">
        <f>IF('様式４報告書　従1⑦'!$E$16="従来方式","",'様式４報告書　従1⑦'!H132)</f>
        <v>0</v>
      </c>
      <c r="Y122" s="54" t="str">
        <f t="shared" si="9"/>
        <v/>
      </c>
      <c r="Z122" s="60">
        <v>113</v>
      </c>
      <c r="AA122" s="55">
        <f>IF('様式４報告書　従1⑧'!$E$16="従来方式","",'様式４報告書　従1⑧'!B132)</f>
        <v>0</v>
      </c>
      <c r="AB122" s="55">
        <f>IF('様式４報告書　従1⑧'!$E$16="従来方式","",'様式４報告書　従1⑧'!C132)</f>
        <v>0</v>
      </c>
      <c r="AC122" s="56" t="str">
        <f>IF('様式４報告書　従1⑧'!$E$16="従来方式","",'様式４報告書　従1⑧'!D132)</f>
        <v/>
      </c>
      <c r="AD122" s="55">
        <f>IF('様式４報告書　従1⑧'!$E$16="従来方式","",'様式４報告書　従1⑧'!E132)</f>
        <v>0</v>
      </c>
      <c r="AE122" s="55">
        <f>IF('様式４報告書　従1⑧'!$E$16="従来方式","",'様式４報告書　従1⑧'!X132)</f>
        <v>0</v>
      </c>
      <c r="AF122" s="58">
        <f>IF('様式４報告書　従1⑧'!$E$16="従来方式","",'様式４報告書　従1⑧'!H132)</f>
        <v>0</v>
      </c>
      <c r="AG122" s="59" t="str">
        <f t="shared" si="10"/>
        <v/>
      </c>
      <c r="AH122" s="60">
        <v>113</v>
      </c>
      <c r="AI122" s="55">
        <f>IF('様式４報告書　従1⑨'!$E$16="従来方式","",'様式４報告書　従1⑨'!B132)</f>
        <v>0</v>
      </c>
      <c r="AJ122" s="55">
        <f>IF('様式４報告書　従1⑨'!$E$16="従来方式","",'様式４報告書　従1⑨'!C132)</f>
        <v>0</v>
      </c>
      <c r="AK122" s="56" t="str">
        <f>IF('様式４報告書　従1⑨'!$E$16="従来方式","",'様式４報告書　従1⑨'!D132)</f>
        <v/>
      </c>
      <c r="AL122" s="55">
        <f>IF('様式４報告書　従1⑨'!$E$16="従来方式","",'様式４報告書　従1⑨'!E132)</f>
        <v>0</v>
      </c>
      <c r="AM122" s="55">
        <f>IF('様式４報告書　従1⑨'!$E$16="従来方式","",'様式４報告書　従1⑨'!X132)</f>
        <v>0</v>
      </c>
      <c r="AN122" s="57">
        <f>IF('様式４報告書　従1⑨'!$E$16="従来方式","",'様式４報告書　従1⑨'!H132)</f>
        <v>0</v>
      </c>
      <c r="AO122" s="54" t="str">
        <f t="shared" si="11"/>
        <v/>
      </c>
      <c r="AP122" s="60">
        <v>113</v>
      </c>
      <c r="AQ122" s="55">
        <f>IF('様式４報告書　従1⑩'!$E$16="従来方式","",'様式４報告書　従1⑩'!B132)</f>
        <v>0</v>
      </c>
      <c r="AR122" s="55">
        <f>IF('様式４報告書　従1⑩'!$E$16="従来方式","",'様式４報告書　従1⑩'!C132)</f>
        <v>0</v>
      </c>
      <c r="AS122" s="56" t="str">
        <f>IF('様式４報告書　従1⑩'!$E$16="従来方式","",'様式４報告書　従1⑩'!D132)</f>
        <v/>
      </c>
      <c r="AT122" s="55">
        <f>IF('様式４報告書　従1⑩'!$E$16="従来方式","",'様式４報告書　従1⑩'!E132)</f>
        <v>0</v>
      </c>
      <c r="AU122" s="55">
        <f>IF('様式４報告書　従1⑩'!$E$16="従来方式","",'様式４報告書　従1⑩'!X132)</f>
        <v>0</v>
      </c>
      <c r="AV122" s="58">
        <f>IF('様式４報告書　従1⑩'!$E$16="従来方式","",'様式４報告書　従1⑩'!H132)</f>
        <v>0</v>
      </c>
    </row>
    <row r="123" spans="1:48">
      <c r="A123" s="54" t="str">
        <f t="shared" si="6"/>
        <v/>
      </c>
      <c r="B123" s="60">
        <v>114</v>
      </c>
      <c r="C123" s="55">
        <f>IF('様式4報告書　従1⑤'!$E$16="従来方式","",'様式4報告書　従1⑤'!B133)</f>
        <v>0</v>
      </c>
      <c r="D123" s="55">
        <f>IF('様式4報告書　従1⑤'!$E$16="従来方式","",'様式4報告書　従1⑤'!C133)</f>
        <v>0</v>
      </c>
      <c r="E123" s="56" t="str">
        <f>IF('様式4報告書　従1⑤'!$E$16="従来方式","",'様式4報告書　従1⑤'!D133)</f>
        <v/>
      </c>
      <c r="F123" s="55">
        <f>IF('様式4報告書　従1⑤'!$E$16="従来方式","",'様式4報告書　従1⑤'!E133)</f>
        <v>0</v>
      </c>
      <c r="G123" s="55">
        <f>IF('様式4報告書　従1⑤'!$E$16="従来方式","",'様式4報告書　従1⑤'!X133)</f>
        <v>0</v>
      </c>
      <c r="H123" s="55">
        <f>IF('様式4報告書　従1⑤'!$E$16="従来方式","",'様式4報告書　従1⑤'!H133)</f>
        <v>0</v>
      </c>
      <c r="I123" s="54" t="str">
        <f t="shared" si="7"/>
        <v/>
      </c>
      <c r="J123" s="60">
        <v>114</v>
      </c>
      <c r="K123" s="55">
        <f>IF('様式４報告書　従1⑥'!$E$16="従来方式","",'様式４報告書　従1⑥'!B133)</f>
        <v>0</v>
      </c>
      <c r="L123" s="55">
        <f>IF('様式４報告書　従1⑥'!$E$16="従来方式","",'様式４報告書　従1⑥'!C133)</f>
        <v>0</v>
      </c>
      <c r="M123" s="56" t="str">
        <f>IF('様式４報告書　従1⑥'!$E$16="従来方式","",'様式４報告書　従1⑥'!D133)</f>
        <v/>
      </c>
      <c r="N123" s="55">
        <f>IF('様式４報告書　従1⑥'!$E$16="従来方式","",'様式４報告書　従1⑥'!E133)</f>
        <v>0</v>
      </c>
      <c r="O123" s="55">
        <f>IF('様式４報告書　従1⑥'!$E$16="従来方式","",'様式４報告書　従1⑥'!X133)</f>
        <v>0</v>
      </c>
      <c r="P123" s="57">
        <f>IF('様式４報告書　従1⑥'!$E$16="従来方式","",'様式４報告書　従1⑥'!H133)</f>
        <v>0</v>
      </c>
      <c r="Q123" s="54" t="str">
        <f t="shared" si="8"/>
        <v/>
      </c>
      <c r="R123" s="60">
        <v>114</v>
      </c>
      <c r="S123" s="55">
        <f>IF('様式４報告書　従1⑦'!$E$16="従来方式","",'様式４報告書　従1⑦'!B133)</f>
        <v>0</v>
      </c>
      <c r="T123" s="55">
        <f>IF('様式４報告書　従1⑦'!$E$16="従来方式","",'様式４報告書　従1⑦'!C133)</f>
        <v>0</v>
      </c>
      <c r="U123" s="56" t="str">
        <f>IF('様式４報告書　従1⑦'!$E$16="従来方式","",'様式４報告書　従1⑦'!D133)</f>
        <v/>
      </c>
      <c r="V123" s="55">
        <f>IF('様式４報告書　従1⑦'!$E$16="従来方式","",'様式４報告書　従1⑦'!E133)</f>
        <v>0</v>
      </c>
      <c r="W123" s="55">
        <f>IF('様式４報告書　従1⑦'!$E$16="従来方式","",'様式４報告書　従1⑦'!X133)</f>
        <v>0</v>
      </c>
      <c r="X123" s="57">
        <f>IF('様式４報告書　従1⑦'!$E$16="従来方式","",'様式４報告書　従1⑦'!H133)</f>
        <v>0</v>
      </c>
      <c r="Y123" s="54" t="str">
        <f t="shared" si="9"/>
        <v/>
      </c>
      <c r="Z123" s="60">
        <v>114</v>
      </c>
      <c r="AA123" s="55">
        <f>IF('様式４報告書　従1⑧'!$E$16="従来方式","",'様式４報告書　従1⑧'!B133)</f>
        <v>0</v>
      </c>
      <c r="AB123" s="55">
        <f>IF('様式４報告書　従1⑧'!$E$16="従来方式","",'様式４報告書　従1⑧'!C133)</f>
        <v>0</v>
      </c>
      <c r="AC123" s="56" t="str">
        <f>IF('様式４報告書　従1⑧'!$E$16="従来方式","",'様式４報告書　従1⑧'!D133)</f>
        <v/>
      </c>
      <c r="AD123" s="55">
        <f>IF('様式４報告書　従1⑧'!$E$16="従来方式","",'様式４報告書　従1⑧'!E133)</f>
        <v>0</v>
      </c>
      <c r="AE123" s="55">
        <f>IF('様式４報告書　従1⑧'!$E$16="従来方式","",'様式４報告書　従1⑧'!X133)</f>
        <v>0</v>
      </c>
      <c r="AF123" s="58">
        <f>IF('様式４報告書　従1⑧'!$E$16="従来方式","",'様式４報告書　従1⑧'!H133)</f>
        <v>0</v>
      </c>
      <c r="AG123" s="59" t="str">
        <f t="shared" si="10"/>
        <v/>
      </c>
      <c r="AH123" s="60">
        <v>114</v>
      </c>
      <c r="AI123" s="55">
        <f>IF('様式４報告書　従1⑨'!$E$16="従来方式","",'様式４報告書　従1⑨'!B133)</f>
        <v>0</v>
      </c>
      <c r="AJ123" s="55">
        <f>IF('様式４報告書　従1⑨'!$E$16="従来方式","",'様式４報告書　従1⑨'!C133)</f>
        <v>0</v>
      </c>
      <c r="AK123" s="56" t="str">
        <f>IF('様式４報告書　従1⑨'!$E$16="従来方式","",'様式４報告書　従1⑨'!D133)</f>
        <v/>
      </c>
      <c r="AL123" s="55">
        <f>IF('様式４報告書　従1⑨'!$E$16="従来方式","",'様式４報告書　従1⑨'!E133)</f>
        <v>0</v>
      </c>
      <c r="AM123" s="55">
        <f>IF('様式４報告書　従1⑨'!$E$16="従来方式","",'様式４報告書　従1⑨'!X133)</f>
        <v>0</v>
      </c>
      <c r="AN123" s="57">
        <f>IF('様式４報告書　従1⑨'!$E$16="従来方式","",'様式４報告書　従1⑨'!H133)</f>
        <v>0</v>
      </c>
      <c r="AO123" s="54" t="str">
        <f t="shared" si="11"/>
        <v/>
      </c>
      <c r="AP123" s="60">
        <v>114</v>
      </c>
      <c r="AQ123" s="55">
        <f>IF('様式４報告書　従1⑩'!$E$16="従来方式","",'様式４報告書　従1⑩'!B133)</f>
        <v>0</v>
      </c>
      <c r="AR123" s="55">
        <f>IF('様式４報告書　従1⑩'!$E$16="従来方式","",'様式４報告書　従1⑩'!C133)</f>
        <v>0</v>
      </c>
      <c r="AS123" s="56" t="str">
        <f>IF('様式４報告書　従1⑩'!$E$16="従来方式","",'様式４報告書　従1⑩'!D133)</f>
        <v/>
      </c>
      <c r="AT123" s="55">
        <f>IF('様式４報告書　従1⑩'!$E$16="従来方式","",'様式４報告書　従1⑩'!E133)</f>
        <v>0</v>
      </c>
      <c r="AU123" s="55">
        <f>IF('様式４報告書　従1⑩'!$E$16="従来方式","",'様式４報告書　従1⑩'!X133)</f>
        <v>0</v>
      </c>
      <c r="AV123" s="58">
        <f>IF('様式４報告書　従1⑩'!$E$16="従来方式","",'様式４報告書　従1⑩'!H133)</f>
        <v>0</v>
      </c>
    </row>
    <row r="124" spans="1:48">
      <c r="A124" s="54" t="str">
        <f t="shared" si="6"/>
        <v/>
      </c>
      <c r="B124" s="60">
        <v>115</v>
      </c>
      <c r="C124" s="55">
        <f>IF('様式4報告書　従1⑤'!$E$16="従来方式","",'様式4報告書　従1⑤'!B134)</f>
        <v>0</v>
      </c>
      <c r="D124" s="55">
        <f>IF('様式4報告書　従1⑤'!$E$16="従来方式","",'様式4報告書　従1⑤'!C134)</f>
        <v>0</v>
      </c>
      <c r="E124" s="56" t="str">
        <f>IF('様式4報告書　従1⑤'!$E$16="従来方式","",'様式4報告書　従1⑤'!D134)</f>
        <v/>
      </c>
      <c r="F124" s="55">
        <f>IF('様式4報告書　従1⑤'!$E$16="従来方式","",'様式4報告書　従1⑤'!E134)</f>
        <v>0</v>
      </c>
      <c r="G124" s="55">
        <f>IF('様式4報告書　従1⑤'!$E$16="従来方式","",'様式4報告書　従1⑤'!X134)</f>
        <v>0</v>
      </c>
      <c r="H124" s="55">
        <f>IF('様式4報告書　従1⑤'!$E$16="従来方式","",'様式4報告書　従1⑤'!H134)</f>
        <v>0</v>
      </c>
      <c r="I124" s="54" t="str">
        <f t="shared" si="7"/>
        <v/>
      </c>
      <c r="J124" s="60">
        <v>115</v>
      </c>
      <c r="K124" s="55">
        <f>IF('様式４報告書　従1⑥'!$E$16="従来方式","",'様式４報告書　従1⑥'!B134)</f>
        <v>0</v>
      </c>
      <c r="L124" s="55">
        <f>IF('様式４報告書　従1⑥'!$E$16="従来方式","",'様式４報告書　従1⑥'!C134)</f>
        <v>0</v>
      </c>
      <c r="M124" s="56" t="str">
        <f>IF('様式４報告書　従1⑥'!$E$16="従来方式","",'様式４報告書　従1⑥'!D134)</f>
        <v/>
      </c>
      <c r="N124" s="55">
        <f>IF('様式４報告書　従1⑥'!$E$16="従来方式","",'様式４報告書　従1⑥'!E134)</f>
        <v>0</v>
      </c>
      <c r="O124" s="55">
        <f>IF('様式４報告書　従1⑥'!$E$16="従来方式","",'様式４報告書　従1⑥'!X134)</f>
        <v>0</v>
      </c>
      <c r="P124" s="57">
        <f>IF('様式４報告書　従1⑥'!$E$16="従来方式","",'様式４報告書　従1⑥'!H134)</f>
        <v>0</v>
      </c>
      <c r="Q124" s="54" t="str">
        <f t="shared" si="8"/>
        <v/>
      </c>
      <c r="R124" s="60">
        <v>115</v>
      </c>
      <c r="S124" s="55">
        <f>IF('様式４報告書　従1⑦'!$E$16="従来方式","",'様式４報告書　従1⑦'!B134)</f>
        <v>0</v>
      </c>
      <c r="T124" s="55">
        <f>IF('様式４報告書　従1⑦'!$E$16="従来方式","",'様式４報告書　従1⑦'!C134)</f>
        <v>0</v>
      </c>
      <c r="U124" s="56" t="str">
        <f>IF('様式４報告書　従1⑦'!$E$16="従来方式","",'様式４報告書　従1⑦'!D134)</f>
        <v/>
      </c>
      <c r="V124" s="55">
        <f>IF('様式４報告書　従1⑦'!$E$16="従来方式","",'様式４報告書　従1⑦'!E134)</f>
        <v>0</v>
      </c>
      <c r="W124" s="55">
        <f>IF('様式４報告書　従1⑦'!$E$16="従来方式","",'様式４報告書　従1⑦'!X134)</f>
        <v>0</v>
      </c>
      <c r="X124" s="57">
        <f>IF('様式４報告書　従1⑦'!$E$16="従来方式","",'様式４報告書　従1⑦'!H134)</f>
        <v>0</v>
      </c>
      <c r="Y124" s="54" t="str">
        <f t="shared" si="9"/>
        <v/>
      </c>
      <c r="Z124" s="60">
        <v>115</v>
      </c>
      <c r="AA124" s="55">
        <f>IF('様式４報告書　従1⑧'!$E$16="従来方式","",'様式４報告書　従1⑧'!B134)</f>
        <v>0</v>
      </c>
      <c r="AB124" s="55">
        <f>IF('様式４報告書　従1⑧'!$E$16="従来方式","",'様式４報告書　従1⑧'!C134)</f>
        <v>0</v>
      </c>
      <c r="AC124" s="56" t="str">
        <f>IF('様式４報告書　従1⑧'!$E$16="従来方式","",'様式４報告書　従1⑧'!D134)</f>
        <v/>
      </c>
      <c r="AD124" s="55">
        <f>IF('様式４報告書　従1⑧'!$E$16="従来方式","",'様式４報告書　従1⑧'!E134)</f>
        <v>0</v>
      </c>
      <c r="AE124" s="55">
        <f>IF('様式４報告書　従1⑧'!$E$16="従来方式","",'様式４報告書　従1⑧'!X134)</f>
        <v>0</v>
      </c>
      <c r="AF124" s="58">
        <f>IF('様式４報告書　従1⑧'!$E$16="従来方式","",'様式４報告書　従1⑧'!H134)</f>
        <v>0</v>
      </c>
      <c r="AG124" s="59" t="str">
        <f t="shared" si="10"/>
        <v/>
      </c>
      <c r="AH124" s="60">
        <v>115</v>
      </c>
      <c r="AI124" s="55">
        <f>IF('様式４報告書　従1⑨'!$E$16="従来方式","",'様式４報告書　従1⑨'!B134)</f>
        <v>0</v>
      </c>
      <c r="AJ124" s="55">
        <f>IF('様式４報告書　従1⑨'!$E$16="従来方式","",'様式４報告書　従1⑨'!C134)</f>
        <v>0</v>
      </c>
      <c r="AK124" s="56" t="str">
        <f>IF('様式４報告書　従1⑨'!$E$16="従来方式","",'様式４報告書　従1⑨'!D134)</f>
        <v/>
      </c>
      <c r="AL124" s="55">
        <f>IF('様式４報告書　従1⑨'!$E$16="従来方式","",'様式４報告書　従1⑨'!E134)</f>
        <v>0</v>
      </c>
      <c r="AM124" s="55">
        <f>IF('様式４報告書　従1⑨'!$E$16="従来方式","",'様式４報告書　従1⑨'!X134)</f>
        <v>0</v>
      </c>
      <c r="AN124" s="57">
        <f>IF('様式４報告書　従1⑨'!$E$16="従来方式","",'様式４報告書　従1⑨'!H134)</f>
        <v>0</v>
      </c>
      <c r="AO124" s="54" t="str">
        <f t="shared" si="11"/>
        <v/>
      </c>
      <c r="AP124" s="60">
        <v>115</v>
      </c>
      <c r="AQ124" s="55">
        <f>IF('様式４報告書　従1⑩'!$E$16="従来方式","",'様式４報告書　従1⑩'!B134)</f>
        <v>0</v>
      </c>
      <c r="AR124" s="55">
        <f>IF('様式４報告書　従1⑩'!$E$16="従来方式","",'様式４報告書　従1⑩'!C134)</f>
        <v>0</v>
      </c>
      <c r="AS124" s="56" t="str">
        <f>IF('様式４報告書　従1⑩'!$E$16="従来方式","",'様式４報告書　従1⑩'!D134)</f>
        <v/>
      </c>
      <c r="AT124" s="55">
        <f>IF('様式４報告書　従1⑩'!$E$16="従来方式","",'様式４報告書　従1⑩'!E134)</f>
        <v>0</v>
      </c>
      <c r="AU124" s="55">
        <f>IF('様式４報告書　従1⑩'!$E$16="従来方式","",'様式４報告書　従1⑩'!X134)</f>
        <v>0</v>
      </c>
      <c r="AV124" s="58">
        <f>IF('様式４報告書　従1⑩'!$E$16="従来方式","",'様式４報告書　従1⑩'!H134)</f>
        <v>0</v>
      </c>
    </row>
    <row r="125" spans="1:48">
      <c r="A125" s="54" t="str">
        <f t="shared" si="6"/>
        <v/>
      </c>
      <c r="B125" s="60">
        <v>116</v>
      </c>
      <c r="C125" s="55">
        <f>IF('様式4報告書　従1⑤'!$E$16="従来方式","",'様式4報告書　従1⑤'!B135)</f>
        <v>0</v>
      </c>
      <c r="D125" s="55">
        <f>IF('様式4報告書　従1⑤'!$E$16="従来方式","",'様式4報告書　従1⑤'!C135)</f>
        <v>0</v>
      </c>
      <c r="E125" s="56" t="str">
        <f>IF('様式4報告書　従1⑤'!$E$16="従来方式","",'様式4報告書　従1⑤'!D135)</f>
        <v/>
      </c>
      <c r="F125" s="55">
        <f>IF('様式4報告書　従1⑤'!$E$16="従来方式","",'様式4報告書　従1⑤'!E135)</f>
        <v>0</v>
      </c>
      <c r="G125" s="55">
        <f>IF('様式4報告書　従1⑤'!$E$16="従来方式","",'様式4報告書　従1⑤'!X135)</f>
        <v>0</v>
      </c>
      <c r="H125" s="55">
        <f>IF('様式4報告書　従1⑤'!$E$16="従来方式","",'様式4報告書　従1⑤'!H135)</f>
        <v>0</v>
      </c>
      <c r="I125" s="54" t="str">
        <f t="shared" si="7"/>
        <v/>
      </c>
      <c r="J125" s="60">
        <v>116</v>
      </c>
      <c r="K125" s="55">
        <f>IF('様式４報告書　従1⑥'!$E$16="従来方式","",'様式４報告書　従1⑥'!B135)</f>
        <v>0</v>
      </c>
      <c r="L125" s="55">
        <f>IF('様式４報告書　従1⑥'!$E$16="従来方式","",'様式４報告書　従1⑥'!C135)</f>
        <v>0</v>
      </c>
      <c r="M125" s="56" t="str">
        <f>IF('様式４報告書　従1⑥'!$E$16="従来方式","",'様式４報告書　従1⑥'!D135)</f>
        <v/>
      </c>
      <c r="N125" s="55">
        <f>IF('様式４報告書　従1⑥'!$E$16="従来方式","",'様式４報告書　従1⑥'!E135)</f>
        <v>0</v>
      </c>
      <c r="O125" s="55">
        <f>IF('様式４報告書　従1⑥'!$E$16="従来方式","",'様式４報告書　従1⑥'!X135)</f>
        <v>0</v>
      </c>
      <c r="P125" s="57">
        <f>IF('様式４報告書　従1⑥'!$E$16="従来方式","",'様式４報告書　従1⑥'!H135)</f>
        <v>0</v>
      </c>
      <c r="Q125" s="54" t="str">
        <f t="shared" si="8"/>
        <v/>
      </c>
      <c r="R125" s="60">
        <v>116</v>
      </c>
      <c r="S125" s="55">
        <f>IF('様式４報告書　従1⑦'!$E$16="従来方式","",'様式４報告書　従1⑦'!B135)</f>
        <v>0</v>
      </c>
      <c r="T125" s="55">
        <f>IF('様式４報告書　従1⑦'!$E$16="従来方式","",'様式４報告書　従1⑦'!C135)</f>
        <v>0</v>
      </c>
      <c r="U125" s="56" t="str">
        <f>IF('様式４報告書　従1⑦'!$E$16="従来方式","",'様式４報告書　従1⑦'!D135)</f>
        <v/>
      </c>
      <c r="V125" s="55">
        <f>IF('様式４報告書　従1⑦'!$E$16="従来方式","",'様式４報告書　従1⑦'!E135)</f>
        <v>0</v>
      </c>
      <c r="W125" s="55">
        <f>IF('様式４報告書　従1⑦'!$E$16="従来方式","",'様式４報告書　従1⑦'!X135)</f>
        <v>0</v>
      </c>
      <c r="X125" s="57">
        <f>IF('様式４報告書　従1⑦'!$E$16="従来方式","",'様式４報告書　従1⑦'!H135)</f>
        <v>0</v>
      </c>
      <c r="Y125" s="54" t="str">
        <f t="shared" si="9"/>
        <v/>
      </c>
      <c r="Z125" s="60">
        <v>116</v>
      </c>
      <c r="AA125" s="55">
        <f>IF('様式４報告書　従1⑧'!$E$16="従来方式","",'様式４報告書　従1⑧'!B135)</f>
        <v>0</v>
      </c>
      <c r="AB125" s="55">
        <f>IF('様式４報告書　従1⑧'!$E$16="従来方式","",'様式４報告書　従1⑧'!C135)</f>
        <v>0</v>
      </c>
      <c r="AC125" s="56" t="str">
        <f>IF('様式４報告書　従1⑧'!$E$16="従来方式","",'様式４報告書　従1⑧'!D135)</f>
        <v/>
      </c>
      <c r="AD125" s="55">
        <f>IF('様式４報告書　従1⑧'!$E$16="従来方式","",'様式４報告書　従1⑧'!E135)</f>
        <v>0</v>
      </c>
      <c r="AE125" s="55">
        <f>IF('様式４報告書　従1⑧'!$E$16="従来方式","",'様式４報告書　従1⑧'!X135)</f>
        <v>0</v>
      </c>
      <c r="AF125" s="58">
        <f>IF('様式４報告書　従1⑧'!$E$16="従来方式","",'様式４報告書　従1⑧'!H135)</f>
        <v>0</v>
      </c>
      <c r="AG125" s="59" t="str">
        <f t="shared" si="10"/>
        <v/>
      </c>
      <c r="AH125" s="60">
        <v>116</v>
      </c>
      <c r="AI125" s="55">
        <f>IF('様式４報告書　従1⑨'!$E$16="従来方式","",'様式４報告書　従1⑨'!B135)</f>
        <v>0</v>
      </c>
      <c r="AJ125" s="55">
        <f>IF('様式４報告書　従1⑨'!$E$16="従来方式","",'様式４報告書　従1⑨'!C135)</f>
        <v>0</v>
      </c>
      <c r="AK125" s="56" t="str">
        <f>IF('様式４報告書　従1⑨'!$E$16="従来方式","",'様式４報告書　従1⑨'!D135)</f>
        <v/>
      </c>
      <c r="AL125" s="55">
        <f>IF('様式４報告書　従1⑨'!$E$16="従来方式","",'様式４報告書　従1⑨'!E135)</f>
        <v>0</v>
      </c>
      <c r="AM125" s="55">
        <f>IF('様式４報告書　従1⑨'!$E$16="従来方式","",'様式４報告書　従1⑨'!X135)</f>
        <v>0</v>
      </c>
      <c r="AN125" s="57">
        <f>IF('様式４報告書　従1⑨'!$E$16="従来方式","",'様式４報告書　従1⑨'!H135)</f>
        <v>0</v>
      </c>
      <c r="AO125" s="54" t="str">
        <f t="shared" si="11"/>
        <v/>
      </c>
      <c r="AP125" s="60">
        <v>116</v>
      </c>
      <c r="AQ125" s="55">
        <f>IF('様式４報告書　従1⑩'!$E$16="従来方式","",'様式４報告書　従1⑩'!B135)</f>
        <v>0</v>
      </c>
      <c r="AR125" s="55">
        <f>IF('様式４報告書　従1⑩'!$E$16="従来方式","",'様式４報告書　従1⑩'!C135)</f>
        <v>0</v>
      </c>
      <c r="AS125" s="56" t="str">
        <f>IF('様式４報告書　従1⑩'!$E$16="従来方式","",'様式４報告書　従1⑩'!D135)</f>
        <v/>
      </c>
      <c r="AT125" s="55">
        <f>IF('様式４報告書　従1⑩'!$E$16="従来方式","",'様式４報告書　従1⑩'!E135)</f>
        <v>0</v>
      </c>
      <c r="AU125" s="55">
        <f>IF('様式４報告書　従1⑩'!$E$16="従来方式","",'様式４報告書　従1⑩'!X135)</f>
        <v>0</v>
      </c>
      <c r="AV125" s="58">
        <f>IF('様式４報告書　従1⑩'!$E$16="従来方式","",'様式４報告書　従1⑩'!H135)</f>
        <v>0</v>
      </c>
    </row>
    <row r="126" spans="1:48">
      <c r="A126" s="54" t="str">
        <f t="shared" si="6"/>
        <v/>
      </c>
      <c r="B126" s="60">
        <v>117</v>
      </c>
      <c r="C126" s="55">
        <f>IF('様式4報告書　従1⑤'!$E$16="従来方式","",'様式4報告書　従1⑤'!B136)</f>
        <v>0</v>
      </c>
      <c r="D126" s="55">
        <f>IF('様式4報告書　従1⑤'!$E$16="従来方式","",'様式4報告書　従1⑤'!C136)</f>
        <v>0</v>
      </c>
      <c r="E126" s="56" t="str">
        <f>IF('様式4報告書　従1⑤'!$E$16="従来方式","",'様式4報告書　従1⑤'!D136)</f>
        <v/>
      </c>
      <c r="F126" s="55">
        <f>IF('様式4報告書　従1⑤'!$E$16="従来方式","",'様式4報告書　従1⑤'!E136)</f>
        <v>0</v>
      </c>
      <c r="G126" s="55">
        <f>IF('様式4報告書　従1⑤'!$E$16="従来方式","",'様式4報告書　従1⑤'!X136)</f>
        <v>0</v>
      </c>
      <c r="H126" s="55">
        <f>IF('様式4報告書　従1⑤'!$E$16="従来方式","",'様式4報告書　従1⑤'!H136)</f>
        <v>0</v>
      </c>
      <c r="I126" s="54" t="str">
        <f t="shared" si="7"/>
        <v/>
      </c>
      <c r="J126" s="60">
        <v>117</v>
      </c>
      <c r="K126" s="55">
        <f>IF('様式４報告書　従1⑥'!$E$16="従来方式","",'様式４報告書　従1⑥'!B136)</f>
        <v>0</v>
      </c>
      <c r="L126" s="55">
        <f>IF('様式４報告書　従1⑥'!$E$16="従来方式","",'様式４報告書　従1⑥'!C136)</f>
        <v>0</v>
      </c>
      <c r="M126" s="56" t="str">
        <f>IF('様式４報告書　従1⑥'!$E$16="従来方式","",'様式４報告書　従1⑥'!D136)</f>
        <v/>
      </c>
      <c r="N126" s="55">
        <f>IF('様式４報告書　従1⑥'!$E$16="従来方式","",'様式４報告書　従1⑥'!E136)</f>
        <v>0</v>
      </c>
      <c r="O126" s="55">
        <f>IF('様式４報告書　従1⑥'!$E$16="従来方式","",'様式４報告書　従1⑥'!X136)</f>
        <v>0</v>
      </c>
      <c r="P126" s="57">
        <f>IF('様式４報告書　従1⑥'!$E$16="従来方式","",'様式４報告書　従1⑥'!H136)</f>
        <v>0</v>
      </c>
      <c r="Q126" s="54" t="str">
        <f t="shared" si="8"/>
        <v/>
      </c>
      <c r="R126" s="60">
        <v>117</v>
      </c>
      <c r="S126" s="55">
        <f>IF('様式４報告書　従1⑦'!$E$16="従来方式","",'様式４報告書　従1⑦'!B136)</f>
        <v>0</v>
      </c>
      <c r="T126" s="55">
        <f>IF('様式４報告書　従1⑦'!$E$16="従来方式","",'様式４報告書　従1⑦'!C136)</f>
        <v>0</v>
      </c>
      <c r="U126" s="56" t="str">
        <f>IF('様式４報告書　従1⑦'!$E$16="従来方式","",'様式４報告書　従1⑦'!D136)</f>
        <v/>
      </c>
      <c r="V126" s="55">
        <f>IF('様式４報告書　従1⑦'!$E$16="従来方式","",'様式４報告書　従1⑦'!E136)</f>
        <v>0</v>
      </c>
      <c r="W126" s="55">
        <f>IF('様式４報告書　従1⑦'!$E$16="従来方式","",'様式４報告書　従1⑦'!X136)</f>
        <v>0</v>
      </c>
      <c r="X126" s="57">
        <f>IF('様式４報告書　従1⑦'!$E$16="従来方式","",'様式４報告書　従1⑦'!H136)</f>
        <v>0</v>
      </c>
      <c r="Y126" s="54" t="str">
        <f t="shared" si="9"/>
        <v/>
      </c>
      <c r="Z126" s="60">
        <v>117</v>
      </c>
      <c r="AA126" s="55">
        <f>IF('様式４報告書　従1⑧'!$E$16="従来方式","",'様式４報告書　従1⑧'!B136)</f>
        <v>0</v>
      </c>
      <c r="AB126" s="55">
        <f>IF('様式４報告書　従1⑧'!$E$16="従来方式","",'様式４報告書　従1⑧'!C136)</f>
        <v>0</v>
      </c>
      <c r="AC126" s="56" t="str">
        <f>IF('様式４報告書　従1⑧'!$E$16="従来方式","",'様式４報告書　従1⑧'!D136)</f>
        <v/>
      </c>
      <c r="AD126" s="55">
        <f>IF('様式４報告書　従1⑧'!$E$16="従来方式","",'様式４報告書　従1⑧'!E136)</f>
        <v>0</v>
      </c>
      <c r="AE126" s="55">
        <f>IF('様式４報告書　従1⑧'!$E$16="従来方式","",'様式４報告書　従1⑧'!X136)</f>
        <v>0</v>
      </c>
      <c r="AF126" s="58">
        <f>IF('様式４報告書　従1⑧'!$E$16="従来方式","",'様式４報告書　従1⑧'!H136)</f>
        <v>0</v>
      </c>
      <c r="AG126" s="59" t="str">
        <f t="shared" si="10"/>
        <v/>
      </c>
      <c r="AH126" s="60">
        <v>117</v>
      </c>
      <c r="AI126" s="55">
        <f>IF('様式４報告書　従1⑨'!$E$16="従来方式","",'様式４報告書　従1⑨'!B136)</f>
        <v>0</v>
      </c>
      <c r="AJ126" s="55">
        <f>IF('様式４報告書　従1⑨'!$E$16="従来方式","",'様式４報告書　従1⑨'!C136)</f>
        <v>0</v>
      </c>
      <c r="AK126" s="56" t="str">
        <f>IF('様式４報告書　従1⑨'!$E$16="従来方式","",'様式４報告書　従1⑨'!D136)</f>
        <v/>
      </c>
      <c r="AL126" s="55">
        <f>IF('様式４報告書　従1⑨'!$E$16="従来方式","",'様式４報告書　従1⑨'!E136)</f>
        <v>0</v>
      </c>
      <c r="AM126" s="55">
        <f>IF('様式４報告書　従1⑨'!$E$16="従来方式","",'様式４報告書　従1⑨'!X136)</f>
        <v>0</v>
      </c>
      <c r="AN126" s="57">
        <f>IF('様式４報告書　従1⑨'!$E$16="従来方式","",'様式４報告書　従1⑨'!H136)</f>
        <v>0</v>
      </c>
      <c r="AO126" s="54" t="str">
        <f t="shared" si="11"/>
        <v/>
      </c>
      <c r="AP126" s="60">
        <v>117</v>
      </c>
      <c r="AQ126" s="55">
        <f>IF('様式４報告書　従1⑩'!$E$16="従来方式","",'様式４報告書　従1⑩'!B136)</f>
        <v>0</v>
      </c>
      <c r="AR126" s="55">
        <f>IF('様式４報告書　従1⑩'!$E$16="従来方式","",'様式４報告書　従1⑩'!C136)</f>
        <v>0</v>
      </c>
      <c r="AS126" s="56" t="str">
        <f>IF('様式４報告書　従1⑩'!$E$16="従来方式","",'様式４報告書　従1⑩'!D136)</f>
        <v/>
      </c>
      <c r="AT126" s="55">
        <f>IF('様式４報告書　従1⑩'!$E$16="従来方式","",'様式４報告書　従1⑩'!E136)</f>
        <v>0</v>
      </c>
      <c r="AU126" s="55">
        <f>IF('様式４報告書　従1⑩'!$E$16="従来方式","",'様式４報告書　従1⑩'!X136)</f>
        <v>0</v>
      </c>
      <c r="AV126" s="58">
        <f>IF('様式４報告書　従1⑩'!$E$16="従来方式","",'様式４報告書　従1⑩'!H136)</f>
        <v>0</v>
      </c>
    </row>
    <row r="127" spans="1:48">
      <c r="A127" s="54" t="str">
        <f t="shared" si="6"/>
        <v/>
      </c>
      <c r="B127" s="60">
        <v>118</v>
      </c>
      <c r="C127" s="55">
        <f>IF('様式4報告書　従1⑤'!$E$16="従来方式","",'様式4報告書　従1⑤'!B137)</f>
        <v>0</v>
      </c>
      <c r="D127" s="55">
        <f>IF('様式4報告書　従1⑤'!$E$16="従来方式","",'様式4報告書　従1⑤'!C137)</f>
        <v>0</v>
      </c>
      <c r="E127" s="56" t="str">
        <f>IF('様式4報告書　従1⑤'!$E$16="従来方式","",'様式4報告書　従1⑤'!D137)</f>
        <v/>
      </c>
      <c r="F127" s="55">
        <f>IF('様式4報告書　従1⑤'!$E$16="従来方式","",'様式4報告書　従1⑤'!E137)</f>
        <v>0</v>
      </c>
      <c r="G127" s="55">
        <f>IF('様式4報告書　従1⑤'!$E$16="従来方式","",'様式4報告書　従1⑤'!X137)</f>
        <v>0</v>
      </c>
      <c r="H127" s="55">
        <f>IF('様式4報告書　従1⑤'!$E$16="従来方式","",'様式4報告書　従1⑤'!H137)</f>
        <v>0</v>
      </c>
      <c r="I127" s="54" t="str">
        <f t="shared" si="7"/>
        <v/>
      </c>
      <c r="J127" s="60">
        <v>118</v>
      </c>
      <c r="K127" s="55">
        <f>IF('様式４報告書　従1⑥'!$E$16="従来方式","",'様式４報告書　従1⑥'!B137)</f>
        <v>0</v>
      </c>
      <c r="L127" s="55">
        <f>IF('様式４報告書　従1⑥'!$E$16="従来方式","",'様式４報告書　従1⑥'!C137)</f>
        <v>0</v>
      </c>
      <c r="M127" s="56" t="str">
        <f>IF('様式４報告書　従1⑥'!$E$16="従来方式","",'様式４報告書　従1⑥'!D137)</f>
        <v/>
      </c>
      <c r="N127" s="55">
        <f>IF('様式４報告書　従1⑥'!$E$16="従来方式","",'様式４報告書　従1⑥'!E137)</f>
        <v>0</v>
      </c>
      <c r="O127" s="55">
        <f>IF('様式４報告書　従1⑥'!$E$16="従来方式","",'様式４報告書　従1⑥'!X137)</f>
        <v>0</v>
      </c>
      <c r="P127" s="57">
        <f>IF('様式４報告書　従1⑥'!$E$16="従来方式","",'様式４報告書　従1⑥'!H137)</f>
        <v>0</v>
      </c>
      <c r="Q127" s="54" t="str">
        <f t="shared" si="8"/>
        <v/>
      </c>
      <c r="R127" s="60">
        <v>118</v>
      </c>
      <c r="S127" s="55">
        <f>IF('様式４報告書　従1⑦'!$E$16="従来方式","",'様式４報告書　従1⑦'!B137)</f>
        <v>0</v>
      </c>
      <c r="T127" s="55">
        <f>IF('様式４報告書　従1⑦'!$E$16="従来方式","",'様式４報告書　従1⑦'!C137)</f>
        <v>0</v>
      </c>
      <c r="U127" s="56" t="str">
        <f>IF('様式４報告書　従1⑦'!$E$16="従来方式","",'様式４報告書　従1⑦'!D137)</f>
        <v/>
      </c>
      <c r="V127" s="55">
        <f>IF('様式４報告書　従1⑦'!$E$16="従来方式","",'様式４報告書　従1⑦'!E137)</f>
        <v>0</v>
      </c>
      <c r="W127" s="55">
        <f>IF('様式４報告書　従1⑦'!$E$16="従来方式","",'様式４報告書　従1⑦'!X137)</f>
        <v>0</v>
      </c>
      <c r="X127" s="57">
        <f>IF('様式４報告書　従1⑦'!$E$16="従来方式","",'様式４報告書　従1⑦'!H137)</f>
        <v>0</v>
      </c>
      <c r="Y127" s="54" t="str">
        <f t="shared" si="9"/>
        <v/>
      </c>
      <c r="Z127" s="60">
        <v>118</v>
      </c>
      <c r="AA127" s="55">
        <f>IF('様式４報告書　従1⑧'!$E$16="従来方式","",'様式４報告書　従1⑧'!B137)</f>
        <v>0</v>
      </c>
      <c r="AB127" s="55">
        <f>IF('様式４報告書　従1⑧'!$E$16="従来方式","",'様式４報告書　従1⑧'!C137)</f>
        <v>0</v>
      </c>
      <c r="AC127" s="56" t="str">
        <f>IF('様式４報告書　従1⑧'!$E$16="従来方式","",'様式４報告書　従1⑧'!D137)</f>
        <v/>
      </c>
      <c r="AD127" s="55">
        <f>IF('様式４報告書　従1⑧'!$E$16="従来方式","",'様式４報告書　従1⑧'!E137)</f>
        <v>0</v>
      </c>
      <c r="AE127" s="55">
        <f>IF('様式４報告書　従1⑧'!$E$16="従来方式","",'様式４報告書　従1⑧'!X137)</f>
        <v>0</v>
      </c>
      <c r="AF127" s="58">
        <f>IF('様式４報告書　従1⑧'!$E$16="従来方式","",'様式４報告書　従1⑧'!H137)</f>
        <v>0</v>
      </c>
      <c r="AG127" s="59" t="str">
        <f t="shared" si="10"/>
        <v/>
      </c>
      <c r="AH127" s="60">
        <v>118</v>
      </c>
      <c r="AI127" s="55">
        <f>IF('様式４報告書　従1⑨'!$E$16="従来方式","",'様式４報告書　従1⑨'!B137)</f>
        <v>0</v>
      </c>
      <c r="AJ127" s="55">
        <f>IF('様式４報告書　従1⑨'!$E$16="従来方式","",'様式４報告書　従1⑨'!C137)</f>
        <v>0</v>
      </c>
      <c r="AK127" s="56" t="str">
        <f>IF('様式４報告書　従1⑨'!$E$16="従来方式","",'様式４報告書　従1⑨'!D137)</f>
        <v/>
      </c>
      <c r="AL127" s="55">
        <f>IF('様式４報告書　従1⑨'!$E$16="従来方式","",'様式４報告書　従1⑨'!E137)</f>
        <v>0</v>
      </c>
      <c r="AM127" s="55">
        <f>IF('様式４報告書　従1⑨'!$E$16="従来方式","",'様式４報告書　従1⑨'!X137)</f>
        <v>0</v>
      </c>
      <c r="AN127" s="57">
        <f>IF('様式４報告書　従1⑨'!$E$16="従来方式","",'様式４報告書　従1⑨'!H137)</f>
        <v>0</v>
      </c>
      <c r="AO127" s="54" t="str">
        <f t="shared" si="11"/>
        <v/>
      </c>
      <c r="AP127" s="60">
        <v>118</v>
      </c>
      <c r="AQ127" s="55">
        <f>IF('様式４報告書　従1⑩'!$E$16="従来方式","",'様式４報告書　従1⑩'!B137)</f>
        <v>0</v>
      </c>
      <c r="AR127" s="55">
        <f>IF('様式４報告書　従1⑩'!$E$16="従来方式","",'様式４報告書　従1⑩'!C137)</f>
        <v>0</v>
      </c>
      <c r="AS127" s="56" t="str">
        <f>IF('様式４報告書　従1⑩'!$E$16="従来方式","",'様式４報告書　従1⑩'!D137)</f>
        <v/>
      </c>
      <c r="AT127" s="55">
        <f>IF('様式４報告書　従1⑩'!$E$16="従来方式","",'様式４報告書　従1⑩'!E137)</f>
        <v>0</v>
      </c>
      <c r="AU127" s="55">
        <f>IF('様式４報告書　従1⑩'!$E$16="従来方式","",'様式４報告書　従1⑩'!X137)</f>
        <v>0</v>
      </c>
      <c r="AV127" s="58">
        <f>IF('様式４報告書　従1⑩'!$E$16="従来方式","",'様式４報告書　従1⑩'!H137)</f>
        <v>0</v>
      </c>
    </row>
    <row r="128" spans="1:48">
      <c r="A128" s="54" t="str">
        <f t="shared" si="6"/>
        <v/>
      </c>
      <c r="B128" s="60">
        <v>119</v>
      </c>
      <c r="C128" s="55">
        <f>IF('様式4報告書　従1⑤'!$E$16="従来方式","",'様式4報告書　従1⑤'!B138)</f>
        <v>0</v>
      </c>
      <c r="D128" s="55">
        <f>IF('様式4報告書　従1⑤'!$E$16="従来方式","",'様式4報告書　従1⑤'!C138)</f>
        <v>0</v>
      </c>
      <c r="E128" s="56" t="str">
        <f>IF('様式4報告書　従1⑤'!$E$16="従来方式","",'様式4報告書　従1⑤'!D138)</f>
        <v/>
      </c>
      <c r="F128" s="55">
        <f>IF('様式4報告書　従1⑤'!$E$16="従来方式","",'様式4報告書　従1⑤'!E138)</f>
        <v>0</v>
      </c>
      <c r="G128" s="55">
        <f>IF('様式4報告書　従1⑤'!$E$16="従来方式","",'様式4報告書　従1⑤'!X138)</f>
        <v>0</v>
      </c>
      <c r="H128" s="55">
        <f>IF('様式4報告書　従1⑤'!$E$16="従来方式","",'様式4報告書　従1⑤'!H138)</f>
        <v>0</v>
      </c>
      <c r="I128" s="54" t="str">
        <f t="shared" si="7"/>
        <v/>
      </c>
      <c r="J128" s="60">
        <v>119</v>
      </c>
      <c r="K128" s="55">
        <f>IF('様式４報告書　従1⑥'!$E$16="従来方式","",'様式４報告書　従1⑥'!B138)</f>
        <v>0</v>
      </c>
      <c r="L128" s="55">
        <f>IF('様式４報告書　従1⑥'!$E$16="従来方式","",'様式４報告書　従1⑥'!C138)</f>
        <v>0</v>
      </c>
      <c r="M128" s="56" t="str">
        <f>IF('様式４報告書　従1⑥'!$E$16="従来方式","",'様式４報告書　従1⑥'!D138)</f>
        <v/>
      </c>
      <c r="N128" s="55">
        <f>IF('様式４報告書　従1⑥'!$E$16="従来方式","",'様式４報告書　従1⑥'!E138)</f>
        <v>0</v>
      </c>
      <c r="O128" s="55">
        <f>IF('様式４報告書　従1⑥'!$E$16="従来方式","",'様式４報告書　従1⑥'!X138)</f>
        <v>0</v>
      </c>
      <c r="P128" s="57">
        <f>IF('様式４報告書　従1⑥'!$E$16="従来方式","",'様式４報告書　従1⑥'!H138)</f>
        <v>0</v>
      </c>
      <c r="Q128" s="54" t="str">
        <f t="shared" si="8"/>
        <v/>
      </c>
      <c r="R128" s="60">
        <v>119</v>
      </c>
      <c r="S128" s="55">
        <f>IF('様式４報告書　従1⑦'!$E$16="従来方式","",'様式４報告書　従1⑦'!B138)</f>
        <v>0</v>
      </c>
      <c r="T128" s="55">
        <f>IF('様式４報告書　従1⑦'!$E$16="従来方式","",'様式４報告書　従1⑦'!C138)</f>
        <v>0</v>
      </c>
      <c r="U128" s="56" t="str">
        <f>IF('様式４報告書　従1⑦'!$E$16="従来方式","",'様式４報告書　従1⑦'!D138)</f>
        <v/>
      </c>
      <c r="V128" s="55">
        <f>IF('様式４報告書　従1⑦'!$E$16="従来方式","",'様式４報告書　従1⑦'!E138)</f>
        <v>0</v>
      </c>
      <c r="W128" s="55">
        <f>IF('様式４報告書　従1⑦'!$E$16="従来方式","",'様式４報告書　従1⑦'!X138)</f>
        <v>0</v>
      </c>
      <c r="X128" s="57">
        <f>IF('様式４報告書　従1⑦'!$E$16="従来方式","",'様式４報告書　従1⑦'!H138)</f>
        <v>0</v>
      </c>
      <c r="Y128" s="54" t="str">
        <f t="shared" si="9"/>
        <v/>
      </c>
      <c r="Z128" s="60">
        <v>119</v>
      </c>
      <c r="AA128" s="55">
        <f>IF('様式４報告書　従1⑧'!$E$16="従来方式","",'様式４報告書　従1⑧'!B138)</f>
        <v>0</v>
      </c>
      <c r="AB128" s="55">
        <f>IF('様式４報告書　従1⑧'!$E$16="従来方式","",'様式４報告書　従1⑧'!C138)</f>
        <v>0</v>
      </c>
      <c r="AC128" s="56" t="str">
        <f>IF('様式４報告書　従1⑧'!$E$16="従来方式","",'様式４報告書　従1⑧'!D138)</f>
        <v/>
      </c>
      <c r="AD128" s="55">
        <f>IF('様式４報告書　従1⑧'!$E$16="従来方式","",'様式４報告書　従1⑧'!E138)</f>
        <v>0</v>
      </c>
      <c r="AE128" s="55">
        <f>IF('様式４報告書　従1⑧'!$E$16="従来方式","",'様式４報告書　従1⑧'!X138)</f>
        <v>0</v>
      </c>
      <c r="AF128" s="58">
        <f>IF('様式４報告書　従1⑧'!$E$16="従来方式","",'様式４報告書　従1⑧'!H138)</f>
        <v>0</v>
      </c>
      <c r="AG128" s="59" t="str">
        <f t="shared" si="10"/>
        <v/>
      </c>
      <c r="AH128" s="60">
        <v>119</v>
      </c>
      <c r="AI128" s="55">
        <f>IF('様式４報告書　従1⑨'!$E$16="従来方式","",'様式４報告書　従1⑨'!B138)</f>
        <v>0</v>
      </c>
      <c r="AJ128" s="55">
        <f>IF('様式４報告書　従1⑨'!$E$16="従来方式","",'様式４報告書　従1⑨'!C138)</f>
        <v>0</v>
      </c>
      <c r="AK128" s="56" t="str">
        <f>IF('様式４報告書　従1⑨'!$E$16="従来方式","",'様式４報告書　従1⑨'!D138)</f>
        <v/>
      </c>
      <c r="AL128" s="55">
        <f>IF('様式４報告書　従1⑨'!$E$16="従来方式","",'様式４報告書　従1⑨'!E138)</f>
        <v>0</v>
      </c>
      <c r="AM128" s="55">
        <f>IF('様式４報告書　従1⑨'!$E$16="従来方式","",'様式４報告書　従1⑨'!X138)</f>
        <v>0</v>
      </c>
      <c r="AN128" s="57">
        <f>IF('様式４報告書　従1⑨'!$E$16="従来方式","",'様式４報告書　従1⑨'!H138)</f>
        <v>0</v>
      </c>
      <c r="AO128" s="54" t="str">
        <f t="shared" si="11"/>
        <v/>
      </c>
      <c r="AP128" s="60">
        <v>119</v>
      </c>
      <c r="AQ128" s="55">
        <f>IF('様式４報告書　従1⑩'!$E$16="従来方式","",'様式４報告書　従1⑩'!B138)</f>
        <v>0</v>
      </c>
      <c r="AR128" s="55">
        <f>IF('様式４報告書　従1⑩'!$E$16="従来方式","",'様式４報告書　従1⑩'!C138)</f>
        <v>0</v>
      </c>
      <c r="AS128" s="56" t="str">
        <f>IF('様式４報告書　従1⑩'!$E$16="従来方式","",'様式４報告書　従1⑩'!D138)</f>
        <v/>
      </c>
      <c r="AT128" s="55">
        <f>IF('様式４報告書　従1⑩'!$E$16="従来方式","",'様式４報告書　従1⑩'!E138)</f>
        <v>0</v>
      </c>
      <c r="AU128" s="55">
        <f>IF('様式４報告書　従1⑩'!$E$16="従来方式","",'様式４報告書　従1⑩'!X138)</f>
        <v>0</v>
      </c>
      <c r="AV128" s="58">
        <f>IF('様式４報告書　従1⑩'!$E$16="従来方式","",'様式４報告書　従1⑩'!H138)</f>
        <v>0</v>
      </c>
    </row>
    <row r="129" spans="1:48">
      <c r="A129" s="54" t="str">
        <f t="shared" si="6"/>
        <v/>
      </c>
      <c r="B129" s="60">
        <v>120</v>
      </c>
      <c r="C129" s="55">
        <f>IF('様式4報告書　従1⑤'!$E$16="従来方式","",'様式4報告書　従1⑤'!B139)</f>
        <v>0</v>
      </c>
      <c r="D129" s="55">
        <f>IF('様式4報告書　従1⑤'!$E$16="従来方式","",'様式4報告書　従1⑤'!C139)</f>
        <v>0</v>
      </c>
      <c r="E129" s="56" t="str">
        <f>IF('様式4報告書　従1⑤'!$E$16="従来方式","",'様式4報告書　従1⑤'!D139)</f>
        <v/>
      </c>
      <c r="F129" s="55">
        <f>IF('様式4報告書　従1⑤'!$E$16="従来方式","",'様式4報告書　従1⑤'!E139)</f>
        <v>0</v>
      </c>
      <c r="G129" s="55">
        <f>IF('様式4報告書　従1⑤'!$E$16="従来方式","",'様式4報告書　従1⑤'!X139)</f>
        <v>0</v>
      </c>
      <c r="H129" s="55">
        <f>IF('様式4報告書　従1⑤'!$E$16="従来方式","",'様式4報告書　従1⑤'!H139)</f>
        <v>0</v>
      </c>
      <c r="I129" s="54" t="str">
        <f t="shared" si="7"/>
        <v/>
      </c>
      <c r="J129" s="60">
        <v>120</v>
      </c>
      <c r="K129" s="55">
        <f>IF('様式４報告書　従1⑥'!$E$16="従来方式","",'様式４報告書　従1⑥'!B139)</f>
        <v>0</v>
      </c>
      <c r="L129" s="55">
        <f>IF('様式４報告書　従1⑥'!$E$16="従来方式","",'様式４報告書　従1⑥'!C139)</f>
        <v>0</v>
      </c>
      <c r="M129" s="56" t="str">
        <f>IF('様式４報告書　従1⑥'!$E$16="従来方式","",'様式４報告書　従1⑥'!D139)</f>
        <v/>
      </c>
      <c r="N129" s="55">
        <f>IF('様式４報告書　従1⑥'!$E$16="従来方式","",'様式４報告書　従1⑥'!E139)</f>
        <v>0</v>
      </c>
      <c r="O129" s="55">
        <f>IF('様式４報告書　従1⑥'!$E$16="従来方式","",'様式４報告書　従1⑥'!X139)</f>
        <v>0</v>
      </c>
      <c r="P129" s="57">
        <f>IF('様式４報告書　従1⑥'!$E$16="従来方式","",'様式４報告書　従1⑥'!H139)</f>
        <v>0</v>
      </c>
      <c r="Q129" s="54" t="str">
        <f t="shared" si="8"/>
        <v/>
      </c>
      <c r="R129" s="60">
        <v>120</v>
      </c>
      <c r="S129" s="55">
        <f>IF('様式４報告書　従1⑦'!$E$16="従来方式","",'様式４報告書　従1⑦'!B139)</f>
        <v>0</v>
      </c>
      <c r="T129" s="55">
        <f>IF('様式４報告書　従1⑦'!$E$16="従来方式","",'様式４報告書　従1⑦'!C139)</f>
        <v>0</v>
      </c>
      <c r="U129" s="56" t="str">
        <f>IF('様式４報告書　従1⑦'!$E$16="従来方式","",'様式４報告書　従1⑦'!D139)</f>
        <v/>
      </c>
      <c r="V129" s="55">
        <f>IF('様式４報告書　従1⑦'!$E$16="従来方式","",'様式４報告書　従1⑦'!E139)</f>
        <v>0</v>
      </c>
      <c r="W129" s="55">
        <f>IF('様式４報告書　従1⑦'!$E$16="従来方式","",'様式４報告書　従1⑦'!X139)</f>
        <v>0</v>
      </c>
      <c r="X129" s="57">
        <f>IF('様式４報告書　従1⑦'!$E$16="従来方式","",'様式４報告書　従1⑦'!H139)</f>
        <v>0</v>
      </c>
      <c r="Y129" s="54" t="str">
        <f t="shared" si="9"/>
        <v/>
      </c>
      <c r="Z129" s="60">
        <v>120</v>
      </c>
      <c r="AA129" s="55">
        <f>IF('様式４報告書　従1⑧'!$E$16="従来方式","",'様式４報告書　従1⑧'!B139)</f>
        <v>0</v>
      </c>
      <c r="AB129" s="55">
        <f>IF('様式４報告書　従1⑧'!$E$16="従来方式","",'様式４報告書　従1⑧'!C139)</f>
        <v>0</v>
      </c>
      <c r="AC129" s="56" t="str">
        <f>IF('様式４報告書　従1⑧'!$E$16="従来方式","",'様式４報告書　従1⑧'!D139)</f>
        <v/>
      </c>
      <c r="AD129" s="55">
        <f>IF('様式４報告書　従1⑧'!$E$16="従来方式","",'様式４報告書　従1⑧'!E139)</f>
        <v>0</v>
      </c>
      <c r="AE129" s="55">
        <f>IF('様式４報告書　従1⑧'!$E$16="従来方式","",'様式４報告書　従1⑧'!X139)</f>
        <v>0</v>
      </c>
      <c r="AF129" s="58">
        <f>IF('様式４報告書　従1⑧'!$E$16="従来方式","",'様式４報告書　従1⑧'!H139)</f>
        <v>0</v>
      </c>
      <c r="AG129" s="59" t="str">
        <f t="shared" si="10"/>
        <v/>
      </c>
      <c r="AH129" s="60">
        <v>120</v>
      </c>
      <c r="AI129" s="55">
        <f>IF('様式４報告書　従1⑨'!$E$16="従来方式","",'様式４報告書　従1⑨'!B139)</f>
        <v>0</v>
      </c>
      <c r="AJ129" s="55">
        <f>IF('様式４報告書　従1⑨'!$E$16="従来方式","",'様式４報告書　従1⑨'!C139)</f>
        <v>0</v>
      </c>
      <c r="AK129" s="56" t="str">
        <f>IF('様式４報告書　従1⑨'!$E$16="従来方式","",'様式４報告書　従1⑨'!D139)</f>
        <v/>
      </c>
      <c r="AL129" s="55">
        <f>IF('様式４報告書　従1⑨'!$E$16="従来方式","",'様式４報告書　従1⑨'!E139)</f>
        <v>0</v>
      </c>
      <c r="AM129" s="55">
        <f>IF('様式４報告書　従1⑨'!$E$16="従来方式","",'様式４報告書　従1⑨'!X139)</f>
        <v>0</v>
      </c>
      <c r="AN129" s="57">
        <f>IF('様式４報告書　従1⑨'!$E$16="従来方式","",'様式４報告書　従1⑨'!H139)</f>
        <v>0</v>
      </c>
      <c r="AO129" s="54" t="str">
        <f t="shared" si="11"/>
        <v/>
      </c>
      <c r="AP129" s="60">
        <v>120</v>
      </c>
      <c r="AQ129" s="55">
        <f>IF('様式４報告書　従1⑩'!$E$16="従来方式","",'様式４報告書　従1⑩'!B139)</f>
        <v>0</v>
      </c>
      <c r="AR129" s="55">
        <f>IF('様式４報告書　従1⑩'!$E$16="従来方式","",'様式４報告書　従1⑩'!C139)</f>
        <v>0</v>
      </c>
      <c r="AS129" s="56" t="str">
        <f>IF('様式４報告書　従1⑩'!$E$16="従来方式","",'様式４報告書　従1⑩'!D139)</f>
        <v/>
      </c>
      <c r="AT129" s="55">
        <f>IF('様式４報告書　従1⑩'!$E$16="従来方式","",'様式４報告書　従1⑩'!E139)</f>
        <v>0</v>
      </c>
      <c r="AU129" s="55">
        <f>IF('様式４報告書　従1⑩'!$E$16="従来方式","",'様式４報告書　従1⑩'!X139)</f>
        <v>0</v>
      </c>
      <c r="AV129" s="58">
        <f>IF('様式４報告書　従1⑩'!$E$16="従来方式","",'様式４報告書　従1⑩'!H139)</f>
        <v>0</v>
      </c>
    </row>
    <row r="130" spans="1:48">
      <c r="A130" s="54" t="str">
        <f t="shared" si="6"/>
        <v/>
      </c>
      <c r="B130" s="60">
        <v>121</v>
      </c>
      <c r="C130" s="55">
        <f>IF('様式4報告書　従1⑤'!$E$16="従来方式","",'様式4報告書　従1⑤'!B140)</f>
        <v>0</v>
      </c>
      <c r="D130" s="55">
        <f>IF('様式4報告書　従1⑤'!$E$16="従来方式","",'様式4報告書　従1⑤'!C140)</f>
        <v>0</v>
      </c>
      <c r="E130" s="56" t="str">
        <f>IF('様式4報告書　従1⑤'!$E$16="従来方式","",'様式4報告書　従1⑤'!D140)</f>
        <v/>
      </c>
      <c r="F130" s="55">
        <f>IF('様式4報告書　従1⑤'!$E$16="従来方式","",'様式4報告書　従1⑤'!E140)</f>
        <v>0</v>
      </c>
      <c r="G130" s="55">
        <f>IF('様式4報告書　従1⑤'!$E$16="従来方式","",'様式4報告書　従1⑤'!X140)</f>
        <v>0</v>
      </c>
      <c r="H130" s="55">
        <f>IF('様式4報告書　従1⑤'!$E$16="従来方式","",'様式4報告書　従1⑤'!H140)</f>
        <v>0</v>
      </c>
      <c r="I130" s="54" t="str">
        <f t="shared" si="7"/>
        <v/>
      </c>
      <c r="J130" s="60">
        <v>121</v>
      </c>
      <c r="K130" s="55">
        <f>IF('様式４報告書　従1⑥'!$E$16="従来方式","",'様式４報告書　従1⑥'!B140)</f>
        <v>0</v>
      </c>
      <c r="L130" s="55">
        <f>IF('様式４報告書　従1⑥'!$E$16="従来方式","",'様式４報告書　従1⑥'!C140)</f>
        <v>0</v>
      </c>
      <c r="M130" s="56" t="str">
        <f>IF('様式４報告書　従1⑥'!$E$16="従来方式","",'様式４報告書　従1⑥'!D140)</f>
        <v/>
      </c>
      <c r="N130" s="55">
        <f>IF('様式４報告書　従1⑥'!$E$16="従来方式","",'様式４報告書　従1⑥'!E140)</f>
        <v>0</v>
      </c>
      <c r="O130" s="55">
        <f>IF('様式４報告書　従1⑥'!$E$16="従来方式","",'様式４報告書　従1⑥'!X140)</f>
        <v>0</v>
      </c>
      <c r="P130" s="57">
        <f>IF('様式４報告書　従1⑥'!$E$16="従来方式","",'様式４報告書　従1⑥'!H140)</f>
        <v>0</v>
      </c>
      <c r="Q130" s="54" t="str">
        <f t="shared" si="8"/>
        <v/>
      </c>
      <c r="R130" s="60">
        <v>121</v>
      </c>
      <c r="S130" s="55">
        <f>IF('様式４報告書　従1⑦'!$E$16="従来方式","",'様式４報告書　従1⑦'!B140)</f>
        <v>0</v>
      </c>
      <c r="T130" s="55">
        <f>IF('様式４報告書　従1⑦'!$E$16="従来方式","",'様式４報告書　従1⑦'!C140)</f>
        <v>0</v>
      </c>
      <c r="U130" s="56" t="str">
        <f>IF('様式４報告書　従1⑦'!$E$16="従来方式","",'様式４報告書　従1⑦'!D140)</f>
        <v/>
      </c>
      <c r="V130" s="55">
        <f>IF('様式４報告書　従1⑦'!$E$16="従来方式","",'様式４報告書　従1⑦'!E140)</f>
        <v>0</v>
      </c>
      <c r="W130" s="55">
        <f>IF('様式４報告書　従1⑦'!$E$16="従来方式","",'様式４報告書　従1⑦'!X140)</f>
        <v>0</v>
      </c>
      <c r="X130" s="57">
        <f>IF('様式４報告書　従1⑦'!$E$16="従来方式","",'様式４報告書　従1⑦'!H140)</f>
        <v>0</v>
      </c>
      <c r="Y130" s="54" t="str">
        <f t="shared" si="9"/>
        <v/>
      </c>
      <c r="Z130" s="60">
        <v>121</v>
      </c>
      <c r="AA130" s="55">
        <f>IF('様式４報告書　従1⑧'!$E$16="従来方式","",'様式４報告書　従1⑧'!B140)</f>
        <v>0</v>
      </c>
      <c r="AB130" s="55">
        <f>IF('様式４報告書　従1⑧'!$E$16="従来方式","",'様式４報告書　従1⑧'!C140)</f>
        <v>0</v>
      </c>
      <c r="AC130" s="56" t="str">
        <f>IF('様式４報告書　従1⑧'!$E$16="従来方式","",'様式４報告書　従1⑧'!D140)</f>
        <v/>
      </c>
      <c r="AD130" s="55">
        <f>IF('様式４報告書　従1⑧'!$E$16="従来方式","",'様式４報告書　従1⑧'!E140)</f>
        <v>0</v>
      </c>
      <c r="AE130" s="55">
        <f>IF('様式４報告書　従1⑧'!$E$16="従来方式","",'様式４報告書　従1⑧'!X140)</f>
        <v>0</v>
      </c>
      <c r="AF130" s="58">
        <f>IF('様式４報告書　従1⑧'!$E$16="従来方式","",'様式４報告書　従1⑧'!H140)</f>
        <v>0</v>
      </c>
      <c r="AG130" s="59" t="str">
        <f t="shared" si="10"/>
        <v/>
      </c>
      <c r="AH130" s="60">
        <v>121</v>
      </c>
      <c r="AI130" s="55">
        <f>IF('様式４報告書　従1⑨'!$E$16="従来方式","",'様式４報告書　従1⑨'!B140)</f>
        <v>0</v>
      </c>
      <c r="AJ130" s="55">
        <f>IF('様式４報告書　従1⑨'!$E$16="従来方式","",'様式４報告書　従1⑨'!C140)</f>
        <v>0</v>
      </c>
      <c r="AK130" s="56" t="str">
        <f>IF('様式４報告書　従1⑨'!$E$16="従来方式","",'様式４報告書　従1⑨'!D140)</f>
        <v/>
      </c>
      <c r="AL130" s="55">
        <f>IF('様式４報告書　従1⑨'!$E$16="従来方式","",'様式４報告書　従1⑨'!E140)</f>
        <v>0</v>
      </c>
      <c r="AM130" s="55">
        <f>IF('様式４報告書　従1⑨'!$E$16="従来方式","",'様式４報告書　従1⑨'!X140)</f>
        <v>0</v>
      </c>
      <c r="AN130" s="57">
        <f>IF('様式４報告書　従1⑨'!$E$16="従来方式","",'様式４報告書　従1⑨'!H140)</f>
        <v>0</v>
      </c>
      <c r="AO130" s="54" t="str">
        <f t="shared" si="11"/>
        <v/>
      </c>
      <c r="AP130" s="60">
        <v>121</v>
      </c>
      <c r="AQ130" s="55">
        <f>IF('様式４報告書　従1⑩'!$E$16="従来方式","",'様式４報告書　従1⑩'!B140)</f>
        <v>0</v>
      </c>
      <c r="AR130" s="55">
        <f>IF('様式４報告書　従1⑩'!$E$16="従来方式","",'様式４報告書　従1⑩'!C140)</f>
        <v>0</v>
      </c>
      <c r="AS130" s="56" t="str">
        <f>IF('様式４報告書　従1⑩'!$E$16="従来方式","",'様式４報告書　従1⑩'!D140)</f>
        <v/>
      </c>
      <c r="AT130" s="55">
        <f>IF('様式４報告書　従1⑩'!$E$16="従来方式","",'様式４報告書　従1⑩'!E140)</f>
        <v>0</v>
      </c>
      <c r="AU130" s="55">
        <f>IF('様式４報告書　従1⑩'!$E$16="従来方式","",'様式４報告書　従1⑩'!X140)</f>
        <v>0</v>
      </c>
      <c r="AV130" s="58">
        <f>IF('様式４報告書　従1⑩'!$E$16="従来方式","",'様式４報告書　従1⑩'!H140)</f>
        <v>0</v>
      </c>
    </row>
    <row r="131" spans="1:48">
      <c r="A131" s="54" t="str">
        <f t="shared" si="6"/>
        <v/>
      </c>
      <c r="B131" s="60">
        <v>122</v>
      </c>
      <c r="C131" s="55">
        <f>IF('様式4報告書　従1⑤'!$E$16="従来方式","",'様式4報告書　従1⑤'!B141)</f>
        <v>0</v>
      </c>
      <c r="D131" s="55">
        <f>IF('様式4報告書　従1⑤'!$E$16="従来方式","",'様式4報告書　従1⑤'!C141)</f>
        <v>0</v>
      </c>
      <c r="E131" s="56" t="str">
        <f>IF('様式4報告書　従1⑤'!$E$16="従来方式","",'様式4報告書　従1⑤'!D141)</f>
        <v/>
      </c>
      <c r="F131" s="55">
        <f>IF('様式4報告書　従1⑤'!$E$16="従来方式","",'様式4報告書　従1⑤'!E141)</f>
        <v>0</v>
      </c>
      <c r="G131" s="55">
        <f>IF('様式4報告書　従1⑤'!$E$16="従来方式","",'様式4報告書　従1⑤'!X141)</f>
        <v>0</v>
      </c>
      <c r="H131" s="55">
        <f>IF('様式4報告書　従1⑤'!$E$16="従来方式","",'様式4報告書　従1⑤'!H141)</f>
        <v>0</v>
      </c>
      <c r="I131" s="54" t="str">
        <f t="shared" si="7"/>
        <v/>
      </c>
      <c r="J131" s="60">
        <v>122</v>
      </c>
      <c r="K131" s="55">
        <f>IF('様式４報告書　従1⑥'!$E$16="従来方式","",'様式４報告書　従1⑥'!B141)</f>
        <v>0</v>
      </c>
      <c r="L131" s="55">
        <f>IF('様式４報告書　従1⑥'!$E$16="従来方式","",'様式４報告書　従1⑥'!C141)</f>
        <v>0</v>
      </c>
      <c r="M131" s="56" t="str">
        <f>IF('様式４報告書　従1⑥'!$E$16="従来方式","",'様式４報告書　従1⑥'!D141)</f>
        <v/>
      </c>
      <c r="N131" s="55">
        <f>IF('様式４報告書　従1⑥'!$E$16="従来方式","",'様式４報告書　従1⑥'!E141)</f>
        <v>0</v>
      </c>
      <c r="O131" s="55">
        <f>IF('様式４報告書　従1⑥'!$E$16="従来方式","",'様式４報告書　従1⑥'!X141)</f>
        <v>0</v>
      </c>
      <c r="P131" s="57">
        <f>IF('様式４報告書　従1⑥'!$E$16="従来方式","",'様式４報告書　従1⑥'!H141)</f>
        <v>0</v>
      </c>
      <c r="Q131" s="54" t="str">
        <f t="shared" si="8"/>
        <v/>
      </c>
      <c r="R131" s="60">
        <v>122</v>
      </c>
      <c r="S131" s="55">
        <f>IF('様式４報告書　従1⑦'!$E$16="従来方式","",'様式４報告書　従1⑦'!B141)</f>
        <v>0</v>
      </c>
      <c r="T131" s="55">
        <f>IF('様式４報告書　従1⑦'!$E$16="従来方式","",'様式４報告書　従1⑦'!C141)</f>
        <v>0</v>
      </c>
      <c r="U131" s="56" t="str">
        <f>IF('様式４報告書　従1⑦'!$E$16="従来方式","",'様式４報告書　従1⑦'!D141)</f>
        <v/>
      </c>
      <c r="V131" s="55">
        <f>IF('様式４報告書　従1⑦'!$E$16="従来方式","",'様式４報告書　従1⑦'!E141)</f>
        <v>0</v>
      </c>
      <c r="W131" s="55">
        <f>IF('様式４報告書　従1⑦'!$E$16="従来方式","",'様式４報告書　従1⑦'!X141)</f>
        <v>0</v>
      </c>
      <c r="X131" s="57">
        <f>IF('様式４報告書　従1⑦'!$E$16="従来方式","",'様式４報告書　従1⑦'!H141)</f>
        <v>0</v>
      </c>
      <c r="Y131" s="54" t="str">
        <f t="shared" si="9"/>
        <v/>
      </c>
      <c r="Z131" s="60">
        <v>122</v>
      </c>
      <c r="AA131" s="55">
        <f>IF('様式４報告書　従1⑧'!$E$16="従来方式","",'様式４報告書　従1⑧'!B141)</f>
        <v>0</v>
      </c>
      <c r="AB131" s="55">
        <f>IF('様式４報告書　従1⑧'!$E$16="従来方式","",'様式４報告書　従1⑧'!C141)</f>
        <v>0</v>
      </c>
      <c r="AC131" s="56" t="str">
        <f>IF('様式４報告書　従1⑧'!$E$16="従来方式","",'様式４報告書　従1⑧'!D141)</f>
        <v/>
      </c>
      <c r="AD131" s="55">
        <f>IF('様式４報告書　従1⑧'!$E$16="従来方式","",'様式４報告書　従1⑧'!E141)</f>
        <v>0</v>
      </c>
      <c r="AE131" s="55">
        <f>IF('様式４報告書　従1⑧'!$E$16="従来方式","",'様式４報告書　従1⑧'!X141)</f>
        <v>0</v>
      </c>
      <c r="AF131" s="58">
        <f>IF('様式４報告書　従1⑧'!$E$16="従来方式","",'様式４報告書　従1⑧'!H141)</f>
        <v>0</v>
      </c>
      <c r="AG131" s="59" t="str">
        <f t="shared" si="10"/>
        <v/>
      </c>
      <c r="AH131" s="60">
        <v>122</v>
      </c>
      <c r="AI131" s="55">
        <f>IF('様式４報告書　従1⑨'!$E$16="従来方式","",'様式４報告書　従1⑨'!B141)</f>
        <v>0</v>
      </c>
      <c r="AJ131" s="55">
        <f>IF('様式４報告書　従1⑨'!$E$16="従来方式","",'様式４報告書　従1⑨'!C141)</f>
        <v>0</v>
      </c>
      <c r="AK131" s="56" t="str">
        <f>IF('様式４報告書　従1⑨'!$E$16="従来方式","",'様式４報告書　従1⑨'!D141)</f>
        <v/>
      </c>
      <c r="AL131" s="55">
        <f>IF('様式４報告書　従1⑨'!$E$16="従来方式","",'様式４報告書　従1⑨'!E141)</f>
        <v>0</v>
      </c>
      <c r="AM131" s="55">
        <f>IF('様式４報告書　従1⑨'!$E$16="従来方式","",'様式４報告書　従1⑨'!X141)</f>
        <v>0</v>
      </c>
      <c r="AN131" s="57">
        <f>IF('様式４報告書　従1⑨'!$E$16="従来方式","",'様式４報告書　従1⑨'!H141)</f>
        <v>0</v>
      </c>
      <c r="AO131" s="54" t="str">
        <f t="shared" si="11"/>
        <v/>
      </c>
      <c r="AP131" s="60">
        <v>122</v>
      </c>
      <c r="AQ131" s="55">
        <f>IF('様式４報告書　従1⑩'!$E$16="従来方式","",'様式４報告書　従1⑩'!B141)</f>
        <v>0</v>
      </c>
      <c r="AR131" s="55">
        <f>IF('様式４報告書　従1⑩'!$E$16="従来方式","",'様式４報告書　従1⑩'!C141)</f>
        <v>0</v>
      </c>
      <c r="AS131" s="56" t="str">
        <f>IF('様式４報告書　従1⑩'!$E$16="従来方式","",'様式４報告書　従1⑩'!D141)</f>
        <v/>
      </c>
      <c r="AT131" s="55">
        <f>IF('様式４報告書　従1⑩'!$E$16="従来方式","",'様式４報告書　従1⑩'!E141)</f>
        <v>0</v>
      </c>
      <c r="AU131" s="55">
        <f>IF('様式４報告書　従1⑩'!$E$16="従来方式","",'様式４報告書　従1⑩'!X141)</f>
        <v>0</v>
      </c>
      <c r="AV131" s="58">
        <f>IF('様式４報告書　従1⑩'!$E$16="従来方式","",'様式４報告書　従1⑩'!H141)</f>
        <v>0</v>
      </c>
    </row>
    <row r="132" spans="1:48">
      <c r="A132" s="54" t="str">
        <f t="shared" si="6"/>
        <v/>
      </c>
      <c r="B132" s="60">
        <v>123</v>
      </c>
      <c r="C132" s="55">
        <f>IF('様式4報告書　従1⑤'!$E$16="従来方式","",'様式4報告書　従1⑤'!B142)</f>
        <v>0</v>
      </c>
      <c r="D132" s="55">
        <f>IF('様式4報告書　従1⑤'!$E$16="従来方式","",'様式4報告書　従1⑤'!C142)</f>
        <v>0</v>
      </c>
      <c r="E132" s="56" t="str">
        <f>IF('様式4報告書　従1⑤'!$E$16="従来方式","",'様式4報告書　従1⑤'!D142)</f>
        <v/>
      </c>
      <c r="F132" s="55">
        <f>IF('様式4報告書　従1⑤'!$E$16="従来方式","",'様式4報告書　従1⑤'!E142)</f>
        <v>0</v>
      </c>
      <c r="G132" s="55">
        <f>IF('様式4報告書　従1⑤'!$E$16="従来方式","",'様式4報告書　従1⑤'!X142)</f>
        <v>0</v>
      </c>
      <c r="H132" s="55">
        <f>IF('様式4報告書　従1⑤'!$E$16="従来方式","",'様式4報告書　従1⑤'!H142)</f>
        <v>0</v>
      </c>
      <c r="I132" s="54" t="str">
        <f t="shared" si="7"/>
        <v/>
      </c>
      <c r="J132" s="60">
        <v>123</v>
      </c>
      <c r="K132" s="55">
        <f>IF('様式４報告書　従1⑥'!$E$16="従来方式","",'様式４報告書　従1⑥'!B142)</f>
        <v>0</v>
      </c>
      <c r="L132" s="55">
        <f>IF('様式４報告書　従1⑥'!$E$16="従来方式","",'様式４報告書　従1⑥'!C142)</f>
        <v>0</v>
      </c>
      <c r="M132" s="56" t="str">
        <f>IF('様式４報告書　従1⑥'!$E$16="従来方式","",'様式４報告書　従1⑥'!D142)</f>
        <v/>
      </c>
      <c r="N132" s="55">
        <f>IF('様式４報告書　従1⑥'!$E$16="従来方式","",'様式４報告書　従1⑥'!E142)</f>
        <v>0</v>
      </c>
      <c r="O132" s="55">
        <f>IF('様式４報告書　従1⑥'!$E$16="従来方式","",'様式４報告書　従1⑥'!X142)</f>
        <v>0</v>
      </c>
      <c r="P132" s="57">
        <f>IF('様式４報告書　従1⑥'!$E$16="従来方式","",'様式４報告書　従1⑥'!H142)</f>
        <v>0</v>
      </c>
      <c r="Q132" s="54" t="str">
        <f t="shared" si="8"/>
        <v/>
      </c>
      <c r="R132" s="60">
        <v>123</v>
      </c>
      <c r="S132" s="55">
        <f>IF('様式４報告書　従1⑦'!$E$16="従来方式","",'様式４報告書　従1⑦'!B142)</f>
        <v>0</v>
      </c>
      <c r="T132" s="55">
        <f>IF('様式４報告書　従1⑦'!$E$16="従来方式","",'様式４報告書　従1⑦'!C142)</f>
        <v>0</v>
      </c>
      <c r="U132" s="56" t="str">
        <f>IF('様式４報告書　従1⑦'!$E$16="従来方式","",'様式４報告書　従1⑦'!D142)</f>
        <v/>
      </c>
      <c r="V132" s="55">
        <f>IF('様式４報告書　従1⑦'!$E$16="従来方式","",'様式４報告書　従1⑦'!E142)</f>
        <v>0</v>
      </c>
      <c r="W132" s="55">
        <f>IF('様式４報告書　従1⑦'!$E$16="従来方式","",'様式４報告書　従1⑦'!X142)</f>
        <v>0</v>
      </c>
      <c r="X132" s="57">
        <f>IF('様式４報告書　従1⑦'!$E$16="従来方式","",'様式４報告書　従1⑦'!H142)</f>
        <v>0</v>
      </c>
      <c r="Y132" s="54" t="str">
        <f t="shared" si="9"/>
        <v/>
      </c>
      <c r="Z132" s="60">
        <v>123</v>
      </c>
      <c r="AA132" s="55">
        <f>IF('様式４報告書　従1⑧'!$E$16="従来方式","",'様式４報告書　従1⑧'!B142)</f>
        <v>0</v>
      </c>
      <c r="AB132" s="55">
        <f>IF('様式４報告書　従1⑧'!$E$16="従来方式","",'様式４報告書　従1⑧'!C142)</f>
        <v>0</v>
      </c>
      <c r="AC132" s="56" t="str">
        <f>IF('様式４報告書　従1⑧'!$E$16="従来方式","",'様式４報告書　従1⑧'!D142)</f>
        <v/>
      </c>
      <c r="AD132" s="55">
        <f>IF('様式４報告書　従1⑧'!$E$16="従来方式","",'様式４報告書　従1⑧'!E142)</f>
        <v>0</v>
      </c>
      <c r="AE132" s="55">
        <f>IF('様式４報告書　従1⑧'!$E$16="従来方式","",'様式４報告書　従1⑧'!X142)</f>
        <v>0</v>
      </c>
      <c r="AF132" s="58">
        <f>IF('様式４報告書　従1⑧'!$E$16="従来方式","",'様式４報告書　従1⑧'!H142)</f>
        <v>0</v>
      </c>
      <c r="AG132" s="59" t="str">
        <f t="shared" si="10"/>
        <v/>
      </c>
      <c r="AH132" s="60">
        <v>123</v>
      </c>
      <c r="AI132" s="55">
        <f>IF('様式４報告書　従1⑨'!$E$16="従来方式","",'様式４報告書　従1⑨'!B142)</f>
        <v>0</v>
      </c>
      <c r="AJ132" s="55">
        <f>IF('様式４報告書　従1⑨'!$E$16="従来方式","",'様式４報告書　従1⑨'!C142)</f>
        <v>0</v>
      </c>
      <c r="AK132" s="56" t="str">
        <f>IF('様式４報告書　従1⑨'!$E$16="従来方式","",'様式４報告書　従1⑨'!D142)</f>
        <v/>
      </c>
      <c r="AL132" s="55">
        <f>IF('様式４報告書　従1⑨'!$E$16="従来方式","",'様式４報告書　従1⑨'!E142)</f>
        <v>0</v>
      </c>
      <c r="AM132" s="55">
        <f>IF('様式４報告書　従1⑨'!$E$16="従来方式","",'様式４報告書　従1⑨'!X142)</f>
        <v>0</v>
      </c>
      <c r="AN132" s="57">
        <f>IF('様式４報告書　従1⑨'!$E$16="従来方式","",'様式４報告書　従1⑨'!H142)</f>
        <v>0</v>
      </c>
      <c r="AO132" s="54" t="str">
        <f t="shared" si="11"/>
        <v/>
      </c>
      <c r="AP132" s="60">
        <v>123</v>
      </c>
      <c r="AQ132" s="55">
        <f>IF('様式４報告書　従1⑩'!$E$16="従来方式","",'様式４報告書　従1⑩'!B142)</f>
        <v>0</v>
      </c>
      <c r="AR132" s="55">
        <f>IF('様式４報告書　従1⑩'!$E$16="従来方式","",'様式４報告書　従1⑩'!C142)</f>
        <v>0</v>
      </c>
      <c r="AS132" s="56" t="str">
        <f>IF('様式４報告書　従1⑩'!$E$16="従来方式","",'様式４報告書　従1⑩'!D142)</f>
        <v/>
      </c>
      <c r="AT132" s="55">
        <f>IF('様式４報告書　従1⑩'!$E$16="従来方式","",'様式４報告書　従1⑩'!E142)</f>
        <v>0</v>
      </c>
      <c r="AU132" s="55">
        <f>IF('様式４報告書　従1⑩'!$E$16="従来方式","",'様式４報告書　従1⑩'!X142)</f>
        <v>0</v>
      </c>
      <c r="AV132" s="58">
        <f>IF('様式４報告書　従1⑩'!$E$16="従来方式","",'様式４報告書　従1⑩'!H142)</f>
        <v>0</v>
      </c>
    </row>
    <row r="133" spans="1:48">
      <c r="A133" s="54" t="str">
        <f t="shared" si="6"/>
        <v/>
      </c>
      <c r="B133" s="60">
        <v>124</v>
      </c>
      <c r="C133" s="55">
        <f>IF('様式4報告書　従1⑤'!$E$16="従来方式","",'様式4報告書　従1⑤'!B143)</f>
        <v>0</v>
      </c>
      <c r="D133" s="55">
        <f>IF('様式4報告書　従1⑤'!$E$16="従来方式","",'様式4報告書　従1⑤'!C143)</f>
        <v>0</v>
      </c>
      <c r="E133" s="56" t="str">
        <f>IF('様式4報告書　従1⑤'!$E$16="従来方式","",'様式4報告書　従1⑤'!D143)</f>
        <v/>
      </c>
      <c r="F133" s="55">
        <f>IF('様式4報告書　従1⑤'!$E$16="従来方式","",'様式4報告書　従1⑤'!E143)</f>
        <v>0</v>
      </c>
      <c r="G133" s="55">
        <f>IF('様式4報告書　従1⑤'!$E$16="従来方式","",'様式4報告書　従1⑤'!X143)</f>
        <v>0</v>
      </c>
      <c r="H133" s="55">
        <f>IF('様式4報告書　従1⑤'!$E$16="従来方式","",'様式4報告書　従1⑤'!H143)</f>
        <v>0</v>
      </c>
      <c r="I133" s="54" t="str">
        <f t="shared" si="7"/>
        <v/>
      </c>
      <c r="J133" s="60">
        <v>124</v>
      </c>
      <c r="K133" s="55">
        <f>IF('様式４報告書　従1⑥'!$E$16="従来方式","",'様式４報告書　従1⑥'!B143)</f>
        <v>0</v>
      </c>
      <c r="L133" s="55">
        <f>IF('様式４報告書　従1⑥'!$E$16="従来方式","",'様式４報告書　従1⑥'!C143)</f>
        <v>0</v>
      </c>
      <c r="M133" s="56" t="str">
        <f>IF('様式４報告書　従1⑥'!$E$16="従来方式","",'様式４報告書　従1⑥'!D143)</f>
        <v/>
      </c>
      <c r="N133" s="55">
        <f>IF('様式４報告書　従1⑥'!$E$16="従来方式","",'様式４報告書　従1⑥'!E143)</f>
        <v>0</v>
      </c>
      <c r="O133" s="55">
        <f>IF('様式４報告書　従1⑥'!$E$16="従来方式","",'様式４報告書　従1⑥'!X143)</f>
        <v>0</v>
      </c>
      <c r="P133" s="57">
        <f>IF('様式４報告書　従1⑥'!$E$16="従来方式","",'様式４報告書　従1⑥'!H143)</f>
        <v>0</v>
      </c>
      <c r="Q133" s="54" t="str">
        <f t="shared" si="8"/>
        <v/>
      </c>
      <c r="R133" s="60">
        <v>124</v>
      </c>
      <c r="S133" s="55">
        <f>IF('様式４報告書　従1⑦'!$E$16="従来方式","",'様式４報告書　従1⑦'!B143)</f>
        <v>0</v>
      </c>
      <c r="T133" s="55">
        <f>IF('様式４報告書　従1⑦'!$E$16="従来方式","",'様式４報告書　従1⑦'!C143)</f>
        <v>0</v>
      </c>
      <c r="U133" s="56" t="str">
        <f>IF('様式４報告書　従1⑦'!$E$16="従来方式","",'様式４報告書　従1⑦'!D143)</f>
        <v/>
      </c>
      <c r="V133" s="55">
        <f>IF('様式４報告書　従1⑦'!$E$16="従来方式","",'様式４報告書　従1⑦'!E143)</f>
        <v>0</v>
      </c>
      <c r="W133" s="55">
        <f>IF('様式４報告書　従1⑦'!$E$16="従来方式","",'様式４報告書　従1⑦'!X143)</f>
        <v>0</v>
      </c>
      <c r="X133" s="57">
        <f>IF('様式４報告書　従1⑦'!$E$16="従来方式","",'様式４報告書　従1⑦'!H143)</f>
        <v>0</v>
      </c>
      <c r="Y133" s="54" t="str">
        <f t="shared" si="9"/>
        <v/>
      </c>
      <c r="Z133" s="60">
        <v>124</v>
      </c>
      <c r="AA133" s="55">
        <f>IF('様式４報告書　従1⑧'!$E$16="従来方式","",'様式４報告書　従1⑧'!B143)</f>
        <v>0</v>
      </c>
      <c r="AB133" s="55">
        <f>IF('様式４報告書　従1⑧'!$E$16="従来方式","",'様式４報告書　従1⑧'!C143)</f>
        <v>0</v>
      </c>
      <c r="AC133" s="56" t="str">
        <f>IF('様式４報告書　従1⑧'!$E$16="従来方式","",'様式４報告書　従1⑧'!D143)</f>
        <v/>
      </c>
      <c r="AD133" s="55">
        <f>IF('様式４報告書　従1⑧'!$E$16="従来方式","",'様式４報告書　従1⑧'!E143)</f>
        <v>0</v>
      </c>
      <c r="AE133" s="55">
        <f>IF('様式４報告書　従1⑧'!$E$16="従来方式","",'様式４報告書　従1⑧'!X143)</f>
        <v>0</v>
      </c>
      <c r="AF133" s="58">
        <f>IF('様式４報告書　従1⑧'!$E$16="従来方式","",'様式４報告書　従1⑧'!H143)</f>
        <v>0</v>
      </c>
      <c r="AG133" s="59" t="str">
        <f t="shared" si="10"/>
        <v/>
      </c>
      <c r="AH133" s="60">
        <v>124</v>
      </c>
      <c r="AI133" s="55">
        <f>IF('様式４報告書　従1⑨'!$E$16="従来方式","",'様式４報告書　従1⑨'!B143)</f>
        <v>0</v>
      </c>
      <c r="AJ133" s="55">
        <f>IF('様式４報告書　従1⑨'!$E$16="従来方式","",'様式４報告書　従1⑨'!C143)</f>
        <v>0</v>
      </c>
      <c r="AK133" s="56" t="str">
        <f>IF('様式４報告書　従1⑨'!$E$16="従来方式","",'様式４報告書　従1⑨'!D143)</f>
        <v/>
      </c>
      <c r="AL133" s="55">
        <f>IF('様式４報告書　従1⑨'!$E$16="従来方式","",'様式４報告書　従1⑨'!E143)</f>
        <v>0</v>
      </c>
      <c r="AM133" s="55">
        <f>IF('様式４報告書　従1⑨'!$E$16="従来方式","",'様式４報告書　従1⑨'!X143)</f>
        <v>0</v>
      </c>
      <c r="AN133" s="57">
        <f>IF('様式４報告書　従1⑨'!$E$16="従来方式","",'様式４報告書　従1⑨'!H143)</f>
        <v>0</v>
      </c>
      <c r="AO133" s="54" t="str">
        <f t="shared" si="11"/>
        <v/>
      </c>
      <c r="AP133" s="60">
        <v>124</v>
      </c>
      <c r="AQ133" s="55">
        <f>IF('様式４報告書　従1⑩'!$E$16="従来方式","",'様式４報告書　従1⑩'!B143)</f>
        <v>0</v>
      </c>
      <c r="AR133" s="55">
        <f>IF('様式４報告書　従1⑩'!$E$16="従来方式","",'様式４報告書　従1⑩'!C143)</f>
        <v>0</v>
      </c>
      <c r="AS133" s="56" t="str">
        <f>IF('様式４報告書　従1⑩'!$E$16="従来方式","",'様式４報告書　従1⑩'!D143)</f>
        <v/>
      </c>
      <c r="AT133" s="55">
        <f>IF('様式４報告書　従1⑩'!$E$16="従来方式","",'様式４報告書　従1⑩'!E143)</f>
        <v>0</v>
      </c>
      <c r="AU133" s="55">
        <f>IF('様式４報告書　従1⑩'!$E$16="従来方式","",'様式４報告書　従1⑩'!X143)</f>
        <v>0</v>
      </c>
      <c r="AV133" s="58">
        <f>IF('様式４報告書　従1⑩'!$E$16="従来方式","",'様式４報告書　従1⑩'!H143)</f>
        <v>0</v>
      </c>
    </row>
    <row r="134" spans="1:48">
      <c r="A134" s="54" t="str">
        <f t="shared" si="6"/>
        <v/>
      </c>
      <c r="B134" s="60">
        <v>125</v>
      </c>
      <c r="C134" s="55">
        <f>IF('様式4報告書　従1⑤'!$E$16="従来方式","",'様式4報告書　従1⑤'!B144)</f>
        <v>0</v>
      </c>
      <c r="D134" s="55">
        <f>IF('様式4報告書　従1⑤'!$E$16="従来方式","",'様式4報告書　従1⑤'!C144)</f>
        <v>0</v>
      </c>
      <c r="E134" s="56" t="str">
        <f>IF('様式4報告書　従1⑤'!$E$16="従来方式","",'様式4報告書　従1⑤'!D144)</f>
        <v/>
      </c>
      <c r="F134" s="55">
        <f>IF('様式4報告書　従1⑤'!$E$16="従来方式","",'様式4報告書　従1⑤'!E144)</f>
        <v>0</v>
      </c>
      <c r="G134" s="55">
        <f>IF('様式4報告書　従1⑤'!$E$16="従来方式","",'様式4報告書　従1⑤'!X144)</f>
        <v>0</v>
      </c>
      <c r="H134" s="55">
        <f>IF('様式4報告書　従1⑤'!$E$16="従来方式","",'様式4報告書　従1⑤'!H144)</f>
        <v>0</v>
      </c>
      <c r="I134" s="54" t="str">
        <f t="shared" si="7"/>
        <v/>
      </c>
      <c r="J134" s="60">
        <v>125</v>
      </c>
      <c r="K134" s="55">
        <f>IF('様式４報告書　従1⑥'!$E$16="従来方式","",'様式４報告書　従1⑥'!B144)</f>
        <v>0</v>
      </c>
      <c r="L134" s="55">
        <f>IF('様式４報告書　従1⑥'!$E$16="従来方式","",'様式４報告書　従1⑥'!C144)</f>
        <v>0</v>
      </c>
      <c r="M134" s="56" t="str">
        <f>IF('様式４報告書　従1⑥'!$E$16="従来方式","",'様式４報告書　従1⑥'!D144)</f>
        <v/>
      </c>
      <c r="N134" s="55">
        <f>IF('様式４報告書　従1⑥'!$E$16="従来方式","",'様式４報告書　従1⑥'!E144)</f>
        <v>0</v>
      </c>
      <c r="O134" s="55">
        <f>IF('様式４報告書　従1⑥'!$E$16="従来方式","",'様式４報告書　従1⑥'!X144)</f>
        <v>0</v>
      </c>
      <c r="P134" s="57">
        <f>IF('様式４報告書　従1⑥'!$E$16="従来方式","",'様式４報告書　従1⑥'!H144)</f>
        <v>0</v>
      </c>
      <c r="Q134" s="54" t="str">
        <f t="shared" si="8"/>
        <v/>
      </c>
      <c r="R134" s="60">
        <v>125</v>
      </c>
      <c r="S134" s="55">
        <f>IF('様式４報告書　従1⑦'!$E$16="従来方式","",'様式４報告書　従1⑦'!B144)</f>
        <v>0</v>
      </c>
      <c r="T134" s="55">
        <f>IF('様式４報告書　従1⑦'!$E$16="従来方式","",'様式４報告書　従1⑦'!C144)</f>
        <v>0</v>
      </c>
      <c r="U134" s="56" t="str">
        <f>IF('様式４報告書　従1⑦'!$E$16="従来方式","",'様式４報告書　従1⑦'!D144)</f>
        <v/>
      </c>
      <c r="V134" s="55">
        <f>IF('様式４報告書　従1⑦'!$E$16="従来方式","",'様式４報告書　従1⑦'!E144)</f>
        <v>0</v>
      </c>
      <c r="W134" s="55">
        <f>IF('様式４報告書　従1⑦'!$E$16="従来方式","",'様式４報告書　従1⑦'!X144)</f>
        <v>0</v>
      </c>
      <c r="X134" s="57">
        <f>IF('様式４報告書　従1⑦'!$E$16="従来方式","",'様式４報告書　従1⑦'!H144)</f>
        <v>0</v>
      </c>
      <c r="Y134" s="54" t="str">
        <f t="shared" si="9"/>
        <v/>
      </c>
      <c r="Z134" s="60">
        <v>125</v>
      </c>
      <c r="AA134" s="55">
        <f>IF('様式４報告書　従1⑧'!$E$16="従来方式","",'様式４報告書　従1⑧'!B144)</f>
        <v>0</v>
      </c>
      <c r="AB134" s="55">
        <f>IF('様式４報告書　従1⑧'!$E$16="従来方式","",'様式４報告書　従1⑧'!C144)</f>
        <v>0</v>
      </c>
      <c r="AC134" s="56" t="str">
        <f>IF('様式４報告書　従1⑧'!$E$16="従来方式","",'様式４報告書　従1⑧'!D144)</f>
        <v/>
      </c>
      <c r="AD134" s="55">
        <f>IF('様式４報告書　従1⑧'!$E$16="従来方式","",'様式４報告書　従1⑧'!E144)</f>
        <v>0</v>
      </c>
      <c r="AE134" s="55">
        <f>IF('様式４報告書　従1⑧'!$E$16="従来方式","",'様式４報告書　従1⑧'!X144)</f>
        <v>0</v>
      </c>
      <c r="AF134" s="58">
        <f>IF('様式４報告書　従1⑧'!$E$16="従来方式","",'様式４報告書　従1⑧'!H144)</f>
        <v>0</v>
      </c>
      <c r="AG134" s="59" t="str">
        <f t="shared" si="10"/>
        <v/>
      </c>
      <c r="AH134" s="60">
        <v>125</v>
      </c>
      <c r="AI134" s="55">
        <f>IF('様式４報告書　従1⑨'!$E$16="従来方式","",'様式４報告書　従1⑨'!B144)</f>
        <v>0</v>
      </c>
      <c r="AJ134" s="55">
        <f>IF('様式４報告書　従1⑨'!$E$16="従来方式","",'様式４報告書　従1⑨'!C144)</f>
        <v>0</v>
      </c>
      <c r="AK134" s="56" t="str">
        <f>IF('様式４報告書　従1⑨'!$E$16="従来方式","",'様式４報告書　従1⑨'!D144)</f>
        <v/>
      </c>
      <c r="AL134" s="55">
        <f>IF('様式４報告書　従1⑨'!$E$16="従来方式","",'様式４報告書　従1⑨'!E144)</f>
        <v>0</v>
      </c>
      <c r="AM134" s="55">
        <f>IF('様式４報告書　従1⑨'!$E$16="従来方式","",'様式４報告書　従1⑨'!X144)</f>
        <v>0</v>
      </c>
      <c r="AN134" s="57">
        <f>IF('様式４報告書　従1⑨'!$E$16="従来方式","",'様式４報告書　従1⑨'!H144)</f>
        <v>0</v>
      </c>
      <c r="AO134" s="54" t="str">
        <f t="shared" si="11"/>
        <v/>
      </c>
      <c r="AP134" s="60">
        <v>125</v>
      </c>
      <c r="AQ134" s="55">
        <f>IF('様式４報告書　従1⑩'!$E$16="従来方式","",'様式４報告書　従1⑩'!B144)</f>
        <v>0</v>
      </c>
      <c r="AR134" s="55">
        <f>IF('様式４報告書　従1⑩'!$E$16="従来方式","",'様式４報告書　従1⑩'!C144)</f>
        <v>0</v>
      </c>
      <c r="AS134" s="56" t="str">
        <f>IF('様式４報告書　従1⑩'!$E$16="従来方式","",'様式４報告書　従1⑩'!D144)</f>
        <v/>
      </c>
      <c r="AT134" s="55">
        <f>IF('様式４報告書　従1⑩'!$E$16="従来方式","",'様式４報告書　従1⑩'!E144)</f>
        <v>0</v>
      </c>
      <c r="AU134" s="55">
        <f>IF('様式４報告書　従1⑩'!$E$16="従来方式","",'様式４報告書　従1⑩'!X144)</f>
        <v>0</v>
      </c>
      <c r="AV134" s="58">
        <f>IF('様式４報告書　従1⑩'!$E$16="従来方式","",'様式４報告書　従1⑩'!H144)</f>
        <v>0</v>
      </c>
    </row>
    <row r="135" spans="1:48">
      <c r="A135" s="54" t="str">
        <f t="shared" si="6"/>
        <v/>
      </c>
      <c r="B135" s="60">
        <v>126</v>
      </c>
      <c r="C135" s="55">
        <f>IF('様式4報告書　従1⑤'!$E$16="従来方式","",'様式4報告書　従1⑤'!B145)</f>
        <v>0</v>
      </c>
      <c r="D135" s="55">
        <f>IF('様式4報告書　従1⑤'!$E$16="従来方式","",'様式4報告書　従1⑤'!C145)</f>
        <v>0</v>
      </c>
      <c r="E135" s="56" t="str">
        <f>IF('様式4報告書　従1⑤'!$E$16="従来方式","",'様式4報告書　従1⑤'!D145)</f>
        <v/>
      </c>
      <c r="F135" s="55">
        <f>IF('様式4報告書　従1⑤'!$E$16="従来方式","",'様式4報告書　従1⑤'!E145)</f>
        <v>0</v>
      </c>
      <c r="G135" s="55">
        <f>IF('様式4報告書　従1⑤'!$E$16="従来方式","",'様式4報告書　従1⑤'!X145)</f>
        <v>0</v>
      </c>
      <c r="H135" s="55">
        <f>IF('様式4報告書　従1⑤'!$E$16="従来方式","",'様式4報告書　従1⑤'!H145)</f>
        <v>0</v>
      </c>
      <c r="I135" s="54" t="str">
        <f t="shared" si="7"/>
        <v/>
      </c>
      <c r="J135" s="60">
        <v>126</v>
      </c>
      <c r="K135" s="55">
        <f>IF('様式４報告書　従1⑥'!$E$16="従来方式","",'様式４報告書　従1⑥'!B145)</f>
        <v>0</v>
      </c>
      <c r="L135" s="55">
        <f>IF('様式４報告書　従1⑥'!$E$16="従来方式","",'様式４報告書　従1⑥'!C145)</f>
        <v>0</v>
      </c>
      <c r="M135" s="56" t="str">
        <f>IF('様式４報告書　従1⑥'!$E$16="従来方式","",'様式４報告書　従1⑥'!D145)</f>
        <v/>
      </c>
      <c r="N135" s="55">
        <f>IF('様式４報告書　従1⑥'!$E$16="従来方式","",'様式４報告書　従1⑥'!E145)</f>
        <v>0</v>
      </c>
      <c r="O135" s="55">
        <f>IF('様式４報告書　従1⑥'!$E$16="従来方式","",'様式４報告書　従1⑥'!X145)</f>
        <v>0</v>
      </c>
      <c r="P135" s="57">
        <f>IF('様式４報告書　従1⑥'!$E$16="従来方式","",'様式４報告書　従1⑥'!H145)</f>
        <v>0</v>
      </c>
      <c r="Q135" s="54" t="str">
        <f t="shared" si="8"/>
        <v/>
      </c>
      <c r="R135" s="60">
        <v>126</v>
      </c>
      <c r="S135" s="55">
        <f>IF('様式４報告書　従1⑦'!$E$16="従来方式","",'様式４報告書　従1⑦'!B145)</f>
        <v>0</v>
      </c>
      <c r="T135" s="55">
        <f>IF('様式４報告書　従1⑦'!$E$16="従来方式","",'様式４報告書　従1⑦'!C145)</f>
        <v>0</v>
      </c>
      <c r="U135" s="56" t="str">
        <f>IF('様式４報告書　従1⑦'!$E$16="従来方式","",'様式４報告書　従1⑦'!D145)</f>
        <v/>
      </c>
      <c r="V135" s="55">
        <f>IF('様式４報告書　従1⑦'!$E$16="従来方式","",'様式４報告書　従1⑦'!E145)</f>
        <v>0</v>
      </c>
      <c r="W135" s="55">
        <f>IF('様式４報告書　従1⑦'!$E$16="従来方式","",'様式４報告書　従1⑦'!X145)</f>
        <v>0</v>
      </c>
      <c r="X135" s="57">
        <f>IF('様式４報告書　従1⑦'!$E$16="従来方式","",'様式４報告書　従1⑦'!H145)</f>
        <v>0</v>
      </c>
      <c r="Y135" s="54" t="str">
        <f t="shared" si="9"/>
        <v/>
      </c>
      <c r="Z135" s="60">
        <v>126</v>
      </c>
      <c r="AA135" s="55">
        <f>IF('様式４報告書　従1⑧'!$E$16="従来方式","",'様式４報告書　従1⑧'!B145)</f>
        <v>0</v>
      </c>
      <c r="AB135" s="55">
        <f>IF('様式４報告書　従1⑧'!$E$16="従来方式","",'様式４報告書　従1⑧'!C145)</f>
        <v>0</v>
      </c>
      <c r="AC135" s="56" t="str">
        <f>IF('様式４報告書　従1⑧'!$E$16="従来方式","",'様式４報告書　従1⑧'!D145)</f>
        <v/>
      </c>
      <c r="AD135" s="55">
        <f>IF('様式４報告書　従1⑧'!$E$16="従来方式","",'様式４報告書　従1⑧'!E145)</f>
        <v>0</v>
      </c>
      <c r="AE135" s="55">
        <f>IF('様式４報告書　従1⑧'!$E$16="従来方式","",'様式４報告書　従1⑧'!X145)</f>
        <v>0</v>
      </c>
      <c r="AF135" s="58">
        <f>IF('様式４報告書　従1⑧'!$E$16="従来方式","",'様式４報告書　従1⑧'!H145)</f>
        <v>0</v>
      </c>
      <c r="AG135" s="59" t="str">
        <f t="shared" si="10"/>
        <v/>
      </c>
      <c r="AH135" s="60">
        <v>126</v>
      </c>
      <c r="AI135" s="55">
        <f>IF('様式４報告書　従1⑨'!$E$16="従来方式","",'様式４報告書　従1⑨'!B145)</f>
        <v>0</v>
      </c>
      <c r="AJ135" s="55">
        <f>IF('様式４報告書　従1⑨'!$E$16="従来方式","",'様式４報告書　従1⑨'!C145)</f>
        <v>0</v>
      </c>
      <c r="AK135" s="56" t="str">
        <f>IF('様式４報告書　従1⑨'!$E$16="従来方式","",'様式４報告書　従1⑨'!D145)</f>
        <v/>
      </c>
      <c r="AL135" s="55">
        <f>IF('様式４報告書　従1⑨'!$E$16="従来方式","",'様式４報告書　従1⑨'!E145)</f>
        <v>0</v>
      </c>
      <c r="AM135" s="55">
        <f>IF('様式４報告書　従1⑨'!$E$16="従来方式","",'様式４報告書　従1⑨'!X145)</f>
        <v>0</v>
      </c>
      <c r="AN135" s="57">
        <f>IF('様式４報告書　従1⑨'!$E$16="従来方式","",'様式４報告書　従1⑨'!H145)</f>
        <v>0</v>
      </c>
      <c r="AO135" s="54" t="str">
        <f t="shared" si="11"/>
        <v/>
      </c>
      <c r="AP135" s="60">
        <v>126</v>
      </c>
      <c r="AQ135" s="55">
        <f>IF('様式４報告書　従1⑩'!$E$16="従来方式","",'様式４報告書　従1⑩'!B145)</f>
        <v>0</v>
      </c>
      <c r="AR135" s="55">
        <f>IF('様式４報告書　従1⑩'!$E$16="従来方式","",'様式４報告書　従1⑩'!C145)</f>
        <v>0</v>
      </c>
      <c r="AS135" s="56" t="str">
        <f>IF('様式４報告書　従1⑩'!$E$16="従来方式","",'様式４報告書　従1⑩'!D145)</f>
        <v/>
      </c>
      <c r="AT135" s="55">
        <f>IF('様式４報告書　従1⑩'!$E$16="従来方式","",'様式４報告書　従1⑩'!E145)</f>
        <v>0</v>
      </c>
      <c r="AU135" s="55">
        <f>IF('様式４報告書　従1⑩'!$E$16="従来方式","",'様式４報告書　従1⑩'!X145)</f>
        <v>0</v>
      </c>
      <c r="AV135" s="58">
        <f>IF('様式４報告書　従1⑩'!$E$16="従来方式","",'様式４報告書　従1⑩'!H145)</f>
        <v>0</v>
      </c>
    </row>
    <row r="136" spans="1:48">
      <c r="A136" s="54" t="str">
        <f t="shared" si="6"/>
        <v/>
      </c>
      <c r="B136" s="60">
        <v>127</v>
      </c>
      <c r="C136" s="55">
        <f>IF('様式4報告書　従1⑤'!$E$16="従来方式","",'様式4報告書　従1⑤'!B146)</f>
        <v>0</v>
      </c>
      <c r="D136" s="55">
        <f>IF('様式4報告書　従1⑤'!$E$16="従来方式","",'様式4報告書　従1⑤'!C146)</f>
        <v>0</v>
      </c>
      <c r="E136" s="56" t="str">
        <f>IF('様式4報告書　従1⑤'!$E$16="従来方式","",'様式4報告書　従1⑤'!D146)</f>
        <v/>
      </c>
      <c r="F136" s="55">
        <f>IF('様式4報告書　従1⑤'!$E$16="従来方式","",'様式4報告書　従1⑤'!E146)</f>
        <v>0</v>
      </c>
      <c r="G136" s="55">
        <f>IF('様式4報告書　従1⑤'!$E$16="従来方式","",'様式4報告書　従1⑤'!X146)</f>
        <v>0</v>
      </c>
      <c r="H136" s="55">
        <f>IF('様式4報告書　従1⑤'!$E$16="従来方式","",'様式4報告書　従1⑤'!H146)</f>
        <v>0</v>
      </c>
      <c r="I136" s="54" t="str">
        <f t="shared" si="7"/>
        <v/>
      </c>
      <c r="J136" s="60">
        <v>127</v>
      </c>
      <c r="K136" s="55">
        <f>IF('様式４報告書　従1⑥'!$E$16="従来方式","",'様式４報告書　従1⑥'!B146)</f>
        <v>0</v>
      </c>
      <c r="L136" s="55">
        <f>IF('様式４報告書　従1⑥'!$E$16="従来方式","",'様式４報告書　従1⑥'!C146)</f>
        <v>0</v>
      </c>
      <c r="M136" s="56" t="str">
        <f>IF('様式４報告書　従1⑥'!$E$16="従来方式","",'様式４報告書　従1⑥'!D146)</f>
        <v/>
      </c>
      <c r="N136" s="55">
        <f>IF('様式４報告書　従1⑥'!$E$16="従来方式","",'様式４報告書　従1⑥'!E146)</f>
        <v>0</v>
      </c>
      <c r="O136" s="55">
        <f>IF('様式４報告書　従1⑥'!$E$16="従来方式","",'様式４報告書　従1⑥'!X146)</f>
        <v>0</v>
      </c>
      <c r="P136" s="57">
        <f>IF('様式４報告書　従1⑥'!$E$16="従来方式","",'様式４報告書　従1⑥'!H146)</f>
        <v>0</v>
      </c>
      <c r="Q136" s="54" t="str">
        <f t="shared" si="8"/>
        <v/>
      </c>
      <c r="R136" s="60">
        <v>127</v>
      </c>
      <c r="S136" s="55">
        <f>IF('様式４報告書　従1⑦'!$E$16="従来方式","",'様式４報告書　従1⑦'!B146)</f>
        <v>0</v>
      </c>
      <c r="T136" s="55">
        <f>IF('様式４報告書　従1⑦'!$E$16="従来方式","",'様式４報告書　従1⑦'!C146)</f>
        <v>0</v>
      </c>
      <c r="U136" s="56" t="str">
        <f>IF('様式４報告書　従1⑦'!$E$16="従来方式","",'様式４報告書　従1⑦'!D146)</f>
        <v/>
      </c>
      <c r="V136" s="55">
        <f>IF('様式４報告書　従1⑦'!$E$16="従来方式","",'様式４報告書　従1⑦'!E146)</f>
        <v>0</v>
      </c>
      <c r="W136" s="55">
        <f>IF('様式４報告書　従1⑦'!$E$16="従来方式","",'様式４報告書　従1⑦'!X146)</f>
        <v>0</v>
      </c>
      <c r="X136" s="57">
        <f>IF('様式４報告書　従1⑦'!$E$16="従来方式","",'様式４報告書　従1⑦'!H146)</f>
        <v>0</v>
      </c>
      <c r="Y136" s="54" t="str">
        <f t="shared" si="9"/>
        <v/>
      </c>
      <c r="Z136" s="60">
        <v>127</v>
      </c>
      <c r="AA136" s="55">
        <f>IF('様式４報告書　従1⑧'!$E$16="従来方式","",'様式４報告書　従1⑧'!B146)</f>
        <v>0</v>
      </c>
      <c r="AB136" s="55">
        <f>IF('様式４報告書　従1⑧'!$E$16="従来方式","",'様式４報告書　従1⑧'!C146)</f>
        <v>0</v>
      </c>
      <c r="AC136" s="56" t="str">
        <f>IF('様式４報告書　従1⑧'!$E$16="従来方式","",'様式４報告書　従1⑧'!D146)</f>
        <v/>
      </c>
      <c r="AD136" s="55">
        <f>IF('様式４報告書　従1⑧'!$E$16="従来方式","",'様式４報告書　従1⑧'!E146)</f>
        <v>0</v>
      </c>
      <c r="AE136" s="55">
        <f>IF('様式４報告書　従1⑧'!$E$16="従来方式","",'様式４報告書　従1⑧'!X146)</f>
        <v>0</v>
      </c>
      <c r="AF136" s="58">
        <f>IF('様式４報告書　従1⑧'!$E$16="従来方式","",'様式４報告書　従1⑧'!H146)</f>
        <v>0</v>
      </c>
      <c r="AG136" s="59" t="str">
        <f t="shared" si="10"/>
        <v/>
      </c>
      <c r="AH136" s="60">
        <v>127</v>
      </c>
      <c r="AI136" s="55">
        <f>IF('様式４報告書　従1⑨'!$E$16="従来方式","",'様式４報告書　従1⑨'!B146)</f>
        <v>0</v>
      </c>
      <c r="AJ136" s="55">
        <f>IF('様式４報告書　従1⑨'!$E$16="従来方式","",'様式４報告書　従1⑨'!C146)</f>
        <v>0</v>
      </c>
      <c r="AK136" s="56" t="str">
        <f>IF('様式４報告書　従1⑨'!$E$16="従来方式","",'様式４報告書　従1⑨'!D146)</f>
        <v/>
      </c>
      <c r="AL136" s="55">
        <f>IF('様式４報告書　従1⑨'!$E$16="従来方式","",'様式４報告書　従1⑨'!E146)</f>
        <v>0</v>
      </c>
      <c r="AM136" s="55">
        <f>IF('様式４報告書　従1⑨'!$E$16="従来方式","",'様式４報告書　従1⑨'!X146)</f>
        <v>0</v>
      </c>
      <c r="AN136" s="57">
        <f>IF('様式４報告書　従1⑨'!$E$16="従来方式","",'様式４報告書　従1⑨'!H146)</f>
        <v>0</v>
      </c>
      <c r="AO136" s="54" t="str">
        <f t="shared" si="11"/>
        <v/>
      </c>
      <c r="AP136" s="60">
        <v>127</v>
      </c>
      <c r="AQ136" s="55">
        <f>IF('様式４報告書　従1⑩'!$E$16="従来方式","",'様式４報告書　従1⑩'!B146)</f>
        <v>0</v>
      </c>
      <c r="AR136" s="55">
        <f>IF('様式４報告書　従1⑩'!$E$16="従来方式","",'様式４報告書　従1⑩'!C146)</f>
        <v>0</v>
      </c>
      <c r="AS136" s="56" t="str">
        <f>IF('様式４報告書　従1⑩'!$E$16="従来方式","",'様式４報告書　従1⑩'!D146)</f>
        <v/>
      </c>
      <c r="AT136" s="55">
        <f>IF('様式４報告書　従1⑩'!$E$16="従来方式","",'様式４報告書　従1⑩'!E146)</f>
        <v>0</v>
      </c>
      <c r="AU136" s="55">
        <f>IF('様式４報告書　従1⑩'!$E$16="従来方式","",'様式４報告書　従1⑩'!X146)</f>
        <v>0</v>
      </c>
      <c r="AV136" s="58">
        <f>IF('様式４報告書　従1⑩'!$E$16="従来方式","",'様式４報告書　従1⑩'!H146)</f>
        <v>0</v>
      </c>
    </row>
    <row r="137" spans="1:48">
      <c r="A137" s="54" t="str">
        <f t="shared" si="6"/>
        <v/>
      </c>
      <c r="B137" s="60">
        <v>128</v>
      </c>
      <c r="C137" s="55">
        <f>IF('様式4報告書　従1⑤'!$E$16="従来方式","",'様式4報告書　従1⑤'!B147)</f>
        <v>0</v>
      </c>
      <c r="D137" s="55">
        <f>IF('様式4報告書　従1⑤'!$E$16="従来方式","",'様式4報告書　従1⑤'!C147)</f>
        <v>0</v>
      </c>
      <c r="E137" s="56" t="str">
        <f>IF('様式4報告書　従1⑤'!$E$16="従来方式","",'様式4報告書　従1⑤'!D147)</f>
        <v/>
      </c>
      <c r="F137" s="55">
        <f>IF('様式4報告書　従1⑤'!$E$16="従来方式","",'様式4報告書　従1⑤'!E147)</f>
        <v>0</v>
      </c>
      <c r="G137" s="55">
        <f>IF('様式4報告書　従1⑤'!$E$16="従来方式","",'様式4報告書　従1⑤'!X147)</f>
        <v>0</v>
      </c>
      <c r="H137" s="55">
        <f>IF('様式4報告書　従1⑤'!$E$16="従来方式","",'様式4報告書　従1⑤'!H147)</f>
        <v>0</v>
      </c>
      <c r="I137" s="54" t="str">
        <f t="shared" si="7"/>
        <v/>
      </c>
      <c r="J137" s="60">
        <v>128</v>
      </c>
      <c r="K137" s="55">
        <f>IF('様式４報告書　従1⑥'!$E$16="従来方式","",'様式４報告書　従1⑥'!B147)</f>
        <v>0</v>
      </c>
      <c r="L137" s="55">
        <f>IF('様式４報告書　従1⑥'!$E$16="従来方式","",'様式４報告書　従1⑥'!C147)</f>
        <v>0</v>
      </c>
      <c r="M137" s="56" t="str">
        <f>IF('様式４報告書　従1⑥'!$E$16="従来方式","",'様式４報告書　従1⑥'!D147)</f>
        <v/>
      </c>
      <c r="N137" s="55">
        <f>IF('様式４報告書　従1⑥'!$E$16="従来方式","",'様式４報告書　従1⑥'!E147)</f>
        <v>0</v>
      </c>
      <c r="O137" s="55">
        <f>IF('様式４報告書　従1⑥'!$E$16="従来方式","",'様式４報告書　従1⑥'!X147)</f>
        <v>0</v>
      </c>
      <c r="P137" s="57">
        <f>IF('様式４報告書　従1⑥'!$E$16="従来方式","",'様式４報告書　従1⑥'!H147)</f>
        <v>0</v>
      </c>
      <c r="Q137" s="54" t="str">
        <f t="shared" si="8"/>
        <v/>
      </c>
      <c r="R137" s="60">
        <v>128</v>
      </c>
      <c r="S137" s="55">
        <f>IF('様式４報告書　従1⑦'!$E$16="従来方式","",'様式４報告書　従1⑦'!B147)</f>
        <v>0</v>
      </c>
      <c r="T137" s="55">
        <f>IF('様式４報告書　従1⑦'!$E$16="従来方式","",'様式４報告書　従1⑦'!C147)</f>
        <v>0</v>
      </c>
      <c r="U137" s="56" t="str">
        <f>IF('様式４報告書　従1⑦'!$E$16="従来方式","",'様式４報告書　従1⑦'!D147)</f>
        <v/>
      </c>
      <c r="V137" s="55">
        <f>IF('様式４報告書　従1⑦'!$E$16="従来方式","",'様式４報告書　従1⑦'!E147)</f>
        <v>0</v>
      </c>
      <c r="W137" s="55">
        <f>IF('様式４報告書　従1⑦'!$E$16="従来方式","",'様式４報告書　従1⑦'!X147)</f>
        <v>0</v>
      </c>
      <c r="X137" s="57">
        <f>IF('様式４報告書　従1⑦'!$E$16="従来方式","",'様式４報告書　従1⑦'!H147)</f>
        <v>0</v>
      </c>
      <c r="Y137" s="54" t="str">
        <f t="shared" si="9"/>
        <v/>
      </c>
      <c r="Z137" s="60">
        <v>128</v>
      </c>
      <c r="AA137" s="55">
        <f>IF('様式４報告書　従1⑧'!$E$16="従来方式","",'様式４報告書　従1⑧'!B147)</f>
        <v>0</v>
      </c>
      <c r="AB137" s="55">
        <f>IF('様式４報告書　従1⑧'!$E$16="従来方式","",'様式４報告書　従1⑧'!C147)</f>
        <v>0</v>
      </c>
      <c r="AC137" s="56" t="str">
        <f>IF('様式４報告書　従1⑧'!$E$16="従来方式","",'様式４報告書　従1⑧'!D147)</f>
        <v/>
      </c>
      <c r="AD137" s="55">
        <f>IF('様式４報告書　従1⑧'!$E$16="従来方式","",'様式４報告書　従1⑧'!E147)</f>
        <v>0</v>
      </c>
      <c r="AE137" s="55">
        <f>IF('様式４報告書　従1⑧'!$E$16="従来方式","",'様式４報告書　従1⑧'!X147)</f>
        <v>0</v>
      </c>
      <c r="AF137" s="58">
        <f>IF('様式４報告書　従1⑧'!$E$16="従来方式","",'様式４報告書　従1⑧'!H147)</f>
        <v>0</v>
      </c>
      <c r="AG137" s="59" t="str">
        <f t="shared" si="10"/>
        <v/>
      </c>
      <c r="AH137" s="60">
        <v>128</v>
      </c>
      <c r="AI137" s="55">
        <f>IF('様式４報告書　従1⑨'!$E$16="従来方式","",'様式４報告書　従1⑨'!B147)</f>
        <v>0</v>
      </c>
      <c r="AJ137" s="55">
        <f>IF('様式４報告書　従1⑨'!$E$16="従来方式","",'様式４報告書　従1⑨'!C147)</f>
        <v>0</v>
      </c>
      <c r="AK137" s="56" t="str">
        <f>IF('様式４報告書　従1⑨'!$E$16="従来方式","",'様式４報告書　従1⑨'!D147)</f>
        <v/>
      </c>
      <c r="AL137" s="55">
        <f>IF('様式４報告書　従1⑨'!$E$16="従来方式","",'様式４報告書　従1⑨'!E147)</f>
        <v>0</v>
      </c>
      <c r="AM137" s="55">
        <f>IF('様式４報告書　従1⑨'!$E$16="従来方式","",'様式４報告書　従1⑨'!X147)</f>
        <v>0</v>
      </c>
      <c r="AN137" s="57">
        <f>IF('様式４報告書　従1⑨'!$E$16="従来方式","",'様式４報告書　従1⑨'!H147)</f>
        <v>0</v>
      </c>
      <c r="AO137" s="54" t="str">
        <f t="shared" si="11"/>
        <v/>
      </c>
      <c r="AP137" s="60">
        <v>128</v>
      </c>
      <c r="AQ137" s="55">
        <f>IF('様式４報告書　従1⑩'!$E$16="従来方式","",'様式４報告書　従1⑩'!B147)</f>
        <v>0</v>
      </c>
      <c r="AR137" s="55">
        <f>IF('様式４報告書　従1⑩'!$E$16="従来方式","",'様式４報告書　従1⑩'!C147)</f>
        <v>0</v>
      </c>
      <c r="AS137" s="56" t="str">
        <f>IF('様式４報告書　従1⑩'!$E$16="従来方式","",'様式４報告書　従1⑩'!D147)</f>
        <v/>
      </c>
      <c r="AT137" s="55">
        <f>IF('様式４報告書　従1⑩'!$E$16="従来方式","",'様式４報告書　従1⑩'!E147)</f>
        <v>0</v>
      </c>
      <c r="AU137" s="55">
        <f>IF('様式４報告書　従1⑩'!$E$16="従来方式","",'様式４報告書　従1⑩'!X147)</f>
        <v>0</v>
      </c>
      <c r="AV137" s="58">
        <f>IF('様式４報告書　従1⑩'!$E$16="従来方式","",'様式４報告書　従1⑩'!H147)</f>
        <v>0</v>
      </c>
    </row>
    <row r="138" spans="1:48">
      <c r="A138" s="54" t="str">
        <f t="shared" si="6"/>
        <v/>
      </c>
      <c r="B138" s="60">
        <v>129</v>
      </c>
      <c r="C138" s="55">
        <f>IF('様式4報告書　従1⑤'!$E$16="従来方式","",'様式4報告書　従1⑤'!B148)</f>
        <v>0</v>
      </c>
      <c r="D138" s="55">
        <f>IF('様式4報告書　従1⑤'!$E$16="従来方式","",'様式4報告書　従1⑤'!C148)</f>
        <v>0</v>
      </c>
      <c r="E138" s="56" t="str">
        <f>IF('様式4報告書　従1⑤'!$E$16="従来方式","",'様式4報告書　従1⑤'!D148)</f>
        <v/>
      </c>
      <c r="F138" s="55">
        <f>IF('様式4報告書　従1⑤'!$E$16="従来方式","",'様式4報告書　従1⑤'!E148)</f>
        <v>0</v>
      </c>
      <c r="G138" s="55">
        <f>IF('様式4報告書　従1⑤'!$E$16="従来方式","",'様式4報告書　従1⑤'!X148)</f>
        <v>0</v>
      </c>
      <c r="H138" s="55">
        <f>IF('様式4報告書　従1⑤'!$E$16="従来方式","",'様式4報告書　従1⑤'!H148)</f>
        <v>0</v>
      </c>
      <c r="I138" s="54" t="str">
        <f t="shared" si="7"/>
        <v/>
      </c>
      <c r="J138" s="60">
        <v>129</v>
      </c>
      <c r="K138" s="55">
        <f>IF('様式４報告書　従1⑥'!$E$16="従来方式","",'様式４報告書　従1⑥'!B148)</f>
        <v>0</v>
      </c>
      <c r="L138" s="55">
        <f>IF('様式４報告書　従1⑥'!$E$16="従来方式","",'様式４報告書　従1⑥'!C148)</f>
        <v>0</v>
      </c>
      <c r="M138" s="56" t="str">
        <f>IF('様式４報告書　従1⑥'!$E$16="従来方式","",'様式４報告書　従1⑥'!D148)</f>
        <v/>
      </c>
      <c r="N138" s="55">
        <f>IF('様式４報告書　従1⑥'!$E$16="従来方式","",'様式４報告書　従1⑥'!E148)</f>
        <v>0</v>
      </c>
      <c r="O138" s="55">
        <f>IF('様式４報告書　従1⑥'!$E$16="従来方式","",'様式４報告書　従1⑥'!X148)</f>
        <v>0</v>
      </c>
      <c r="P138" s="57">
        <f>IF('様式４報告書　従1⑥'!$E$16="従来方式","",'様式４報告書　従1⑥'!H148)</f>
        <v>0</v>
      </c>
      <c r="Q138" s="54" t="str">
        <f t="shared" si="8"/>
        <v/>
      </c>
      <c r="R138" s="60">
        <v>129</v>
      </c>
      <c r="S138" s="55">
        <f>IF('様式４報告書　従1⑦'!$E$16="従来方式","",'様式４報告書　従1⑦'!B148)</f>
        <v>0</v>
      </c>
      <c r="T138" s="55">
        <f>IF('様式４報告書　従1⑦'!$E$16="従来方式","",'様式４報告書　従1⑦'!C148)</f>
        <v>0</v>
      </c>
      <c r="U138" s="56" t="str">
        <f>IF('様式４報告書　従1⑦'!$E$16="従来方式","",'様式４報告書　従1⑦'!D148)</f>
        <v/>
      </c>
      <c r="V138" s="55">
        <f>IF('様式４報告書　従1⑦'!$E$16="従来方式","",'様式４報告書　従1⑦'!E148)</f>
        <v>0</v>
      </c>
      <c r="W138" s="55">
        <f>IF('様式４報告書　従1⑦'!$E$16="従来方式","",'様式４報告書　従1⑦'!X148)</f>
        <v>0</v>
      </c>
      <c r="X138" s="57">
        <f>IF('様式４報告書　従1⑦'!$E$16="従来方式","",'様式４報告書　従1⑦'!H148)</f>
        <v>0</v>
      </c>
      <c r="Y138" s="54" t="str">
        <f t="shared" si="9"/>
        <v/>
      </c>
      <c r="Z138" s="60">
        <v>129</v>
      </c>
      <c r="AA138" s="55">
        <f>IF('様式４報告書　従1⑧'!$E$16="従来方式","",'様式４報告書　従1⑧'!B148)</f>
        <v>0</v>
      </c>
      <c r="AB138" s="55">
        <f>IF('様式４報告書　従1⑧'!$E$16="従来方式","",'様式４報告書　従1⑧'!C148)</f>
        <v>0</v>
      </c>
      <c r="AC138" s="56" t="str">
        <f>IF('様式４報告書　従1⑧'!$E$16="従来方式","",'様式４報告書　従1⑧'!D148)</f>
        <v/>
      </c>
      <c r="AD138" s="55">
        <f>IF('様式４報告書　従1⑧'!$E$16="従来方式","",'様式４報告書　従1⑧'!E148)</f>
        <v>0</v>
      </c>
      <c r="AE138" s="55">
        <f>IF('様式４報告書　従1⑧'!$E$16="従来方式","",'様式４報告書　従1⑧'!X148)</f>
        <v>0</v>
      </c>
      <c r="AF138" s="58">
        <f>IF('様式４報告書　従1⑧'!$E$16="従来方式","",'様式４報告書　従1⑧'!H148)</f>
        <v>0</v>
      </c>
      <c r="AG138" s="59" t="str">
        <f t="shared" si="10"/>
        <v/>
      </c>
      <c r="AH138" s="60">
        <v>129</v>
      </c>
      <c r="AI138" s="55">
        <f>IF('様式４報告書　従1⑨'!$E$16="従来方式","",'様式４報告書　従1⑨'!B148)</f>
        <v>0</v>
      </c>
      <c r="AJ138" s="55">
        <f>IF('様式４報告書　従1⑨'!$E$16="従来方式","",'様式４報告書　従1⑨'!C148)</f>
        <v>0</v>
      </c>
      <c r="AK138" s="56" t="str">
        <f>IF('様式４報告書　従1⑨'!$E$16="従来方式","",'様式４報告書　従1⑨'!D148)</f>
        <v/>
      </c>
      <c r="AL138" s="55">
        <f>IF('様式４報告書　従1⑨'!$E$16="従来方式","",'様式４報告書　従1⑨'!E148)</f>
        <v>0</v>
      </c>
      <c r="AM138" s="55">
        <f>IF('様式４報告書　従1⑨'!$E$16="従来方式","",'様式４報告書　従1⑨'!X148)</f>
        <v>0</v>
      </c>
      <c r="AN138" s="57">
        <f>IF('様式４報告書　従1⑨'!$E$16="従来方式","",'様式４報告書　従1⑨'!H148)</f>
        <v>0</v>
      </c>
      <c r="AO138" s="54" t="str">
        <f t="shared" si="11"/>
        <v/>
      </c>
      <c r="AP138" s="60">
        <v>129</v>
      </c>
      <c r="AQ138" s="55">
        <f>IF('様式４報告書　従1⑩'!$E$16="従来方式","",'様式４報告書　従1⑩'!B148)</f>
        <v>0</v>
      </c>
      <c r="AR138" s="55">
        <f>IF('様式４報告書　従1⑩'!$E$16="従来方式","",'様式４報告書　従1⑩'!C148)</f>
        <v>0</v>
      </c>
      <c r="AS138" s="56" t="str">
        <f>IF('様式４報告書　従1⑩'!$E$16="従来方式","",'様式４報告書　従1⑩'!D148)</f>
        <v/>
      </c>
      <c r="AT138" s="55">
        <f>IF('様式４報告書　従1⑩'!$E$16="従来方式","",'様式４報告書　従1⑩'!E148)</f>
        <v>0</v>
      </c>
      <c r="AU138" s="55">
        <f>IF('様式４報告書　従1⑩'!$E$16="従来方式","",'様式４報告書　従1⑩'!X148)</f>
        <v>0</v>
      </c>
      <c r="AV138" s="58">
        <f>IF('様式４報告書　従1⑩'!$E$16="従来方式","",'様式４報告書　従1⑩'!H148)</f>
        <v>0</v>
      </c>
    </row>
    <row r="139" spans="1:48">
      <c r="A139" s="54" t="str">
        <f t="shared" ref="A139:A202" si="12">IF(E139="","",IF(COUNTIFS($M$10:$M$219,E139,$N$10:$N$219,F139)&gt;=1,"確認",IF(COUNTIFS($U$10:$U$219,E139,$V$10:$V$219,F139)&gt;=1,"確認",IF(COUNTIFS($AC$10:$AC$219,E139,$AD$10:$AD$219,F139)&gt;=1,"確認",IF(COUNTIFS($AK$10:$AK$219,E139,$AL$10:$AL$219,F139)&gt;=1,"確認",IF(COUNTIFS($AS$10:$AS$219,E139,$AT$10:$AT$219,F139)&gt;=1,"確認",""))))))</f>
        <v/>
      </c>
      <c r="B139" s="60">
        <v>130</v>
      </c>
      <c r="C139" s="55">
        <f>IF('様式4報告書　従1⑤'!$E$16="従来方式","",'様式4報告書　従1⑤'!B149)</f>
        <v>0</v>
      </c>
      <c r="D139" s="55">
        <f>IF('様式4報告書　従1⑤'!$E$16="従来方式","",'様式4報告書　従1⑤'!C149)</f>
        <v>0</v>
      </c>
      <c r="E139" s="56" t="str">
        <f>IF('様式4報告書　従1⑤'!$E$16="従来方式","",'様式4報告書　従1⑤'!D149)</f>
        <v/>
      </c>
      <c r="F139" s="55">
        <f>IF('様式4報告書　従1⑤'!$E$16="従来方式","",'様式4報告書　従1⑤'!E149)</f>
        <v>0</v>
      </c>
      <c r="G139" s="55">
        <f>IF('様式4報告書　従1⑤'!$E$16="従来方式","",'様式4報告書　従1⑤'!X149)</f>
        <v>0</v>
      </c>
      <c r="H139" s="55">
        <f>IF('様式4報告書　従1⑤'!$E$16="従来方式","",'様式4報告書　従1⑤'!H149)</f>
        <v>0</v>
      </c>
      <c r="I139" s="54" t="str">
        <f t="shared" ref="I139:I202" si="13">IF(M139="","",IF(COUNTIFS($E$10:$E$219,M139,$F$10:$F$219,N139)&gt;=1,"確認",IF(COUNTIFS($U$10:$U$219,M139,$V$10:$V$219,N139)&gt;=1,"確認",IF(COUNTIFS($AC$10:$AC$219,M139,$AD$10:$AD$219,N139)&gt;=1,"確認",IF(COUNTIFS($AK$10:$AK$219,M139,$AL$10:$AL$219,N139)&gt;=1,"確認",IF(COUNTIFS($AS$10:$AS$219,M139,$AT$10:$AT$219,N139)&gt;=1,"確認",""))))))</f>
        <v/>
      </c>
      <c r="J139" s="60">
        <v>130</v>
      </c>
      <c r="K139" s="55">
        <f>IF('様式４報告書　従1⑥'!$E$16="従来方式","",'様式４報告書　従1⑥'!B149)</f>
        <v>0</v>
      </c>
      <c r="L139" s="55">
        <f>IF('様式４報告書　従1⑥'!$E$16="従来方式","",'様式４報告書　従1⑥'!C149)</f>
        <v>0</v>
      </c>
      <c r="M139" s="56" t="str">
        <f>IF('様式４報告書　従1⑥'!$E$16="従来方式","",'様式４報告書　従1⑥'!D149)</f>
        <v/>
      </c>
      <c r="N139" s="55">
        <f>IF('様式４報告書　従1⑥'!$E$16="従来方式","",'様式４報告書　従1⑥'!E149)</f>
        <v>0</v>
      </c>
      <c r="O139" s="55">
        <f>IF('様式４報告書　従1⑥'!$E$16="従来方式","",'様式４報告書　従1⑥'!X149)</f>
        <v>0</v>
      </c>
      <c r="P139" s="57">
        <f>IF('様式４報告書　従1⑥'!$E$16="従来方式","",'様式４報告書　従1⑥'!H149)</f>
        <v>0</v>
      </c>
      <c r="Q139" s="54" t="str">
        <f t="shared" ref="Q139:Q202" si="14">IF(U139="","",IF(COUNTIFS($M$10:$M$219,U139,$N$10:$N$219,V139)&gt;=1,"確認",IF(COUNTIFS($E$10:$E$219,U139,$F$10:$F$219,V139)&gt;=1,"確認",IF(COUNTIFS($AC$10:$AC$219,U139,$AD$10:$AD$219,V139)&gt;=1,"確認",IF(COUNTIFS($AK$10:$AK$219,U139,$AL$10:$AL$219,V139)&gt;=1,"確認",IF(COUNTIFS($AS$10:$AS$219,U139,$AT$10:$AT$219,V139)&gt;=1,"確認",""))))))</f>
        <v/>
      </c>
      <c r="R139" s="60">
        <v>130</v>
      </c>
      <c r="S139" s="55">
        <f>IF('様式４報告書　従1⑦'!$E$16="従来方式","",'様式４報告書　従1⑦'!B149)</f>
        <v>0</v>
      </c>
      <c r="T139" s="55">
        <f>IF('様式４報告書　従1⑦'!$E$16="従来方式","",'様式４報告書　従1⑦'!C149)</f>
        <v>0</v>
      </c>
      <c r="U139" s="56" t="str">
        <f>IF('様式４報告書　従1⑦'!$E$16="従来方式","",'様式４報告書　従1⑦'!D149)</f>
        <v/>
      </c>
      <c r="V139" s="55">
        <f>IF('様式４報告書　従1⑦'!$E$16="従来方式","",'様式４報告書　従1⑦'!E149)</f>
        <v>0</v>
      </c>
      <c r="W139" s="55">
        <f>IF('様式４報告書　従1⑦'!$E$16="従来方式","",'様式４報告書　従1⑦'!X149)</f>
        <v>0</v>
      </c>
      <c r="X139" s="57">
        <f>IF('様式４報告書　従1⑦'!$E$16="従来方式","",'様式４報告書　従1⑦'!H149)</f>
        <v>0</v>
      </c>
      <c r="Y139" s="54" t="str">
        <f t="shared" ref="Y139:Y202" si="15">IF(AC139="","",IF(COUNTIFS($M$10:$M$219,AC139,$N$10:$N$219,AD139)&gt;=1,"確認",IF(COUNTIFS($U$10:$U$219,AC139,$V$10:$V$219,AD139)&gt;=1,"確認",IF(COUNTIFS($E$10:$E$219,AC139,$F$10:$F$219,AD139)&gt;=1,"確認",IF(COUNTIFS($AK$10:$AK$219,AC139,$AL$10:$AL$219,AD139)&gt;=1,"確認",IF(COUNTIFS($AS$10:$AS$219,AC139,$AT$10:$AT$219,AD139)&gt;=1,"確認",""))))))</f>
        <v/>
      </c>
      <c r="Z139" s="60">
        <v>130</v>
      </c>
      <c r="AA139" s="55">
        <f>IF('様式４報告書　従1⑧'!$E$16="従来方式","",'様式４報告書　従1⑧'!B149)</f>
        <v>0</v>
      </c>
      <c r="AB139" s="55">
        <f>IF('様式４報告書　従1⑧'!$E$16="従来方式","",'様式４報告書　従1⑧'!C149)</f>
        <v>0</v>
      </c>
      <c r="AC139" s="56" t="str">
        <f>IF('様式４報告書　従1⑧'!$E$16="従来方式","",'様式４報告書　従1⑧'!D149)</f>
        <v/>
      </c>
      <c r="AD139" s="55">
        <f>IF('様式４報告書　従1⑧'!$E$16="従来方式","",'様式４報告書　従1⑧'!E149)</f>
        <v>0</v>
      </c>
      <c r="AE139" s="55">
        <f>IF('様式４報告書　従1⑧'!$E$16="従来方式","",'様式４報告書　従1⑧'!X149)</f>
        <v>0</v>
      </c>
      <c r="AF139" s="58">
        <f>IF('様式４報告書　従1⑧'!$E$16="従来方式","",'様式４報告書　従1⑧'!H149)</f>
        <v>0</v>
      </c>
      <c r="AG139" s="59" t="str">
        <f t="shared" ref="AG139:AG202" si="16">IF(AK139="","",IF(COUNTIFS($M$10:$M$219,AK139,$N$10:$N$219,AL139)&gt;=1,"確認",IF(COUNTIFS($U$10:$U$219,AK139,$V$10:$V$219,AL139)&gt;=1,"確認",IF(COUNTIFS($AC$10:$AC$219,AK139,$AD$10:$AD$219,AL139)&gt;=1,"確認",IF(COUNTIFS($E$10:$E$219,AK139,$E$10:$E$219,AL139)&gt;=1,"確認",IF(COUNTIFS($AS$10:$AS$219,AK139,$AT$10:$AT$219,AL139)&gt;=1,"確認",""))))))</f>
        <v/>
      </c>
      <c r="AH139" s="60">
        <v>130</v>
      </c>
      <c r="AI139" s="55">
        <f>IF('様式４報告書　従1⑨'!$E$16="従来方式","",'様式４報告書　従1⑨'!B149)</f>
        <v>0</v>
      </c>
      <c r="AJ139" s="55">
        <f>IF('様式４報告書　従1⑨'!$E$16="従来方式","",'様式４報告書　従1⑨'!C149)</f>
        <v>0</v>
      </c>
      <c r="AK139" s="56" t="str">
        <f>IF('様式４報告書　従1⑨'!$E$16="従来方式","",'様式４報告書　従1⑨'!D149)</f>
        <v/>
      </c>
      <c r="AL139" s="55">
        <f>IF('様式４報告書　従1⑨'!$E$16="従来方式","",'様式４報告書　従1⑨'!E149)</f>
        <v>0</v>
      </c>
      <c r="AM139" s="55">
        <f>IF('様式４報告書　従1⑨'!$E$16="従来方式","",'様式４報告書　従1⑨'!X149)</f>
        <v>0</v>
      </c>
      <c r="AN139" s="57">
        <f>IF('様式４報告書　従1⑨'!$E$16="従来方式","",'様式４報告書　従1⑨'!H149)</f>
        <v>0</v>
      </c>
      <c r="AO139" s="54" t="str">
        <f t="shared" ref="AO139:AO202" si="17">IF(AS139="","",IF(COUNTIFS($M$10:$M$219,AS139,$N$10:$N$219,AT139)&gt;=1,"確認",IF(COUNTIFS($U$10:$U$219,AS139,$V$10:$V$219,AT139)&gt;=1,"確認",IF(COUNTIFS($AC$10:$AC$219,AS139,$AD$10:$AD$219,AT139)&gt;=1,"確認",IF(COUNTIFS($AK$10:$AK$219,AS139,$AL$10:$AL$219,AT139)&gt;=1,"確認",IF(COUNTIFS($E$10:$E$219,AS139,$E$10:$E$219,AT139)&gt;=1,"確認",""))))))</f>
        <v/>
      </c>
      <c r="AP139" s="60">
        <v>130</v>
      </c>
      <c r="AQ139" s="55">
        <f>IF('様式４報告書　従1⑩'!$E$16="従来方式","",'様式４報告書　従1⑩'!B149)</f>
        <v>0</v>
      </c>
      <c r="AR139" s="55">
        <f>IF('様式４報告書　従1⑩'!$E$16="従来方式","",'様式４報告書　従1⑩'!C149)</f>
        <v>0</v>
      </c>
      <c r="AS139" s="56" t="str">
        <f>IF('様式４報告書　従1⑩'!$E$16="従来方式","",'様式４報告書　従1⑩'!D149)</f>
        <v/>
      </c>
      <c r="AT139" s="55">
        <f>IF('様式４報告書　従1⑩'!$E$16="従来方式","",'様式４報告書　従1⑩'!E149)</f>
        <v>0</v>
      </c>
      <c r="AU139" s="55">
        <f>IF('様式４報告書　従1⑩'!$E$16="従来方式","",'様式４報告書　従1⑩'!X149)</f>
        <v>0</v>
      </c>
      <c r="AV139" s="58">
        <f>IF('様式４報告書　従1⑩'!$E$16="従来方式","",'様式４報告書　従1⑩'!H149)</f>
        <v>0</v>
      </c>
    </row>
    <row r="140" spans="1:48">
      <c r="A140" s="54" t="str">
        <f t="shared" si="12"/>
        <v/>
      </c>
      <c r="B140" s="60">
        <v>131</v>
      </c>
      <c r="C140" s="55">
        <f>IF('様式4報告書　従1⑤'!$E$16="従来方式","",'様式4報告書　従1⑤'!B150)</f>
        <v>0</v>
      </c>
      <c r="D140" s="55">
        <f>IF('様式4報告書　従1⑤'!$E$16="従来方式","",'様式4報告書　従1⑤'!C150)</f>
        <v>0</v>
      </c>
      <c r="E140" s="56" t="str">
        <f>IF('様式4報告書　従1⑤'!$E$16="従来方式","",'様式4報告書　従1⑤'!D150)</f>
        <v/>
      </c>
      <c r="F140" s="55">
        <f>IF('様式4報告書　従1⑤'!$E$16="従来方式","",'様式4報告書　従1⑤'!E150)</f>
        <v>0</v>
      </c>
      <c r="G140" s="55">
        <f>IF('様式4報告書　従1⑤'!$E$16="従来方式","",'様式4報告書　従1⑤'!X150)</f>
        <v>0</v>
      </c>
      <c r="H140" s="55">
        <f>IF('様式4報告書　従1⑤'!$E$16="従来方式","",'様式4報告書　従1⑤'!H150)</f>
        <v>0</v>
      </c>
      <c r="I140" s="54" t="str">
        <f t="shared" si="13"/>
        <v/>
      </c>
      <c r="J140" s="60">
        <v>131</v>
      </c>
      <c r="K140" s="55">
        <f>IF('様式４報告書　従1⑥'!$E$16="従来方式","",'様式４報告書　従1⑥'!B150)</f>
        <v>0</v>
      </c>
      <c r="L140" s="55">
        <f>IF('様式４報告書　従1⑥'!$E$16="従来方式","",'様式４報告書　従1⑥'!C150)</f>
        <v>0</v>
      </c>
      <c r="M140" s="56" t="str">
        <f>IF('様式４報告書　従1⑥'!$E$16="従来方式","",'様式４報告書　従1⑥'!D150)</f>
        <v/>
      </c>
      <c r="N140" s="55">
        <f>IF('様式４報告書　従1⑥'!$E$16="従来方式","",'様式４報告書　従1⑥'!E150)</f>
        <v>0</v>
      </c>
      <c r="O140" s="55">
        <f>IF('様式４報告書　従1⑥'!$E$16="従来方式","",'様式４報告書　従1⑥'!X150)</f>
        <v>0</v>
      </c>
      <c r="P140" s="57">
        <f>IF('様式４報告書　従1⑥'!$E$16="従来方式","",'様式４報告書　従1⑥'!H150)</f>
        <v>0</v>
      </c>
      <c r="Q140" s="54" t="str">
        <f t="shared" si="14"/>
        <v/>
      </c>
      <c r="R140" s="60">
        <v>131</v>
      </c>
      <c r="S140" s="55">
        <f>IF('様式４報告書　従1⑦'!$E$16="従来方式","",'様式４報告書　従1⑦'!B150)</f>
        <v>0</v>
      </c>
      <c r="T140" s="55">
        <f>IF('様式４報告書　従1⑦'!$E$16="従来方式","",'様式４報告書　従1⑦'!C150)</f>
        <v>0</v>
      </c>
      <c r="U140" s="56" t="str">
        <f>IF('様式４報告書　従1⑦'!$E$16="従来方式","",'様式４報告書　従1⑦'!D150)</f>
        <v/>
      </c>
      <c r="V140" s="55">
        <f>IF('様式４報告書　従1⑦'!$E$16="従来方式","",'様式４報告書　従1⑦'!E150)</f>
        <v>0</v>
      </c>
      <c r="W140" s="55">
        <f>IF('様式４報告書　従1⑦'!$E$16="従来方式","",'様式４報告書　従1⑦'!X150)</f>
        <v>0</v>
      </c>
      <c r="X140" s="57">
        <f>IF('様式４報告書　従1⑦'!$E$16="従来方式","",'様式４報告書　従1⑦'!H150)</f>
        <v>0</v>
      </c>
      <c r="Y140" s="54" t="str">
        <f t="shared" si="15"/>
        <v/>
      </c>
      <c r="Z140" s="60">
        <v>131</v>
      </c>
      <c r="AA140" s="55">
        <f>IF('様式４報告書　従1⑧'!$E$16="従来方式","",'様式４報告書　従1⑧'!B150)</f>
        <v>0</v>
      </c>
      <c r="AB140" s="55">
        <f>IF('様式４報告書　従1⑧'!$E$16="従来方式","",'様式４報告書　従1⑧'!C150)</f>
        <v>0</v>
      </c>
      <c r="AC140" s="56" t="str">
        <f>IF('様式４報告書　従1⑧'!$E$16="従来方式","",'様式４報告書　従1⑧'!D150)</f>
        <v/>
      </c>
      <c r="AD140" s="55">
        <f>IF('様式４報告書　従1⑧'!$E$16="従来方式","",'様式４報告書　従1⑧'!E150)</f>
        <v>0</v>
      </c>
      <c r="AE140" s="55">
        <f>IF('様式４報告書　従1⑧'!$E$16="従来方式","",'様式４報告書　従1⑧'!X150)</f>
        <v>0</v>
      </c>
      <c r="AF140" s="58">
        <f>IF('様式４報告書　従1⑧'!$E$16="従来方式","",'様式４報告書　従1⑧'!H150)</f>
        <v>0</v>
      </c>
      <c r="AG140" s="59" t="str">
        <f t="shared" si="16"/>
        <v/>
      </c>
      <c r="AH140" s="60">
        <v>131</v>
      </c>
      <c r="AI140" s="55">
        <f>IF('様式４報告書　従1⑨'!$E$16="従来方式","",'様式４報告書　従1⑨'!B150)</f>
        <v>0</v>
      </c>
      <c r="AJ140" s="55">
        <f>IF('様式４報告書　従1⑨'!$E$16="従来方式","",'様式４報告書　従1⑨'!C150)</f>
        <v>0</v>
      </c>
      <c r="AK140" s="56" t="str">
        <f>IF('様式４報告書　従1⑨'!$E$16="従来方式","",'様式４報告書　従1⑨'!D150)</f>
        <v/>
      </c>
      <c r="AL140" s="55">
        <f>IF('様式４報告書　従1⑨'!$E$16="従来方式","",'様式４報告書　従1⑨'!E150)</f>
        <v>0</v>
      </c>
      <c r="AM140" s="55">
        <f>IF('様式４報告書　従1⑨'!$E$16="従来方式","",'様式４報告書　従1⑨'!X150)</f>
        <v>0</v>
      </c>
      <c r="AN140" s="57">
        <f>IF('様式４報告書　従1⑨'!$E$16="従来方式","",'様式４報告書　従1⑨'!H150)</f>
        <v>0</v>
      </c>
      <c r="AO140" s="54" t="str">
        <f t="shared" si="17"/>
        <v/>
      </c>
      <c r="AP140" s="60">
        <v>131</v>
      </c>
      <c r="AQ140" s="55">
        <f>IF('様式４報告書　従1⑩'!$E$16="従来方式","",'様式４報告書　従1⑩'!B150)</f>
        <v>0</v>
      </c>
      <c r="AR140" s="55">
        <f>IF('様式４報告書　従1⑩'!$E$16="従来方式","",'様式４報告書　従1⑩'!C150)</f>
        <v>0</v>
      </c>
      <c r="AS140" s="56" t="str">
        <f>IF('様式４報告書　従1⑩'!$E$16="従来方式","",'様式４報告書　従1⑩'!D150)</f>
        <v/>
      </c>
      <c r="AT140" s="55">
        <f>IF('様式４報告書　従1⑩'!$E$16="従来方式","",'様式４報告書　従1⑩'!E150)</f>
        <v>0</v>
      </c>
      <c r="AU140" s="55">
        <f>IF('様式４報告書　従1⑩'!$E$16="従来方式","",'様式４報告書　従1⑩'!X150)</f>
        <v>0</v>
      </c>
      <c r="AV140" s="58">
        <f>IF('様式４報告書　従1⑩'!$E$16="従来方式","",'様式４報告書　従1⑩'!H150)</f>
        <v>0</v>
      </c>
    </row>
    <row r="141" spans="1:48">
      <c r="A141" s="54" t="str">
        <f t="shared" si="12"/>
        <v/>
      </c>
      <c r="B141" s="60">
        <v>132</v>
      </c>
      <c r="C141" s="55">
        <f>IF('様式4報告書　従1⑤'!$E$16="従来方式","",'様式4報告書　従1⑤'!B151)</f>
        <v>0</v>
      </c>
      <c r="D141" s="55">
        <f>IF('様式4報告書　従1⑤'!$E$16="従来方式","",'様式4報告書　従1⑤'!C151)</f>
        <v>0</v>
      </c>
      <c r="E141" s="56" t="str">
        <f>IF('様式4報告書　従1⑤'!$E$16="従来方式","",'様式4報告書　従1⑤'!D151)</f>
        <v/>
      </c>
      <c r="F141" s="55">
        <f>IF('様式4報告書　従1⑤'!$E$16="従来方式","",'様式4報告書　従1⑤'!E151)</f>
        <v>0</v>
      </c>
      <c r="G141" s="55">
        <f>IF('様式4報告書　従1⑤'!$E$16="従来方式","",'様式4報告書　従1⑤'!X151)</f>
        <v>0</v>
      </c>
      <c r="H141" s="55">
        <f>IF('様式4報告書　従1⑤'!$E$16="従来方式","",'様式4報告書　従1⑤'!H151)</f>
        <v>0</v>
      </c>
      <c r="I141" s="54" t="str">
        <f t="shared" si="13"/>
        <v/>
      </c>
      <c r="J141" s="60">
        <v>132</v>
      </c>
      <c r="K141" s="55">
        <f>IF('様式４報告書　従1⑥'!$E$16="従来方式","",'様式４報告書　従1⑥'!B151)</f>
        <v>0</v>
      </c>
      <c r="L141" s="55">
        <f>IF('様式４報告書　従1⑥'!$E$16="従来方式","",'様式４報告書　従1⑥'!C151)</f>
        <v>0</v>
      </c>
      <c r="M141" s="56" t="str">
        <f>IF('様式４報告書　従1⑥'!$E$16="従来方式","",'様式４報告書　従1⑥'!D151)</f>
        <v/>
      </c>
      <c r="N141" s="55">
        <f>IF('様式４報告書　従1⑥'!$E$16="従来方式","",'様式４報告書　従1⑥'!E151)</f>
        <v>0</v>
      </c>
      <c r="O141" s="55">
        <f>IF('様式４報告書　従1⑥'!$E$16="従来方式","",'様式４報告書　従1⑥'!X151)</f>
        <v>0</v>
      </c>
      <c r="P141" s="57">
        <f>IF('様式４報告書　従1⑥'!$E$16="従来方式","",'様式４報告書　従1⑥'!H151)</f>
        <v>0</v>
      </c>
      <c r="Q141" s="54" t="str">
        <f t="shared" si="14"/>
        <v/>
      </c>
      <c r="R141" s="60">
        <v>132</v>
      </c>
      <c r="S141" s="55">
        <f>IF('様式４報告書　従1⑦'!$E$16="従来方式","",'様式４報告書　従1⑦'!B151)</f>
        <v>0</v>
      </c>
      <c r="T141" s="55">
        <f>IF('様式４報告書　従1⑦'!$E$16="従来方式","",'様式４報告書　従1⑦'!C151)</f>
        <v>0</v>
      </c>
      <c r="U141" s="56" t="str">
        <f>IF('様式４報告書　従1⑦'!$E$16="従来方式","",'様式４報告書　従1⑦'!D151)</f>
        <v/>
      </c>
      <c r="V141" s="55">
        <f>IF('様式４報告書　従1⑦'!$E$16="従来方式","",'様式４報告書　従1⑦'!E151)</f>
        <v>0</v>
      </c>
      <c r="W141" s="55">
        <f>IF('様式４報告書　従1⑦'!$E$16="従来方式","",'様式４報告書　従1⑦'!X151)</f>
        <v>0</v>
      </c>
      <c r="X141" s="57">
        <f>IF('様式４報告書　従1⑦'!$E$16="従来方式","",'様式４報告書　従1⑦'!H151)</f>
        <v>0</v>
      </c>
      <c r="Y141" s="54" t="str">
        <f t="shared" si="15"/>
        <v/>
      </c>
      <c r="Z141" s="60">
        <v>132</v>
      </c>
      <c r="AA141" s="55">
        <f>IF('様式４報告書　従1⑧'!$E$16="従来方式","",'様式４報告書　従1⑧'!B151)</f>
        <v>0</v>
      </c>
      <c r="AB141" s="55">
        <f>IF('様式４報告書　従1⑧'!$E$16="従来方式","",'様式４報告書　従1⑧'!C151)</f>
        <v>0</v>
      </c>
      <c r="AC141" s="56" t="str">
        <f>IF('様式４報告書　従1⑧'!$E$16="従来方式","",'様式４報告書　従1⑧'!D151)</f>
        <v/>
      </c>
      <c r="AD141" s="55">
        <f>IF('様式４報告書　従1⑧'!$E$16="従来方式","",'様式４報告書　従1⑧'!E151)</f>
        <v>0</v>
      </c>
      <c r="AE141" s="55">
        <f>IF('様式４報告書　従1⑧'!$E$16="従来方式","",'様式４報告書　従1⑧'!X151)</f>
        <v>0</v>
      </c>
      <c r="AF141" s="58">
        <f>IF('様式４報告書　従1⑧'!$E$16="従来方式","",'様式４報告書　従1⑧'!H151)</f>
        <v>0</v>
      </c>
      <c r="AG141" s="59" t="str">
        <f t="shared" si="16"/>
        <v/>
      </c>
      <c r="AH141" s="60">
        <v>132</v>
      </c>
      <c r="AI141" s="55">
        <f>IF('様式４報告書　従1⑨'!$E$16="従来方式","",'様式４報告書　従1⑨'!B151)</f>
        <v>0</v>
      </c>
      <c r="AJ141" s="55">
        <f>IF('様式４報告書　従1⑨'!$E$16="従来方式","",'様式４報告書　従1⑨'!C151)</f>
        <v>0</v>
      </c>
      <c r="AK141" s="56" t="str">
        <f>IF('様式４報告書　従1⑨'!$E$16="従来方式","",'様式４報告書　従1⑨'!D151)</f>
        <v/>
      </c>
      <c r="AL141" s="55">
        <f>IF('様式４報告書　従1⑨'!$E$16="従来方式","",'様式４報告書　従1⑨'!E151)</f>
        <v>0</v>
      </c>
      <c r="AM141" s="55">
        <f>IF('様式４報告書　従1⑨'!$E$16="従来方式","",'様式４報告書　従1⑨'!X151)</f>
        <v>0</v>
      </c>
      <c r="AN141" s="57">
        <f>IF('様式４報告書　従1⑨'!$E$16="従来方式","",'様式４報告書　従1⑨'!H151)</f>
        <v>0</v>
      </c>
      <c r="AO141" s="54" t="str">
        <f t="shared" si="17"/>
        <v/>
      </c>
      <c r="AP141" s="60">
        <v>132</v>
      </c>
      <c r="AQ141" s="55">
        <f>IF('様式４報告書　従1⑩'!$E$16="従来方式","",'様式４報告書　従1⑩'!B151)</f>
        <v>0</v>
      </c>
      <c r="AR141" s="55">
        <f>IF('様式４報告書　従1⑩'!$E$16="従来方式","",'様式４報告書　従1⑩'!C151)</f>
        <v>0</v>
      </c>
      <c r="AS141" s="56" t="str">
        <f>IF('様式４報告書　従1⑩'!$E$16="従来方式","",'様式４報告書　従1⑩'!D151)</f>
        <v/>
      </c>
      <c r="AT141" s="55">
        <f>IF('様式４報告書　従1⑩'!$E$16="従来方式","",'様式４報告書　従1⑩'!E151)</f>
        <v>0</v>
      </c>
      <c r="AU141" s="55">
        <f>IF('様式４報告書　従1⑩'!$E$16="従来方式","",'様式４報告書　従1⑩'!X151)</f>
        <v>0</v>
      </c>
      <c r="AV141" s="58">
        <f>IF('様式４報告書　従1⑩'!$E$16="従来方式","",'様式４報告書　従1⑩'!H151)</f>
        <v>0</v>
      </c>
    </row>
    <row r="142" spans="1:48">
      <c r="A142" s="54" t="str">
        <f t="shared" si="12"/>
        <v/>
      </c>
      <c r="B142" s="60">
        <v>133</v>
      </c>
      <c r="C142" s="55">
        <f>IF('様式4報告書　従1⑤'!$E$16="従来方式","",'様式4報告書　従1⑤'!B152)</f>
        <v>0</v>
      </c>
      <c r="D142" s="55">
        <f>IF('様式4報告書　従1⑤'!$E$16="従来方式","",'様式4報告書　従1⑤'!C152)</f>
        <v>0</v>
      </c>
      <c r="E142" s="56" t="str">
        <f>IF('様式4報告書　従1⑤'!$E$16="従来方式","",'様式4報告書　従1⑤'!D152)</f>
        <v/>
      </c>
      <c r="F142" s="55">
        <f>IF('様式4報告書　従1⑤'!$E$16="従来方式","",'様式4報告書　従1⑤'!E152)</f>
        <v>0</v>
      </c>
      <c r="G142" s="55">
        <f>IF('様式4報告書　従1⑤'!$E$16="従来方式","",'様式4報告書　従1⑤'!X152)</f>
        <v>0</v>
      </c>
      <c r="H142" s="55">
        <f>IF('様式4報告書　従1⑤'!$E$16="従来方式","",'様式4報告書　従1⑤'!H152)</f>
        <v>0</v>
      </c>
      <c r="I142" s="54" t="str">
        <f t="shared" si="13"/>
        <v/>
      </c>
      <c r="J142" s="60">
        <v>133</v>
      </c>
      <c r="K142" s="55">
        <f>IF('様式４報告書　従1⑥'!$E$16="従来方式","",'様式４報告書　従1⑥'!B152)</f>
        <v>0</v>
      </c>
      <c r="L142" s="55">
        <f>IF('様式４報告書　従1⑥'!$E$16="従来方式","",'様式４報告書　従1⑥'!C152)</f>
        <v>0</v>
      </c>
      <c r="M142" s="56" t="str">
        <f>IF('様式４報告書　従1⑥'!$E$16="従来方式","",'様式４報告書　従1⑥'!D152)</f>
        <v/>
      </c>
      <c r="N142" s="55">
        <f>IF('様式４報告書　従1⑥'!$E$16="従来方式","",'様式４報告書　従1⑥'!E152)</f>
        <v>0</v>
      </c>
      <c r="O142" s="55">
        <f>IF('様式４報告書　従1⑥'!$E$16="従来方式","",'様式４報告書　従1⑥'!X152)</f>
        <v>0</v>
      </c>
      <c r="P142" s="57">
        <f>IF('様式４報告書　従1⑥'!$E$16="従来方式","",'様式４報告書　従1⑥'!H152)</f>
        <v>0</v>
      </c>
      <c r="Q142" s="54" t="str">
        <f t="shared" si="14"/>
        <v/>
      </c>
      <c r="R142" s="60">
        <v>133</v>
      </c>
      <c r="S142" s="55">
        <f>IF('様式４報告書　従1⑦'!$E$16="従来方式","",'様式４報告書　従1⑦'!B152)</f>
        <v>0</v>
      </c>
      <c r="T142" s="55">
        <f>IF('様式４報告書　従1⑦'!$E$16="従来方式","",'様式４報告書　従1⑦'!C152)</f>
        <v>0</v>
      </c>
      <c r="U142" s="56" t="str">
        <f>IF('様式４報告書　従1⑦'!$E$16="従来方式","",'様式４報告書　従1⑦'!D152)</f>
        <v/>
      </c>
      <c r="V142" s="55">
        <f>IF('様式４報告書　従1⑦'!$E$16="従来方式","",'様式４報告書　従1⑦'!E152)</f>
        <v>0</v>
      </c>
      <c r="W142" s="55">
        <f>IF('様式４報告書　従1⑦'!$E$16="従来方式","",'様式４報告書　従1⑦'!X152)</f>
        <v>0</v>
      </c>
      <c r="X142" s="57">
        <f>IF('様式４報告書　従1⑦'!$E$16="従来方式","",'様式４報告書　従1⑦'!H152)</f>
        <v>0</v>
      </c>
      <c r="Y142" s="54" t="str">
        <f t="shared" si="15"/>
        <v/>
      </c>
      <c r="Z142" s="60">
        <v>133</v>
      </c>
      <c r="AA142" s="55">
        <f>IF('様式４報告書　従1⑧'!$E$16="従来方式","",'様式４報告書　従1⑧'!B152)</f>
        <v>0</v>
      </c>
      <c r="AB142" s="55">
        <f>IF('様式４報告書　従1⑧'!$E$16="従来方式","",'様式４報告書　従1⑧'!C152)</f>
        <v>0</v>
      </c>
      <c r="AC142" s="56" t="str">
        <f>IF('様式４報告書　従1⑧'!$E$16="従来方式","",'様式４報告書　従1⑧'!D152)</f>
        <v/>
      </c>
      <c r="AD142" s="55">
        <f>IF('様式４報告書　従1⑧'!$E$16="従来方式","",'様式４報告書　従1⑧'!E152)</f>
        <v>0</v>
      </c>
      <c r="AE142" s="55">
        <f>IF('様式４報告書　従1⑧'!$E$16="従来方式","",'様式４報告書　従1⑧'!X152)</f>
        <v>0</v>
      </c>
      <c r="AF142" s="58">
        <f>IF('様式４報告書　従1⑧'!$E$16="従来方式","",'様式４報告書　従1⑧'!H152)</f>
        <v>0</v>
      </c>
      <c r="AG142" s="59" t="str">
        <f t="shared" si="16"/>
        <v/>
      </c>
      <c r="AH142" s="60">
        <v>133</v>
      </c>
      <c r="AI142" s="55">
        <f>IF('様式４報告書　従1⑨'!$E$16="従来方式","",'様式４報告書　従1⑨'!B152)</f>
        <v>0</v>
      </c>
      <c r="AJ142" s="55">
        <f>IF('様式４報告書　従1⑨'!$E$16="従来方式","",'様式４報告書　従1⑨'!C152)</f>
        <v>0</v>
      </c>
      <c r="AK142" s="56" t="str">
        <f>IF('様式４報告書　従1⑨'!$E$16="従来方式","",'様式４報告書　従1⑨'!D152)</f>
        <v/>
      </c>
      <c r="AL142" s="55">
        <f>IF('様式４報告書　従1⑨'!$E$16="従来方式","",'様式４報告書　従1⑨'!E152)</f>
        <v>0</v>
      </c>
      <c r="AM142" s="55">
        <f>IF('様式４報告書　従1⑨'!$E$16="従来方式","",'様式４報告書　従1⑨'!X152)</f>
        <v>0</v>
      </c>
      <c r="AN142" s="57">
        <f>IF('様式４報告書　従1⑨'!$E$16="従来方式","",'様式４報告書　従1⑨'!H152)</f>
        <v>0</v>
      </c>
      <c r="AO142" s="54" t="str">
        <f t="shared" si="17"/>
        <v/>
      </c>
      <c r="AP142" s="60">
        <v>133</v>
      </c>
      <c r="AQ142" s="55">
        <f>IF('様式４報告書　従1⑩'!$E$16="従来方式","",'様式４報告書　従1⑩'!B152)</f>
        <v>0</v>
      </c>
      <c r="AR142" s="55">
        <f>IF('様式４報告書　従1⑩'!$E$16="従来方式","",'様式４報告書　従1⑩'!C152)</f>
        <v>0</v>
      </c>
      <c r="AS142" s="56" t="str">
        <f>IF('様式４報告書　従1⑩'!$E$16="従来方式","",'様式４報告書　従1⑩'!D152)</f>
        <v/>
      </c>
      <c r="AT142" s="55">
        <f>IF('様式４報告書　従1⑩'!$E$16="従来方式","",'様式４報告書　従1⑩'!E152)</f>
        <v>0</v>
      </c>
      <c r="AU142" s="55">
        <f>IF('様式４報告書　従1⑩'!$E$16="従来方式","",'様式４報告書　従1⑩'!X152)</f>
        <v>0</v>
      </c>
      <c r="AV142" s="58">
        <f>IF('様式４報告書　従1⑩'!$E$16="従来方式","",'様式４報告書　従1⑩'!H152)</f>
        <v>0</v>
      </c>
    </row>
    <row r="143" spans="1:48">
      <c r="A143" s="54" t="str">
        <f t="shared" si="12"/>
        <v/>
      </c>
      <c r="B143" s="60">
        <v>134</v>
      </c>
      <c r="C143" s="55">
        <f>IF('様式4報告書　従1⑤'!$E$16="従来方式","",'様式4報告書　従1⑤'!B153)</f>
        <v>0</v>
      </c>
      <c r="D143" s="55">
        <f>IF('様式4報告書　従1⑤'!$E$16="従来方式","",'様式4報告書　従1⑤'!C153)</f>
        <v>0</v>
      </c>
      <c r="E143" s="56" t="str">
        <f>IF('様式4報告書　従1⑤'!$E$16="従来方式","",'様式4報告書　従1⑤'!D153)</f>
        <v/>
      </c>
      <c r="F143" s="55">
        <f>IF('様式4報告書　従1⑤'!$E$16="従来方式","",'様式4報告書　従1⑤'!E153)</f>
        <v>0</v>
      </c>
      <c r="G143" s="55">
        <f>IF('様式4報告書　従1⑤'!$E$16="従来方式","",'様式4報告書　従1⑤'!X153)</f>
        <v>0</v>
      </c>
      <c r="H143" s="55">
        <f>IF('様式4報告書　従1⑤'!$E$16="従来方式","",'様式4報告書　従1⑤'!H153)</f>
        <v>0</v>
      </c>
      <c r="I143" s="54" t="str">
        <f t="shared" si="13"/>
        <v/>
      </c>
      <c r="J143" s="60">
        <v>134</v>
      </c>
      <c r="K143" s="55">
        <f>IF('様式４報告書　従1⑥'!$E$16="従来方式","",'様式４報告書　従1⑥'!B153)</f>
        <v>0</v>
      </c>
      <c r="L143" s="55">
        <f>IF('様式４報告書　従1⑥'!$E$16="従来方式","",'様式４報告書　従1⑥'!C153)</f>
        <v>0</v>
      </c>
      <c r="M143" s="56" t="str">
        <f>IF('様式４報告書　従1⑥'!$E$16="従来方式","",'様式４報告書　従1⑥'!D153)</f>
        <v/>
      </c>
      <c r="N143" s="55">
        <f>IF('様式４報告書　従1⑥'!$E$16="従来方式","",'様式４報告書　従1⑥'!E153)</f>
        <v>0</v>
      </c>
      <c r="O143" s="55">
        <f>IF('様式４報告書　従1⑥'!$E$16="従来方式","",'様式４報告書　従1⑥'!X153)</f>
        <v>0</v>
      </c>
      <c r="P143" s="57">
        <f>IF('様式４報告書　従1⑥'!$E$16="従来方式","",'様式４報告書　従1⑥'!H153)</f>
        <v>0</v>
      </c>
      <c r="Q143" s="54" t="str">
        <f t="shared" si="14"/>
        <v/>
      </c>
      <c r="R143" s="60">
        <v>134</v>
      </c>
      <c r="S143" s="55">
        <f>IF('様式４報告書　従1⑦'!$E$16="従来方式","",'様式４報告書　従1⑦'!B153)</f>
        <v>0</v>
      </c>
      <c r="T143" s="55">
        <f>IF('様式４報告書　従1⑦'!$E$16="従来方式","",'様式４報告書　従1⑦'!C153)</f>
        <v>0</v>
      </c>
      <c r="U143" s="56" t="str">
        <f>IF('様式４報告書　従1⑦'!$E$16="従来方式","",'様式４報告書　従1⑦'!D153)</f>
        <v/>
      </c>
      <c r="V143" s="55">
        <f>IF('様式４報告書　従1⑦'!$E$16="従来方式","",'様式４報告書　従1⑦'!E153)</f>
        <v>0</v>
      </c>
      <c r="W143" s="55">
        <f>IF('様式４報告書　従1⑦'!$E$16="従来方式","",'様式４報告書　従1⑦'!X153)</f>
        <v>0</v>
      </c>
      <c r="X143" s="57">
        <f>IF('様式４報告書　従1⑦'!$E$16="従来方式","",'様式４報告書　従1⑦'!H153)</f>
        <v>0</v>
      </c>
      <c r="Y143" s="54" t="str">
        <f t="shared" si="15"/>
        <v/>
      </c>
      <c r="Z143" s="60">
        <v>134</v>
      </c>
      <c r="AA143" s="55">
        <f>IF('様式４報告書　従1⑧'!$E$16="従来方式","",'様式４報告書　従1⑧'!B153)</f>
        <v>0</v>
      </c>
      <c r="AB143" s="55">
        <f>IF('様式４報告書　従1⑧'!$E$16="従来方式","",'様式４報告書　従1⑧'!C153)</f>
        <v>0</v>
      </c>
      <c r="AC143" s="56" t="str">
        <f>IF('様式４報告書　従1⑧'!$E$16="従来方式","",'様式４報告書　従1⑧'!D153)</f>
        <v/>
      </c>
      <c r="AD143" s="55">
        <f>IF('様式４報告書　従1⑧'!$E$16="従来方式","",'様式４報告書　従1⑧'!E153)</f>
        <v>0</v>
      </c>
      <c r="AE143" s="55">
        <f>IF('様式４報告書　従1⑧'!$E$16="従来方式","",'様式４報告書　従1⑧'!X153)</f>
        <v>0</v>
      </c>
      <c r="AF143" s="58">
        <f>IF('様式４報告書　従1⑧'!$E$16="従来方式","",'様式４報告書　従1⑧'!H153)</f>
        <v>0</v>
      </c>
      <c r="AG143" s="59" t="str">
        <f t="shared" si="16"/>
        <v/>
      </c>
      <c r="AH143" s="60">
        <v>134</v>
      </c>
      <c r="AI143" s="55">
        <f>IF('様式４報告書　従1⑨'!$E$16="従来方式","",'様式４報告書　従1⑨'!B153)</f>
        <v>0</v>
      </c>
      <c r="AJ143" s="55">
        <f>IF('様式４報告書　従1⑨'!$E$16="従来方式","",'様式４報告書　従1⑨'!C153)</f>
        <v>0</v>
      </c>
      <c r="AK143" s="56" t="str">
        <f>IF('様式４報告書　従1⑨'!$E$16="従来方式","",'様式４報告書　従1⑨'!D153)</f>
        <v/>
      </c>
      <c r="AL143" s="55">
        <f>IF('様式４報告書　従1⑨'!$E$16="従来方式","",'様式４報告書　従1⑨'!E153)</f>
        <v>0</v>
      </c>
      <c r="AM143" s="55">
        <f>IF('様式４報告書　従1⑨'!$E$16="従来方式","",'様式４報告書　従1⑨'!X153)</f>
        <v>0</v>
      </c>
      <c r="AN143" s="57">
        <f>IF('様式４報告書　従1⑨'!$E$16="従来方式","",'様式４報告書　従1⑨'!H153)</f>
        <v>0</v>
      </c>
      <c r="AO143" s="54" t="str">
        <f t="shared" si="17"/>
        <v/>
      </c>
      <c r="AP143" s="60">
        <v>134</v>
      </c>
      <c r="AQ143" s="55">
        <f>IF('様式４報告書　従1⑩'!$E$16="従来方式","",'様式４報告書　従1⑩'!B153)</f>
        <v>0</v>
      </c>
      <c r="AR143" s="55">
        <f>IF('様式４報告書　従1⑩'!$E$16="従来方式","",'様式４報告書　従1⑩'!C153)</f>
        <v>0</v>
      </c>
      <c r="AS143" s="56" t="str">
        <f>IF('様式４報告書　従1⑩'!$E$16="従来方式","",'様式４報告書　従1⑩'!D153)</f>
        <v/>
      </c>
      <c r="AT143" s="55">
        <f>IF('様式４報告書　従1⑩'!$E$16="従来方式","",'様式４報告書　従1⑩'!E153)</f>
        <v>0</v>
      </c>
      <c r="AU143" s="55">
        <f>IF('様式４報告書　従1⑩'!$E$16="従来方式","",'様式４報告書　従1⑩'!X153)</f>
        <v>0</v>
      </c>
      <c r="AV143" s="58">
        <f>IF('様式４報告書　従1⑩'!$E$16="従来方式","",'様式４報告書　従1⑩'!H153)</f>
        <v>0</v>
      </c>
    </row>
    <row r="144" spans="1:48">
      <c r="A144" s="54" t="str">
        <f t="shared" si="12"/>
        <v/>
      </c>
      <c r="B144" s="60">
        <v>135</v>
      </c>
      <c r="C144" s="55">
        <f>IF('様式4報告書　従1⑤'!$E$16="従来方式","",'様式4報告書　従1⑤'!B154)</f>
        <v>0</v>
      </c>
      <c r="D144" s="55">
        <f>IF('様式4報告書　従1⑤'!$E$16="従来方式","",'様式4報告書　従1⑤'!C154)</f>
        <v>0</v>
      </c>
      <c r="E144" s="56" t="str">
        <f>IF('様式4報告書　従1⑤'!$E$16="従来方式","",'様式4報告書　従1⑤'!D154)</f>
        <v/>
      </c>
      <c r="F144" s="55">
        <f>IF('様式4報告書　従1⑤'!$E$16="従来方式","",'様式4報告書　従1⑤'!E154)</f>
        <v>0</v>
      </c>
      <c r="G144" s="55">
        <f>IF('様式4報告書　従1⑤'!$E$16="従来方式","",'様式4報告書　従1⑤'!X154)</f>
        <v>0</v>
      </c>
      <c r="H144" s="55">
        <f>IF('様式4報告書　従1⑤'!$E$16="従来方式","",'様式4報告書　従1⑤'!H154)</f>
        <v>0</v>
      </c>
      <c r="I144" s="54" t="str">
        <f t="shared" si="13"/>
        <v/>
      </c>
      <c r="J144" s="60">
        <v>135</v>
      </c>
      <c r="K144" s="55">
        <f>IF('様式４報告書　従1⑥'!$E$16="従来方式","",'様式４報告書　従1⑥'!B154)</f>
        <v>0</v>
      </c>
      <c r="L144" s="55">
        <f>IF('様式４報告書　従1⑥'!$E$16="従来方式","",'様式４報告書　従1⑥'!C154)</f>
        <v>0</v>
      </c>
      <c r="M144" s="56" t="str">
        <f>IF('様式４報告書　従1⑥'!$E$16="従来方式","",'様式４報告書　従1⑥'!D154)</f>
        <v/>
      </c>
      <c r="N144" s="55">
        <f>IF('様式４報告書　従1⑥'!$E$16="従来方式","",'様式４報告書　従1⑥'!E154)</f>
        <v>0</v>
      </c>
      <c r="O144" s="55">
        <f>IF('様式４報告書　従1⑥'!$E$16="従来方式","",'様式４報告書　従1⑥'!X154)</f>
        <v>0</v>
      </c>
      <c r="P144" s="57">
        <f>IF('様式４報告書　従1⑥'!$E$16="従来方式","",'様式４報告書　従1⑥'!H154)</f>
        <v>0</v>
      </c>
      <c r="Q144" s="54" t="str">
        <f t="shared" si="14"/>
        <v/>
      </c>
      <c r="R144" s="60">
        <v>135</v>
      </c>
      <c r="S144" s="55">
        <f>IF('様式４報告書　従1⑦'!$E$16="従来方式","",'様式４報告書　従1⑦'!B154)</f>
        <v>0</v>
      </c>
      <c r="T144" s="55">
        <f>IF('様式４報告書　従1⑦'!$E$16="従来方式","",'様式４報告書　従1⑦'!C154)</f>
        <v>0</v>
      </c>
      <c r="U144" s="56" t="str">
        <f>IF('様式４報告書　従1⑦'!$E$16="従来方式","",'様式４報告書　従1⑦'!D154)</f>
        <v/>
      </c>
      <c r="V144" s="55">
        <f>IF('様式４報告書　従1⑦'!$E$16="従来方式","",'様式４報告書　従1⑦'!E154)</f>
        <v>0</v>
      </c>
      <c r="W144" s="55">
        <f>IF('様式４報告書　従1⑦'!$E$16="従来方式","",'様式４報告書　従1⑦'!X154)</f>
        <v>0</v>
      </c>
      <c r="X144" s="57">
        <f>IF('様式４報告書　従1⑦'!$E$16="従来方式","",'様式４報告書　従1⑦'!H154)</f>
        <v>0</v>
      </c>
      <c r="Y144" s="54" t="str">
        <f t="shared" si="15"/>
        <v/>
      </c>
      <c r="Z144" s="60">
        <v>135</v>
      </c>
      <c r="AA144" s="55">
        <f>IF('様式４報告書　従1⑧'!$E$16="従来方式","",'様式４報告書　従1⑧'!B154)</f>
        <v>0</v>
      </c>
      <c r="AB144" s="55">
        <f>IF('様式４報告書　従1⑧'!$E$16="従来方式","",'様式４報告書　従1⑧'!C154)</f>
        <v>0</v>
      </c>
      <c r="AC144" s="56" t="str">
        <f>IF('様式４報告書　従1⑧'!$E$16="従来方式","",'様式４報告書　従1⑧'!D154)</f>
        <v/>
      </c>
      <c r="AD144" s="55">
        <f>IF('様式４報告書　従1⑧'!$E$16="従来方式","",'様式４報告書　従1⑧'!E154)</f>
        <v>0</v>
      </c>
      <c r="AE144" s="55">
        <f>IF('様式４報告書　従1⑧'!$E$16="従来方式","",'様式４報告書　従1⑧'!X154)</f>
        <v>0</v>
      </c>
      <c r="AF144" s="58">
        <f>IF('様式４報告書　従1⑧'!$E$16="従来方式","",'様式４報告書　従1⑧'!H154)</f>
        <v>0</v>
      </c>
      <c r="AG144" s="59" t="str">
        <f t="shared" si="16"/>
        <v/>
      </c>
      <c r="AH144" s="60">
        <v>135</v>
      </c>
      <c r="AI144" s="55">
        <f>IF('様式４報告書　従1⑨'!$E$16="従来方式","",'様式４報告書　従1⑨'!B154)</f>
        <v>0</v>
      </c>
      <c r="AJ144" s="55">
        <f>IF('様式４報告書　従1⑨'!$E$16="従来方式","",'様式４報告書　従1⑨'!C154)</f>
        <v>0</v>
      </c>
      <c r="AK144" s="56" t="str">
        <f>IF('様式４報告書　従1⑨'!$E$16="従来方式","",'様式４報告書　従1⑨'!D154)</f>
        <v/>
      </c>
      <c r="AL144" s="55">
        <f>IF('様式４報告書　従1⑨'!$E$16="従来方式","",'様式４報告書　従1⑨'!E154)</f>
        <v>0</v>
      </c>
      <c r="AM144" s="55">
        <f>IF('様式４報告書　従1⑨'!$E$16="従来方式","",'様式４報告書　従1⑨'!X154)</f>
        <v>0</v>
      </c>
      <c r="AN144" s="57">
        <f>IF('様式４報告書　従1⑨'!$E$16="従来方式","",'様式４報告書　従1⑨'!H154)</f>
        <v>0</v>
      </c>
      <c r="AO144" s="54" t="str">
        <f t="shared" si="17"/>
        <v/>
      </c>
      <c r="AP144" s="60">
        <v>135</v>
      </c>
      <c r="AQ144" s="55">
        <f>IF('様式４報告書　従1⑩'!$E$16="従来方式","",'様式４報告書　従1⑩'!B154)</f>
        <v>0</v>
      </c>
      <c r="AR144" s="55">
        <f>IF('様式４報告書　従1⑩'!$E$16="従来方式","",'様式４報告書　従1⑩'!C154)</f>
        <v>0</v>
      </c>
      <c r="AS144" s="56" t="str">
        <f>IF('様式４報告書　従1⑩'!$E$16="従来方式","",'様式４報告書　従1⑩'!D154)</f>
        <v/>
      </c>
      <c r="AT144" s="55">
        <f>IF('様式４報告書　従1⑩'!$E$16="従来方式","",'様式４報告書　従1⑩'!E154)</f>
        <v>0</v>
      </c>
      <c r="AU144" s="55">
        <f>IF('様式４報告書　従1⑩'!$E$16="従来方式","",'様式４報告書　従1⑩'!X154)</f>
        <v>0</v>
      </c>
      <c r="AV144" s="58">
        <f>IF('様式４報告書　従1⑩'!$E$16="従来方式","",'様式４報告書　従1⑩'!H154)</f>
        <v>0</v>
      </c>
    </row>
    <row r="145" spans="1:48">
      <c r="A145" s="54" t="str">
        <f t="shared" si="12"/>
        <v/>
      </c>
      <c r="B145" s="60">
        <v>136</v>
      </c>
      <c r="C145" s="55">
        <f>IF('様式4報告書　従1⑤'!$E$16="従来方式","",'様式4報告書　従1⑤'!B155)</f>
        <v>0</v>
      </c>
      <c r="D145" s="55">
        <f>IF('様式4報告書　従1⑤'!$E$16="従来方式","",'様式4報告書　従1⑤'!C155)</f>
        <v>0</v>
      </c>
      <c r="E145" s="56" t="str">
        <f>IF('様式4報告書　従1⑤'!$E$16="従来方式","",'様式4報告書　従1⑤'!D155)</f>
        <v/>
      </c>
      <c r="F145" s="55">
        <f>IF('様式4報告書　従1⑤'!$E$16="従来方式","",'様式4報告書　従1⑤'!E155)</f>
        <v>0</v>
      </c>
      <c r="G145" s="55">
        <f>IF('様式4報告書　従1⑤'!$E$16="従来方式","",'様式4報告書　従1⑤'!X155)</f>
        <v>0</v>
      </c>
      <c r="H145" s="55">
        <f>IF('様式4報告書　従1⑤'!$E$16="従来方式","",'様式4報告書　従1⑤'!H155)</f>
        <v>0</v>
      </c>
      <c r="I145" s="54" t="str">
        <f t="shared" si="13"/>
        <v/>
      </c>
      <c r="J145" s="60">
        <v>136</v>
      </c>
      <c r="K145" s="55">
        <f>IF('様式４報告書　従1⑥'!$E$16="従来方式","",'様式４報告書　従1⑥'!B155)</f>
        <v>0</v>
      </c>
      <c r="L145" s="55">
        <f>IF('様式４報告書　従1⑥'!$E$16="従来方式","",'様式４報告書　従1⑥'!C155)</f>
        <v>0</v>
      </c>
      <c r="M145" s="56" t="str">
        <f>IF('様式４報告書　従1⑥'!$E$16="従来方式","",'様式４報告書　従1⑥'!D155)</f>
        <v/>
      </c>
      <c r="N145" s="55">
        <f>IF('様式４報告書　従1⑥'!$E$16="従来方式","",'様式４報告書　従1⑥'!E155)</f>
        <v>0</v>
      </c>
      <c r="O145" s="55">
        <f>IF('様式４報告書　従1⑥'!$E$16="従来方式","",'様式４報告書　従1⑥'!X155)</f>
        <v>0</v>
      </c>
      <c r="P145" s="57">
        <f>IF('様式４報告書　従1⑥'!$E$16="従来方式","",'様式４報告書　従1⑥'!H155)</f>
        <v>0</v>
      </c>
      <c r="Q145" s="54" t="str">
        <f t="shared" si="14"/>
        <v/>
      </c>
      <c r="R145" s="60">
        <v>136</v>
      </c>
      <c r="S145" s="55">
        <f>IF('様式４報告書　従1⑦'!$E$16="従来方式","",'様式４報告書　従1⑦'!B155)</f>
        <v>0</v>
      </c>
      <c r="T145" s="55">
        <f>IF('様式４報告書　従1⑦'!$E$16="従来方式","",'様式４報告書　従1⑦'!C155)</f>
        <v>0</v>
      </c>
      <c r="U145" s="56" t="str">
        <f>IF('様式４報告書　従1⑦'!$E$16="従来方式","",'様式４報告書　従1⑦'!D155)</f>
        <v/>
      </c>
      <c r="V145" s="55">
        <f>IF('様式４報告書　従1⑦'!$E$16="従来方式","",'様式４報告書　従1⑦'!E155)</f>
        <v>0</v>
      </c>
      <c r="W145" s="55">
        <f>IF('様式４報告書　従1⑦'!$E$16="従来方式","",'様式４報告書　従1⑦'!X155)</f>
        <v>0</v>
      </c>
      <c r="X145" s="57">
        <f>IF('様式４報告書　従1⑦'!$E$16="従来方式","",'様式４報告書　従1⑦'!H155)</f>
        <v>0</v>
      </c>
      <c r="Y145" s="54" t="str">
        <f t="shared" si="15"/>
        <v/>
      </c>
      <c r="Z145" s="60">
        <v>136</v>
      </c>
      <c r="AA145" s="55">
        <f>IF('様式４報告書　従1⑧'!$E$16="従来方式","",'様式４報告書　従1⑧'!B155)</f>
        <v>0</v>
      </c>
      <c r="AB145" s="55">
        <f>IF('様式４報告書　従1⑧'!$E$16="従来方式","",'様式４報告書　従1⑧'!C155)</f>
        <v>0</v>
      </c>
      <c r="AC145" s="56" t="str">
        <f>IF('様式４報告書　従1⑧'!$E$16="従来方式","",'様式４報告書　従1⑧'!D155)</f>
        <v/>
      </c>
      <c r="AD145" s="55">
        <f>IF('様式４報告書　従1⑧'!$E$16="従来方式","",'様式４報告書　従1⑧'!E155)</f>
        <v>0</v>
      </c>
      <c r="AE145" s="55">
        <f>IF('様式４報告書　従1⑧'!$E$16="従来方式","",'様式４報告書　従1⑧'!X155)</f>
        <v>0</v>
      </c>
      <c r="AF145" s="58">
        <f>IF('様式４報告書　従1⑧'!$E$16="従来方式","",'様式４報告書　従1⑧'!H155)</f>
        <v>0</v>
      </c>
      <c r="AG145" s="59" t="str">
        <f t="shared" si="16"/>
        <v/>
      </c>
      <c r="AH145" s="60">
        <v>136</v>
      </c>
      <c r="AI145" s="55">
        <f>IF('様式４報告書　従1⑨'!$E$16="従来方式","",'様式４報告書　従1⑨'!B155)</f>
        <v>0</v>
      </c>
      <c r="AJ145" s="55">
        <f>IF('様式４報告書　従1⑨'!$E$16="従来方式","",'様式４報告書　従1⑨'!C155)</f>
        <v>0</v>
      </c>
      <c r="AK145" s="56" t="str">
        <f>IF('様式４報告書　従1⑨'!$E$16="従来方式","",'様式４報告書　従1⑨'!D155)</f>
        <v/>
      </c>
      <c r="AL145" s="55">
        <f>IF('様式４報告書　従1⑨'!$E$16="従来方式","",'様式４報告書　従1⑨'!E155)</f>
        <v>0</v>
      </c>
      <c r="AM145" s="55">
        <f>IF('様式４報告書　従1⑨'!$E$16="従来方式","",'様式４報告書　従1⑨'!X155)</f>
        <v>0</v>
      </c>
      <c r="AN145" s="57">
        <f>IF('様式４報告書　従1⑨'!$E$16="従来方式","",'様式４報告書　従1⑨'!H155)</f>
        <v>0</v>
      </c>
      <c r="AO145" s="54" t="str">
        <f t="shared" si="17"/>
        <v/>
      </c>
      <c r="AP145" s="60">
        <v>136</v>
      </c>
      <c r="AQ145" s="55">
        <f>IF('様式４報告書　従1⑩'!$E$16="従来方式","",'様式４報告書　従1⑩'!B155)</f>
        <v>0</v>
      </c>
      <c r="AR145" s="55">
        <f>IF('様式４報告書　従1⑩'!$E$16="従来方式","",'様式４報告書　従1⑩'!C155)</f>
        <v>0</v>
      </c>
      <c r="AS145" s="56" t="str">
        <f>IF('様式４報告書　従1⑩'!$E$16="従来方式","",'様式４報告書　従1⑩'!D155)</f>
        <v/>
      </c>
      <c r="AT145" s="55">
        <f>IF('様式４報告書　従1⑩'!$E$16="従来方式","",'様式４報告書　従1⑩'!E155)</f>
        <v>0</v>
      </c>
      <c r="AU145" s="55">
        <f>IF('様式４報告書　従1⑩'!$E$16="従来方式","",'様式４報告書　従1⑩'!X155)</f>
        <v>0</v>
      </c>
      <c r="AV145" s="58">
        <f>IF('様式４報告書　従1⑩'!$E$16="従来方式","",'様式４報告書　従1⑩'!H155)</f>
        <v>0</v>
      </c>
    </row>
    <row r="146" spans="1:48">
      <c r="A146" s="54" t="str">
        <f t="shared" si="12"/>
        <v/>
      </c>
      <c r="B146" s="60">
        <v>137</v>
      </c>
      <c r="C146" s="55">
        <f>IF('様式4報告書　従1⑤'!$E$16="従来方式","",'様式4報告書　従1⑤'!B156)</f>
        <v>0</v>
      </c>
      <c r="D146" s="55">
        <f>IF('様式4報告書　従1⑤'!$E$16="従来方式","",'様式4報告書　従1⑤'!C156)</f>
        <v>0</v>
      </c>
      <c r="E146" s="56" t="str">
        <f>IF('様式4報告書　従1⑤'!$E$16="従来方式","",'様式4報告書　従1⑤'!D156)</f>
        <v/>
      </c>
      <c r="F146" s="55">
        <f>IF('様式4報告書　従1⑤'!$E$16="従来方式","",'様式4報告書　従1⑤'!E156)</f>
        <v>0</v>
      </c>
      <c r="G146" s="55">
        <f>IF('様式4報告書　従1⑤'!$E$16="従来方式","",'様式4報告書　従1⑤'!X156)</f>
        <v>0</v>
      </c>
      <c r="H146" s="55">
        <f>IF('様式4報告書　従1⑤'!$E$16="従来方式","",'様式4報告書　従1⑤'!H156)</f>
        <v>0</v>
      </c>
      <c r="I146" s="54" t="str">
        <f t="shared" si="13"/>
        <v/>
      </c>
      <c r="J146" s="60">
        <v>137</v>
      </c>
      <c r="K146" s="55">
        <f>IF('様式４報告書　従1⑥'!$E$16="従来方式","",'様式４報告書　従1⑥'!B156)</f>
        <v>0</v>
      </c>
      <c r="L146" s="55">
        <f>IF('様式４報告書　従1⑥'!$E$16="従来方式","",'様式４報告書　従1⑥'!C156)</f>
        <v>0</v>
      </c>
      <c r="M146" s="56" t="str">
        <f>IF('様式４報告書　従1⑥'!$E$16="従来方式","",'様式４報告書　従1⑥'!D156)</f>
        <v/>
      </c>
      <c r="N146" s="55">
        <f>IF('様式４報告書　従1⑥'!$E$16="従来方式","",'様式４報告書　従1⑥'!E156)</f>
        <v>0</v>
      </c>
      <c r="O146" s="55">
        <f>IF('様式４報告書　従1⑥'!$E$16="従来方式","",'様式４報告書　従1⑥'!X156)</f>
        <v>0</v>
      </c>
      <c r="P146" s="57">
        <f>IF('様式４報告書　従1⑥'!$E$16="従来方式","",'様式４報告書　従1⑥'!H156)</f>
        <v>0</v>
      </c>
      <c r="Q146" s="54" t="str">
        <f t="shared" si="14"/>
        <v/>
      </c>
      <c r="R146" s="60">
        <v>137</v>
      </c>
      <c r="S146" s="55">
        <f>IF('様式４報告書　従1⑦'!$E$16="従来方式","",'様式４報告書　従1⑦'!B156)</f>
        <v>0</v>
      </c>
      <c r="T146" s="55">
        <f>IF('様式４報告書　従1⑦'!$E$16="従来方式","",'様式４報告書　従1⑦'!C156)</f>
        <v>0</v>
      </c>
      <c r="U146" s="56" t="str">
        <f>IF('様式４報告書　従1⑦'!$E$16="従来方式","",'様式４報告書　従1⑦'!D156)</f>
        <v/>
      </c>
      <c r="V146" s="55">
        <f>IF('様式４報告書　従1⑦'!$E$16="従来方式","",'様式４報告書　従1⑦'!E156)</f>
        <v>0</v>
      </c>
      <c r="W146" s="55">
        <f>IF('様式４報告書　従1⑦'!$E$16="従来方式","",'様式４報告書　従1⑦'!X156)</f>
        <v>0</v>
      </c>
      <c r="X146" s="57">
        <f>IF('様式４報告書　従1⑦'!$E$16="従来方式","",'様式４報告書　従1⑦'!H156)</f>
        <v>0</v>
      </c>
      <c r="Y146" s="54" t="str">
        <f t="shared" si="15"/>
        <v/>
      </c>
      <c r="Z146" s="60">
        <v>137</v>
      </c>
      <c r="AA146" s="55">
        <f>IF('様式４報告書　従1⑧'!$E$16="従来方式","",'様式４報告書　従1⑧'!B156)</f>
        <v>0</v>
      </c>
      <c r="AB146" s="55">
        <f>IF('様式４報告書　従1⑧'!$E$16="従来方式","",'様式４報告書　従1⑧'!C156)</f>
        <v>0</v>
      </c>
      <c r="AC146" s="56" t="str">
        <f>IF('様式４報告書　従1⑧'!$E$16="従来方式","",'様式４報告書　従1⑧'!D156)</f>
        <v/>
      </c>
      <c r="AD146" s="55">
        <f>IF('様式４報告書　従1⑧'!$E$16="従来方式","",'様式４報告書　従1⑧'!E156)</f>
        <v>0</v>
      </c>
      <c r="AE146" s="55">
        <f>IF('様式４報告書　従1⑧'!$E$16="従来方式","",'様式４報告書　従1⑧'!X156)</f>
        <v>0</v>
      </c>
      <c r="AF146" s="58">
        <f>IF('様式４報告書　従1⑧'!$E$16="従来方式","",'様式４報告書　従1⑧'!H156)</f>
        <v>0</v>
      </c>
      <c r="AG146" s="59" t="str">
        <f t="shared" si="16"/>
        <v/>
      </c>
      <c r="AH146" s="60">
        <v>137</v>
      </c>
      <c r="AI146" s="55">
        <f>IF('様式４報告書　従1⑨'!$E$16="従来方式","",'様式４報告書　従1⑨'!B156)</f>
        <v>0</v>
      </c>
      <c r="AJ146" s="55">
        <f>IF('様式４報告書　従1⑨'!$E$16="従来方式","",'様式４報告書　従1⑨'!C156)</f>
        <v>0</v>
      </c>
      <c r="AK146" s="56" t="str">
        <f>IF('様式４報告書　従1⑨'!$E$16="従来方式","",'様式４報告書　従1⑨'!D156)</f>
        <v/>
      </c>
      <c r="AL146" s="55">
        <f>IF('様式４報告書　従1⑨'!$E$16="従来方式","",'様式４報告書　従1⑨'!E156)</f>
        <v>0</v>
      </c>
      <c r="AM146" s="55">
        <f>IF('様式４報告書　従1⑨'!$E$16="従来方式","",'様式４報告書　従1⑨'!X156)</f>
        <v>0</v>
      </c>
      <c r="AN146" s="57">
        <f>IF('様式４報告書　従1⑨'!$E$16="従来方式","",'様式４報告書　従1⑨'!H156)</f>
        <v>0</v>
      </c>
      <c r="AO146" s="54" t="str">
        <f t="shared" si="17"/>
        <v/>
      </c>
      <c r="AP146" s="60">
        <v>137</v>
      </c>
      <c r="AQ146" s="55">
        <f>IF('様式４報告書　従1⑩'!$E$16="従来方式","",'様式４報告書　従1⑩'!B156)</f>
        <v>0</v>
      </c>
      <c r="AR146" s="55">
        <f>IF('様式４報告書　従1⑩'!$E$16="従来方式","",'様式４報告書　従1⑩'!C156)</f>
        <v>0</v>
      </c>
      <c r="AS146" s="56" t="str">
        <f>IF('様式４報告書　従1⑩'!$E$16="従来方式","",'様式４報告書　従1⑩'!D156)</f>
        <v/>
      </c>
      <c r="AT146" s="55">
        <f>IF('様式４報告書　従1⑩'!$E$16="従来方式","",'様式４報告書　従1⑩'!E156)</f>
        <v>0</v>
      </c>
      <c r="AU146" s="55">
        <f>IF('様式４報告書　従1⑩'!$E$16="従来方式","",'様式４報告書　従1⑩'!X156)</f>
        <v>0</v>
      </c>
      <c r="AV146" s="58">
        <f>IF('様式４報告書　従1⑩'!$E$16="従来方式","",'様式４報告書　従1⑩'!H156)</f>
        <v>0</v>
      </c>
    </row>
    <row r="147" spans="1:48">
      <c r="A147" s="54" t="str">
        <f t="shared" si="12"/>
        <v/>
      </c>
      <c r="B147" s="60">
        <v>138</v>
      </c>
      <c r="C147" s="55">
        <f>IF('様式4報告書　従1⑤'!$E$16="従来方式","",'様式4報告書　従1⑤'!B157)</f>
        <v>0</v>
      </c>
      <c r="D147" s="55">
        <f>IF('様式4報告書　従1⑤'!$E$16="従来方式","",'様式4報告書　従1⑤'!C157)</f>
        <v>0</v>
      </c>
      <c r="E147" s="56" t="str">
        <f>IF('様式4報告書　従1⑤'!$E$16="従来方式","",'様式4報告書　従1⑤'!D157)</f>
        <v/>
      </c>
      <c r="F147" s="55">
        <f>IF('様式4報告書　従1⑤'!$E$16="従来方式","",'様式4報告書　従1⑤'!E157)</f>
        <v>0</v>
      </c>
      <c r="G147" s="55">
        <f>IF('様式4報告書　従1⑤'!$E$16="従来方式","",'様式4報告書　従1⑤'!X157)</f>
        <v>0</v>
      </c>
      <c r="H147" s="55">
        <f>IF('様式4報告書　従1⑤'!$E$16="従来方式","",'様式4報告書　従1⑤'!H157)</f>
        <v>0</v>
      </c>
      <c r="I147" s="54" t="str">
        <f t="shared" si="13"/>
        <v/>
      </c>
      <c r="J147" s="60">
        <v>138</v>
      </c>
      <c r="K147" s="55">
        <f>IF('様式４報告書　従1⑥'!$E$16="従来方式","",'様式４報告書　従1⑥'!B157)</f>
        <v>0</v>
      </c>
      <c r="L147" s="55">
        <f>IF('様式４報告書　従1⑥'!$E$16="従来方式","",'様式４報告書　従1⑥'!C157)</f>
        <v>0</v>
      </c>
      <c r="M147" s="56" t="str">
        <f>IF('様式４報告書　従1⑥'!$E$16="従来方式","",'様式４報告書　従1⑥'!D157)</f>
        <v/>
      </c>
      <c r="N147" s="55">
        <f>IF('様式４報告書　従1⑥'!$E$16="従来方式","",'様式４報告書　従1⑥'!E157)</f>
        <v>0</v>
      </c>
      <c r="O147" s="55">
        <f>IF('様式４報告書　従1⑥'!$E$16="従来方式","",'様式４報告書　従1⑥'!X157)</f>
        <v>0</v>
      </c>
      <c r="P147" s="57">
        <f>IF('様式４報告書　従1⑥'!$E$16="従来方式","",'様式４報告書　従1⑥'!H157)</f>
        <v>0</v>
      </c>
      <c r="Q147" s="54" t="str">
        <f t="shared" si="14"/>
        <v/>
      </c>
      <c r="R147" s="60">
        <v>138</v>
      </c>
      <c r="S147" s="55">
        <f>IF('様式４報告書　従1⑦'!$E$16="従来方式","",'様式４報告書　従1⑦'!B157)</f>
        <v>0</v>
      </c>
      <c r="T147" s="55">
        <f>IF('様式４報告書　従1⑦'!$E$16="従来方式","",'様式４報告書　従1⑦'!C157)</f>
        <v>0</v>
      </c>
      <c r="U147" s="56" t="str">
        <f>IF('様式４報告書　従1⑦'!$E$16="従来方式","",'様式４報告書　従1⑦'!D157)</f>
        <v/>
      </c>
      <c r="V147" s="55">
        <f>IF('様式４報告書　従1⑦'!$E$16="従来方式","",'様式４報告書　従1⑦'!E157)</f>
        <v>0</v>
      </c>
      <c r="W147" s="55">
        <f>IF('様式４報告書　従1⑦'!$E$16="従来方式","",'様式４報告書　従1⑦'!X157)</f>
        <v>0</v>
      </c>
      <c r="X147" s="57">
        <f>IF('様式４報告書　従1⑦'!$E$16="従来方式","",'様式４報告書　従1⑦'!H157)</f>
        <v>0</v>
      </c>
      <c r="Y147" s="54" t="str">
        <f t="shared" si="15"/>
        <v/>
      </c>
      <c r="Z147" s="60">
        <v>138</v>
      </c>
      <c r="AA147" s="55">
        <f>IF('様式４報告書　従1⑧'!$E$16="従来方式","",'様式４報告書　従1⑧'!B157)</f>
        <v>0</v>
      </c>
      <c r="AB147" s="55">
        <f>IF('様式４報告書　従1⑧'!$E$16="従来方式","",'様式４報告書　従1⑧'!C157)</f>
        <v>0</v>
      </c>
      <c r="AC147" s="56" t="str">
        <f>IF('様式４報告書　従1⑧'!$E$16="従来方式","",'様式４報告書　従1⑧'!D157)</f>
        <v/>
      </c>
      <c r="AD147" s="55">
        <f>IF('様式４報告書　従1⑧'!$E$16="従来方式","",'様式４報告書　従1⑧'!E157)</f>
        <v>0</v>
      </c>
      <c r="AE147" s="55">
        <f>IF('様式４報告書　従1⑧'!$E$16="従来方式","",'様式４報告書　従1⑧'!X157)</f>
        <v>0</v>
      </c>
      <c r="AF147" s="58">
        <f>IF('様式４報告書　従1⑧'!$E$16="従来方式","",'様式４報告書　従1⑧'!H157)</f>
        <v>0</v>
      </c>
      <c r="AG147" s="59" t="str">
        <f t="shared" si="16"/>
        <v/>
      </c>
      <c r="AH147" s="60">
        <v>138</v>
      </c>
      <c r="AI147" s="55">
        <f>IF('様式４報告書　従1⑨'!$E$16="従来方式","",'様式４報告書　従1⑨'!B157)</f>
        <v>0</v>
      </c>
      <c r="AJ147" s="55">
        <f>IF('様式４報告書　従1⑨'!$E$16="従来方式","",'様式４報告書　従1⑨'!C157)</f>
        <v>0</v>
      </c>
      <c r="AK147" s="56" t="str">
        <f>IF('様式４報告書　従1⑨'!$E$16="従来方式","",'様式４報告書　従1⑨'!D157)</f>
        <v/>
      </c>
      <c r="AL147" s="55">
        <f>IF('様式４報告書　従1⑨'!$E$16="従来方式","",'様式４報告書　従1⑨'!E157)</f>
        <v>0</v>
      </c>
      <c r="AM147" s="55">
        <f>IF('様式４報告書　従1⑨'!$E$16="従来方式","",'様式４報告書　従1⑨'!X157)</f>
        <v>0</v>
      </c>
      <c r="AN147" s="57">
        <f>IF('様式４報告書　従1⑨'!$E$16="従来方式","",'様式４報告書　従1⑨'!H157)</f>
        <v>0</v>
      </c>
      <c r="AO147" s="54" t="str">
        <f t="shared" si="17"/>
        <v/>
      </c>
      <c r="AP147" s="60">
        <v>138</v>
      </c>
      <c r="AQ147" s="55">
        <f>IF('様式４報告書　従1⑩'!$E$16="従来方式","",'様式４報告書　従1⑩'!B157)</f>
        <v>0</v>
      </c>
      <c r="AR147" s="55">
        <f>IF('様式４報告書　従1⑩'!$E$16="従来方式","",'様式４報告書　従1⑩'!C157)</f>
        <v>0</v>
      </c>
      <c r="AS147" s="56" t="str">
        <f>IF('様式４報告書　従1⑩'!$E$16="従来方式","",'様式４報告書　従1⑩'!D157)</f>
        <v/>
      </c>
      <c r="AT147" s="55">
        <f>IF('様式４報告書　従1⑩'!$E$16="従来方式","",'様式４報告書　従1⑩'!E157)</f>
        <v>0</v>
      </c>
      <c r="AU147" s="55">
        <f>IF('様式４報告書　従1⑩'!$E$16="従来方式","",'様式４報告書　従1⑩'!X157)</f>
        <v>0</v>
      </c>
      <c r="AV147" s="58">
        <f>IF('様式４報告書　従1⑩'!$E$16="従来方式","",'様式４報告書　従1⑩'!H157)</f>
        <v>0</v>
      </c>
    </row>
    <row r="148" spans="1:48">
      <c r="A148" s="54" t="str">
        <f t="shared" si="12"/>
        <v/>
      </c>
      <c r="B148" s="60">
        <v>139</v>
      </c>
      <c r="C148" s="55">
        <f>IF('様式4報告書　従1⑤'!$E$16="従来方式","",'様式4報告書　従1⑤'!B158)</f>
        <v>0</v>
      </c>
      <c r="D148" s="55">
        <f>IF('様式4報告書　従1⑤'!$E$16="従来方式","",'様式4報告書　従1⑤'!C158)</f>
        <v>0</v>
      </c>
      <c r="E148" s="56" t="str">
        <f>IF('様式4報告書　従1⑤'!$E$16="従来方式","",'様式4報告書　従1⑤'!D158)</f>
        <v/>
      </c>
      <c r="F148" s="55">
        <f>IF('様式4報告書　従1⑤'!$E$16="従来方式","",'様式4報告書　従1⑤'!E158)</f>
        <v>0</v>
      </c>
      <c r="G148" s="55">
        <f>IF('様式4報告書　従1⑤'!$E$16="従来方式","",'様式4報告書　従1⑤'!X158)</f>
        <v>0</v>
      </c>
      <c r="H148" s="55">
        <f>IF('様式4報告書　従1⑤'!$E$16="従来方式","",'様式4報告書　従1⑤'!H158)</f>
        <v>0</v>
      </c>
      <c r="I148" s="54" t="str">
        <f t="shared" si="13"/>
        <v/>
      </c>
      <c r="J148" s="60">
        <v>139</v>
      </c>
      <c r="K148" s="55">
        <f>IF('様式４報告書　従1⑥'!$E$16="従来方式","",'様式４報告書　従1⑥'!B158)</f>
        <v>0</v>
      </c>
      <c r="L148" s="55">
        <f>IF('様式４報告書　従1⑥'!$E$16="従来方式","",'様式４報告書　従1⑥'!C158)</f>
        <v>0</v>
      </c>
      <c r="M148" s="56" t="str">
        <f>IF('様式４報告書　従1⑥'!$E$16="従来方式","",'様式４報告書　従1⑥'!D158)</f>
        <v/>
      </c>
      <c r="N148" s="55">
        <f>IF('様式４報告書　従1⑥'!$E$16="従来方式","",'様式４報告書　従1⑥'!E158)</f>
        <v>0</v>
      </c>
      <c r="O148" s="55">
        <f>IF('様式４報告書　従1⑥'!$E$16="従来方式","",'様式４報告書　従1⑥'!X158)</f>
        <v>0</v>
      </c>
      <c r="P148" s="57">
        <f>IF('様式４報告書　従1⑥'!$E$16="従来方式","",'様式４報告書　従1⑥'!H158)</f>
        <v>0</v>
      </c>
      <c r="Q148" s="54" t="str">
        <f t="shared" si="14"/>
        <v/>
      </c>
      <c r="R148" s="60">
        <v>139</v>
      </c>
      <c r="S148" s="55">
        <f>IF('様式４報告書　従1⑦'!$E$16="従来方式","",'様式４報告書　従1⑦'!B158)</f>
        <v>0</v>
      </c>
      <c r="T148" s="55">
        <f>IF('様式４報告書　従1⑦'!$E$16="従来方式","",'様式４報告書　従1⑦'!C158)</f>
        <v>0</v>
      </c>
      <c r="U148" s="56" t="str">
        <f>IF('様式４報告書　従1⑦'!$E$16="従来方式","",'様式４報告書　従1⑦'!D158)</f>
        <v/>
      </c>
      <c r="V148" s="55">
        <f>IF('様式４報告書　従1⑦'!$E$16="従来方式","",'様式４報告書　従1⑦'!E158)</f>
        <v>0</v>
      </c>
      <c r="W148" s="55">
        <f>IF('様式４報告書　従1⑦'!$E$16="従来方式","",'様式４報告書　従1⑦'!X158)</f>
        <v>0</v>
      </c>
      <c r="X148" s="57">
        <f>IF('様式４報告書　従1⑦'!$E$16="従来方式","",'様式４報告書　従1⑦'!H158)</f>
        <v>0</v>
      </c>
      <c r="Y148" s="54" t="str">
        <f t="shared" si="15"/>
        <v/>
      </c>
      <c r="Z148" s="60">
        <v>139</v>
      </c>
      <c r="AA148" s="55">
        <f>IF('様式４報告書　従1⑧'!$E$16="従来方式","",'様式４報告書　従1⑧'!B158)</f>
        <v>0</v>
      </c>
      <c r="AB148" s="55">
        <f>IF('様式４報告書　従1⑧'!$E$16="従来方式","",'様式４報告書　従1⑧'!C158)</f>
        <v>0</v>
      </c>
      <c r="AC148" s="56" t="str">
        <f>IF('様式４報告書　従1⑧'!$E$16="従来方式","",'様式４報告書　従1⑧'!D158)</f>
        <v/>
      </c>
      <c r="AD148" s="55">
        <f>IF('様式４報告書　従1⑧'!$E$16="従来方式","",'様式４報告書　従1⑧'!E158)</f>
        <v>0</v>
      </c>
      <c r="AE148" s="55">
        <f>IF('様式４報告書　従1⑧'!$E$16="従来方式","",'様式４報告書　従1⑧'!X158)</f>
        <v>0</v>
      </c>
      <c r="AF148" s="58">
        <f>IF('様式４報告書　従1⑧'!$E$16="従来方式","",'様式４報告書　従1⑧'!H158)</f>
        <v>0</v>
      </c>
      <c r="AG148" s="59" t="str">
        <f t="shared" si="16"/>
        <v/>
      </c>
      <c r="AH148" s="60">
        <v>139</v>
      </c>
      <c r="AI148" s="55">
        <f>IF('様式４報告書　従1⑨'!$E$16="従来方式","",'様式４報告書　従1⑨'!B158)</f>
        <v>0</v>
      </c>
      <c r="AJ148" s="55">
        <f>IF('様式４報告書　従1⑨'!$E$16="従来方式","",'様式４報告書　従1⑨'!C158)</f>
        <v>0</v>
      </c>
      <c r="AK148" s="56" t="str">
        <f>IF('様式４報告書　従1⑨'!$E$16="従来方式","",'様式４報告書　従1⑨'!D158)</f>
        <v/>
      </c>
      <c r="AL148" s="55">
        <f>IF('様式４報告書　従1⑨'!$E$16="従来方式","",'様式４報告書　従1⑨'!E158)</f>
        <v>0</v>
      </c>
      <c r="AM148" s="55">
        <f>IF('様式４報告書　従1⑨'!$E$16="従来方式","",'様式４報告書　従1⑨'!X158)</f>
        <v>0</v>
      </c>
      <c r="AN148" s="57">
        <f>IF('様式４報告書　従1⑨'!$E$16="従来方式","",'様式４報告書　従1⑨'!H158)</f>
        <v>0</v>
      </c>
      <c r="AO148" s="54" t="str">
        <f t="shared" si="17"/>
        <v/>
      </c>
      <c r="AP148" s="60">
        <v>139</v>
      </c>
      <c r="AQ148" s="55">
        <f>IF('様式４報告書　従1⑩'!$E$16="従来方式","",'様式４報告書　従1⑩'!B158)</f>
        <v>0</v>
      </c>
      <c r="AR148" s="55">
        <f>IF('様式４報告書　従1⑩'!$E$16="従来方式","",'様式４報告書　従1⑩'!C158)</f>
        <v>0</v>
      </c>
      <c r="AS148" s="56" t="str">
        <f>IF('様式４報告書　従1⑩'!$E$16="従来方式","",'様式４報告書　従1⑩'!D158)</f>
        <v/>
      </c>
      <c r="AT148" s="55">
        <f>IF('様式４報告書　従1⑩'!$E$16="従来方式","",'様式４報告書　従1⑩'!E158)</f>
        <v>0</v>
      </c>
      <c r="AU148" s="55">
        <f>IF('様式４報告書　従1⑩'!$E$16="従来方式","",'様式４報告書　従1⑩'!X158)</f>
        <v>0</v>
      </c>
      <c r="AV148" s="58">
        <f>IF('様式４報告書　従1⑩'!$E$16="従来方式","",'様式４報告書　従1⑩'!H158)</f>
        <v>0</v>
      </c>
    </row>
    <row r="149" spans="1:48">
      <c r="A149" s="54" t="str">
        <f t="shared" si="12"/>
        <v/>
      </c>
      <c r="B149" s="60">
        <v>140</v>
      </c>
      <c r="C149" s="55">
        <f>IF('様式4報告書　従1⑤'!$E$16="従来方式","",'様式4報告書　従1⑤'!B159)</f>
        <v>0</v>
      </c>
      <c r="D149" s="55">
        <f>IF('様式4報告書　従1⑤'!$E$16="従来方式","",'様式4報告書　従1⑤'!C159)</f>
        <v>0</v>
      </c>
      <c r="E149" s="56" t="str">
        <f>IF('様式4報告書　従1⑤'!$E$16="従来方式","",'様式4報告書　従1⑤'!D159)</f>
        <v/>
      </c>
      <c r="F149" s="55">
        <f>IF('様式4報告書　従1⑤'!$E$16="従来方式","",'様式4報告書　従1⑤'!E159)</f>
        <v>0</v>
      </c>
      <c r="G149" s="55">
        <f>IF('様式4報告書　従1⑤'!$E$16="従来方式","",'様式4報告書　従1⑤'!X159)</f>
        <v>0</v>
      </c>
      <c r="H149" s="55">
        <f>IF('様式4報告書　従1⑤'!$E$16="従来方式","",'様式4報告書　従1⑤'!H159)</f>
        <v>0</v>
      </c>
      <c r="I149" s="54" t="str">
        <f t="shared" si="13"/>
        <v/>
      </c>
      <c r="J149" s="60">
        <v>140</v>
      </c>
      <c r="K149" s="55">
        <f>IF('様式４報告書　従1⑥'!$E$16="従来方式","",'様式４報告書　従1⑥'!B159)</f>
        <v>0</v>
      </c>
      <c r="L149" s="55">
        <f>IF('様式４報告書　従1⑥'!$E$16="従来方式","",'様式４報告書　従1⑥'!C159)</f>
        <v>0</v>
      </c>
      <c r="M149" s="56" t="str">
        <f>IF('様式４報告書　従1⑥'!$E$16="従来方式","",'様式４報告書　従1⑥'!D159)</f>
        <v/>
      </c>
      <c r="N149" s="55">
        <f>IF('様式４報告書　従1⑥'!$E$16="従来方式","",'様式４報告書　従1⑥'!E159)</f>
        <v>0</v>
      </c>
      <c r="O149" s="55">
        <f>IF('様式４報告書　従1⑥'!$E$16="従来方式","",'様式４報告書　従1⑥'!X159)</f>
        <v>0</v>
      </c>
      <c r="P149" s="57">
        <f>IF('様式４報告書　従1⑥'!$E$16="従来方式","",'様式４報告書　従1⑥'!H159)</f>
        <v>0</v>
      </c>
      <c r="Q149" s="54" t="str">
        <f t="shared" si="14"/>
        <v/>
      </c>
      <c r="R149" s="60">
        <v>140</v>
      </c>
      <c r="S149" s="55">
        <f>IF('様式４報告書　従1⑦'!$E$16="従来方式","",'様式４報告書　従1⑦'!B159)</f>
        <v>0</v>
      </c>
      <c r="T149" s="55">
        <f>IF('様式４報告書　従1⑦'!$E$16="従来方式","",'様式４報告書　従1⑦'!C159)</f>
        <v>0</v>
      </c>
      <c r="U149" s="56" t="str">
        <f>IF('様式４報告書　従1⑦'!$E$16="従来方式","",'様式４報告書　従1⑦'!D159)</f>
        <v/>
      </c>
      <c r="V149" s="55">
        <f>IF('様式４報告書　従1⑦'!$E$16="従来方式","",'様式４報告書　従1⑦'!E159)</f>
        <v>0</v>
      </c>
      <c r="W149" s="55">
        <f>IF('様式４報告書　従1⑦'!$E$16="従来方式","",'様式４報告書　従1⑦'!X159)</f>
        <v>0</v>
      </c>
      <c r="X149" s="57">
        <f>IF('様式４報告書　従1⑦'!$E$16="従来方式","",'様式４報告書　従1⑦'!H159)</f>
        <v>0</v>
      </c>
      <c r="Y149" s="54" t="str">
        <f t="shared" si="15"/>
        <v/>
      </c>
      <c r="Z149" s="60">
        <v>140</v>
      </c>
      <c r="AA149" s="55">
        <f>IF('様式４報告書　従1⑧'!$E$16="従来方式","",'様式４報告書　従1⑧'!B159)</f>
        <v>0</v>
      </c>
      <c r="AB149" s="55">
        <f>IF('様式４報告書　従1⑧'!$E$16="従来方式","",'様式４報告書　従1⑧'!C159)</f>
        <v>0</v>
      </c>
      <c r="AC149" s="56" t="str">
        <f>IF('様式４報告書　従1⑧'!$E$16="従来方式","",'様式４報告書　従1⑧'!D159)</f>
        <v/>
      </c>
      <c r="AD149" s="55">
        <f>IF('様式４報告書　従1⑧'!$E$16="従来方式","",'様式４報告書　従1⑧'!E159)</f>
        <v>0</v>
      </c>
      <c r="AE149" s="55">
        <f>IF('様式４報告書　従1⑧'!$E$16="従来方式","",'様式４報告書　従1⑧'!X159)</f>
        <v>0</v>
      </c>
      <c r="AF149" s="58">
        <f>IF('様式４報告書　従1⑧'!$E$16="従来方式","",'様式４報告書　従1⑧'!H159)</f>
        <v>0</v>
      </c>
      <c r="AG149" s="59" t="str">
        <f t="shared" si="16"/>
        <v/>
      </c>
      <c r="AH149" s="60">
        <v>140</v>
      </c>
      <c r="AI149" s="55">
        <f>IF('様式４報告書　従1⑨'!$E$16="従来方式","",'様式４報告書　従1⑨'!B159)</f>
        <v>0</v>
      </c>
      <c r="AJ149" s="55">
        <f>IF('様式４報告書　従1⑨'!$E$16="従来方式","",'様式４報告書　従1⑨'!C159)</f>
        <v>0</v>
      </c>
      <c r="AK149" s="56" t="str">
        <f>IF('様式４報告書　従1⑨'!$E$16="従来方式","",'様式４報告書　従1⑨'!D159)</f>
        <v/>
      </c>
      <c r="AL149" s="55">
        <f>IF('様式４報告書　従1⑨'!$E$16="従来方式","",'様式４報告書　従1⑨'!E159)</f>
        <v>0</v>
      </c>
      <c r="AM149" s="55">
        <f>IF('様式４報告書　従1⑨'!$E$16="従来方式","",'様式４報告書　従1⑨'!X159)</f>
        <v>0</v>
      </c>
      <c r="AN149" s="57">
        <f>IF('様式４報告書　従1⑨'!$E$16="従来方式","",'様式４報告書　従1⑨'!H159)</f>
        <v>0</v>
      </c>
      <c r="AO149" s="54" t="str">
        <f t="shared" si="17"/>
        <v/>
      </c>
      <c r="AP149" s="60">
        <v>140</v>
      </c>
      <c r="AQ149" s="55">
        <f>IF('様式４報告書　従1⑩'!$E$16="従来方式","",'様式４報告書　従1⑩'!B159)</f>
        <v>0</v>
      </c>
      <c r="AR149" s="55">
        <f>IF('様式４報告書　従1⑩'!$E$16="従来方式","",'様式４報告書　従1⑩'!C159)</f>
        <v>0</v>
      </c>
      <c r="AS149" s="56" t="str">
        <f>IF('様式４報告書　従1⑩'!$E$16="従来方式","",'様式４報告書　従1⑩'!D159)</f>
        <v/>
      </c>
      <c r="AT149" s="55">
        <f>IF('様式４報告書　従1⑩'!$E$16="従来方式","",'様式４報告書　従1⑩'!E159)</f>
        <v>0</v>
      </c>
      <c r="AU149" s="55">
        <f>IF('様式４報告書　従1⑩'!$E$16="従来方式","",'様式４報告書　従1⑩'!X159)</f>
        <v>0</v>
      </c>
      <c r="AV149" s="58">
        <f>IF('様式４報告書　従1⑩'!$E$16="従来方式","",'様式４報告書　従1⑩'!H159)</f>
        <v>0</v>
      </c>
    </row>
    <row r="150" spans="1:48">
      <c r="A150" s="54" t="str">
        <f t="shared" si="12"/>
        <v/>
      </c>
      <c r="B150" s="60">
        <v>141</v>
      </c>
      <c r="C150" s="55">
        <f>IF('様式4報告書　従1⑤'!$E$16="従来方式","",'様式4報告書　従1⑤'!B160)</f>
        <v>0</v>
      </c>
      <c r="D150" s="55">
        <f>IF('様式4報告書　従1⑤'!$E$16="従来方式","",'様式4報告書　従1⑤'!C160)</f>
        <v>0</v>
      </c>
      <c r="E150" s="56" t="str">
        <f>IF('様式4報告書　従1⑤'!$E$16="従来方式","",'様式4報告書　従1⑤'!D160)</f>
        <v/>
      </c>
      <c r="F150" s="55">
        <f>IF('様式4報告書　従1⑤'!$E$16="従来方式","",'様式4報告書　従1⑤'!E160)</f>
        <v>0</v>
      </c>
      <c r="G150" s="55">
        <f>IF('様式4報告書　従1⑤'!$E$16="従来方式","",'様式4報告書　従1⑤'!X160)</f>
        <v>0</v>
      </c>
      <c r="H150" s="55">
        <f>IF('様式4報告書　従1⑤'!$E$16="従来方式","",'様式4報告書　従1⑤'!H160)</f>
        <v>0</v>
      </c>
      <c r="I150" s="54" t="str">
        <f t="shared" si="13"/>
        <v/>
      </c>
      <c r="J150" s="60">
        <v>141</v>
      </c>
      <c r="K150" s="55">
        <f>IF('様式４報告書　従1⑥'!$E$16="従来方式","",'様式４報告書　従1⑥'!B160)</f>
        <v>0</v>
      </c>
      <c r="L150" s="55">
        <f>IF('様式４報告書　従1⑥'!$E$16="従来方式","",'様式４報告書　従1⑥'!C160)</f>
        <v>0</v>
      </c>
      <c r="M150" s="56" t="str">
        <f>IF('様式４報告書　従1⑥'!$E$16="従来方式","",'様式４報告書　従1⑥'!D160)</f>
        <v/>
      </c>
      <c r="N150" s="55">
        <f>IF('様式４報告書　従1⑥'!$E$16="従来方式","",'様式４報告書　従1⑥'!E160)</f>
        <v>0</v>
      </c>
      <c r="O150" s="55">
        <f>IF('様式４報告書　従1⑥'!$E$16="従来方式","",'様式４報告書　従1⑥'!X160)</f>
        <v>0</v>
      </c>
      <c r="P150" s="57">
        <f>IF('様式４報告書　従1⑥'!$E$16="従来方式","",'様式４報告書　従1⑥'!H160)</f>
        <v>0</v>
      </c>
      <c r="Q150" s="54" t="str">
        <f t="shared" si="14"/>
        <v/>
      </c>
      <c r="R150" s="60">
        <v>141</v>
      </c>
      <c r="S150" s="55">
        <f>IF('様式４報告書　従1⑦'!$E$16="従来方式","",'様式４報告書　従1⑦'!B160)</f>
        <v>0</v>
      </c>
      <c r="T150" s="55">
        <f>IF('様式４報告書　従1⑦'!$E$16="従来方式","",'様式４報告書　従1⑦'!C160)</f>
        <v>0</v>
      </c>
      <c r="U150" s="56" t="str">
        <f>IF('様式４報告書　従1⑦'!$E$16="従来方式","",'様式４報告書　従1⑦'!D160)</f>
        <v/>
      </c>
      <c r="V150" s="55">
        <f>IF('様式４報告書　従1⑦'!$E$16="従来方式","",'様式４報告書　従1⑦'!E160)</f>
        <v>0</v>
      </c>
      <c r="W150" s="55">
        <f>IF('様式４報告書　従1⑦'!$E$16="従来方式","",'様式４報告書　従1⑦'!X160)</f>
        <v>0</v>
      </c>
      <c r="X150" s="57">
        <f>IF('様式４報告書　従1⑦'!$E$16="従来方式","",'様式４報告書　従1⑦'!H160)</f>
        <v>0</v>
      </c>
      <c r="Y150" s="54" t="str">
        <f t="shared" si="15"/>
        <v/>
      </c>
      <c r="Z150" s="60">
        <v>141</v>
      </c>
      <c r="AA150" s="55">
        <f>IF('様式４報告書　従1⑧'!$E$16="従来方式","",'様式４報告書　従1⑧'!B160)</f>
        <v>0</v>
      </c>
      <c r="AB150" s="55">
        <f>IF('様式４報告書　従1⑧'!$E$16="従来方式","",'様式４報告書　従1⑧'!C160)</f>
        <v>0</v>
      </c>
      <c r="AC150" s="56" t="str">
        <f>IF('様式４報告書　従1⑧'!$E$16="従来方式","",'様式４報告書　従1⑧'!D160)</f>
        <v/>
      </c>
      <c r="AD150" s="55">
        <f>IF('様式４報告書　従1⑧'!$E$16="従来方式","",'様式４報告書　従1⑧'!E160)</f>
        <v>0</v>
      </c>
      <c r="AE150" s="55">
        <f>IF('様式４報告書　従1⑧'!$E$16="従来方式","",'様式４報告書　従1⑧'!X160)</f>
        <v>0</v>
      </c>
      <c r="AF150" s="58">
        <f>IF('様式４報告書　従1⑧'!$E$16="従来方式","",'様式４報告書　従1⑧'!H160)</f>
        <v>0</v>
      </c>
      <c r="AG150" s="59" t="str">
        <f t="shared" si="16"/>
        <v/>
      </c>
      <c r="AH150" s="60">
        <v>141</v>
      </c>
      <c r="AI150" s="55">
        <f>IF('様式４報告書　従1⑨'!$E$16="従来方式","",'様式４報告書　従1⑨'!B160)</f>
        <v>0</v>
      </c>
      <c r="AJ150" s="55">
        <f>IF('様式４報告書　従1⑨'!$E$16="従来方式","",'様式４報告書　従1⑨'!C160)</f>
        <v>0</v>
      </c>
      <c r="AK150" s="56" t="str">
        <f>IF('様式４報告書　従1⑨'!$E$16="従来方式","",'様式４報告書　従1⑨'!D160)</f>
        <v/>
      </c>
      <c r="AL150" s="55">
        <f>IF('様式４報告書　従1⑨'!$E$16="従来方式","",'様式４報告書　従1⑨'!E160)</f>
        <v>0</v>
      </c>
      <c r="AM150" s="55">
        <f>IF('様式４報告書　従1⑨'!$E$16="従来方式","",'様式４報告書　従1⑨'!X160)</f>
        <v>0</v>
      </c>
      <c r="AN150" s="57">
        <f>IF('様式４報告書　従1⑨'!$E$16="従来方式","",'様式４報告書　従1⑨'!H160)</f>
        <v>0</v>
      </c>
      <c r="AO150" s="54" t="str">
        <f t="shared" si="17"/>
        <v/>
      </c>
      <c r="AP150" s="60">
        <v>141</v>
      </c>
      <c r="AQ150" s="55">
        <f>IF('様式４報告書　従1⑩'!$E$16="従来方式","",'様式４報告書　従1⑩'!B160)</f>
        <v>0</v>
      </c>
      <c r="AR150" s="55">
        <f>IF('様式４報告書　従1⑩'!$E$16="従来方式","",'様式４報告書　従1⑩'!C160)</f>
        <v>0</v>
      </c>
      <c r="AS150" s="56" t="str">
        <f>IF('様式４報告書　従1⑩'!$E$16="従来方式","",'様式４報告書　従1⑩'!D160)</f>
        <v/>
      </c>
      <c r="AT150" s="55">
        <f>IF('様式４報告書　従1⑩'!$E$16="従来方式","",'様式４報告書　従1⑩'!E160)</f>
        <v>0</v>
      </c>
      <c r="AU150" s="55">
        <f>IF('様式４報告書　従1⑩'!$E$16="従来方式","",'様式４報告書　従1⑩'!X160)</f>
        <v>0</v>
      </c>
      <c r="AV150" s="58">
        <f>IF('様式４報告書　従1⑩'!$E$16="従来方式","",'様式４報告書　従1⑩'!H160)</f>
        <v>0</v>
      </c>
    </row>
    <row r="151" spans="1:48">
      <c r="A151" s="54" t="str">
        <f t="shared" si="12"/>
        <v/>
      </c>
      <c r="B151" s="60">
        <v>142</v>
      </c>
      <c r="C151" s="55">
        <f>IF('様式4報告書　従1⑤'!$E$16="従来方式","",'様式4報告書　従1⑤'!B161)</f>
        <v>0</v>
      </c>
      <c r="D151" s="55">
        <f>IF('様式4報告書　従1⑤'!$E$16="従来方式","",'様式4報告書　従1⑤'!C161)</f>
        <v>0</v>
      </c>
      <c r="E151" s="56" t="str">
        <f>IF('様式4報告書　従1⑤'!$E$16="従来方式","",'様式4報告書　従1⑤'!D161)</f>
        <v/>
      </c>
      <c r="F151" s="55">
        <f>IF('様式4報告書　従1⑤'!$E$16="従来方式","",'様式4報告書　従1⑤'!E161)</f>
        <v>0</v>
      </c>
      <c r="G151" s="55">
        <f>IF('様式4報告書　従1⑤'!$E$16="従来方式","",'様式4報告書　従1⑤'!X161)</f>
        <v>0</v>
      </c>
      <c r="H151" s="55">
        <f>IF('様式4報告書　従1⑤'!$E$16="従来方式","",'様式4報告書　従1⑤'!H161)</f>
        <v>0</v>
      </c>
      <c r="I151" s="54" t="str">
        <f t="shared" si="13"/>
        <v/>
      </c>
      <c r="J151" s="60">
        <v>142</v>
      </c>
      <c r="K151" s="55">
        <f>IF('様式４報告書　従1⑥'!$E$16="従来方式","",'様式４報告書　従1⑥'!B161)</f>
        <v>0</v>
      </c>
      <c r="L151" s="55">
        <f>IF('様式４報告書　従1⑥'!$E$16="従来方式","",'様式４報告書　従1⑥'!C161)</f>
        <v>0</v>
      </c>
      <c r="M151" s="56" t="str">
        <f>IF('様式４報告書　従1⑥'!$E$16="従来方式","",'様式４報告書　従1⑥'!D161)</f>
        <v/>
      </c>
      <c r="N151" s="55">
        <f>IF('様式４報告書　従1⑥'!$E$16="従来方式","",'様式４報告書　従1⑥'!E161)</f>
        <v>0</v>
      </c>
      <c r="O151" s="55">
        <f>IF('様式４報告書　従1⑥'!$E$16="従来方式","",'様式４報告書　従1⑥'!X161)</f>
        <v>0</v>
      </c>
      <c r="P151" s="57">
        <f>IF('様式４報告書　従1⑥'!$E$16="従来方式","",'様式４報告書　従1⑥'!H161)</f>
        <v>0</v>
      </c>
      <c r="Q151" s="54" t="str">
        <f t="shared" si="14"/>
        <v/>
      </c>
      <c r="R151" s="60">
        <v>142</v>
      </c>
      <c r="S151" s="55">
        <f>IF('様式４報告書　従1⑦'!$E$16="従来方式","",'様式４報告書　従1⑦'!B161)</f>
        <v>0</v>
      </c>
      <c r="T151" s="55">
        <f>IF('様式４報告書　従1⑦'!$E$16="従来方式","",'様式４報告書　従1⑦'!C161)</f>
        <v>0</v>
      </c>
      <c r="U151" s="56" t="str">
        <f>IF('様式４報告書　従1⑦'!$E$16="従来方式","",'様式４報告書　従1⑦'!D161)</f>
        <v/>
      </c>
      <c r="V151" s="55">
        <f>IF('様式４報告書　従1⑦'!$E$16="従来方式","",'様式４報告書　従1⑦'!E161)</f>
        <v>0</v>
      </c>
      <c r="W151" s="55">
        <f>IF('様式４報告書　従1⑦'!$E$16="従来方式","",'様式４報告書　従1⑦'!X161)</f>
        <v>0</v>
      </c>
      <c r="X151" s="57">
        <f>IF('様式４報告書　従1⑦'!$E$16="従来方式","",'様式４報告書　従1⑦'!H161)</f>
        <v>0</v>
      </c>
      <c r="Y151" s="54" t="str">
        <f t="shared" si="15"/>
        <v/>
      </c>
      <c r="Z151" s="60">
        <v>142</v>
      </c>
      <c r="AA151" s="55">
        <f>IF('様式４報告書　従1⑧'!$E$16="従来方式","",'様式４報告書　従1⑧'!B161)</f>
        <v>0</v>
      </c>
      <c r="AB151" s="55">
        <f>IF('様式４報告書　従1⑧'!$E$16="従来方式","",'様式４報告書　従1⑧'!C161)</f>
        <v>0</v>
      </c>
      <c r="AC151" s="56" t="str">
        <f>IF('様式４報告書　従1⑧'!$E$16="従来方式","",'様式４報告書　従1⑧'!D161)</f>
        <v/>
      </c>
      <c r="AD151" s="55">
        <f>IF('様式４報告書　従1⑧'!$E$16="従来方式","",'様式４報告書　従1⑧'!E161)</f>
        <v>0</v>
      </c>
      <c r="AE151" s="55">
        <f>IF('様式４報告書　従1⑧'!$E$16="従来方式","",'様式４報告書　従1⑧'!X161)</f>
        <v>0</v>
      </c>
      <c r="AF151" s="58">
        <f>IF('様式４報告書　従1⑧'!$E$16="従来方式","",'様式４報告書　従1⑧'!H161)</f>
        <v>0</v>
      </c>
      <c r="AG151" s="59" t="str">
        <f t="shared" si="16"/>
        <v/>
      </c>
      <c r="AH151" s="60">
        <v>142</v>
      </c>
      <c r="AI151" s="55">
        <f>IF('様式４報告書　従1⑨'!$E$16="従来方式","",'様式４報告書　従1⑨'!B161)</f>
        <v>0</v>
      </c>
      <c r="AJ151" s="55">
        <f>IF('様式４報告書　従1⑨'!$E$16="従来方式","",'様式４報告書　従1⑨'!C161)</f>
        <v>0</v>
      </c>
      <c r="AK151" s="56" t="str">
        <f>IF('様式４報告書　従1⑨'!$E$16="従来方式","",'様式４報告書　従1⑨'!D161)</f>
        <v/>
      </c>
      <c r="AL151" s="55">
        <f>IF('様式４報告書　従1⑨'!$E$16="従来方式","",'様式４報告書　従1⑨'!E161)</f>
        <v>0</v>
      </c>
      <c r="AM151" s="55">
        <f>IF('様式４報告書　従1⑨'!$E$16="従来方式","",'様式４報告書　従1⑨'!X161)</f>
        <v>0</v>
      </c>
      <c r="AN151" s="57">
        <f>IF('様式４報告書　従1⑨'!$E$16="従来方式","",'様式４報告書　従1⑨'!H161)</f>
        <v>0</v>
      </c>
      <c r="AO151" s="54" t="str">
        <f t="shared" si="17"/>
        <v/>
      </c>
      <c r="AP151" s="60">
        <v>142</v>
      </c>
      <c r="AQ151" s="55">
        <f>IF('様式４報告書　従1⑩'!$E$16="従来方式","",'様式４報告書　従1⑩'!B161)</f>
        <v>0</v>
      </c>
      <c r="AR151" s="55">
        <f>IF('様式４報告書　従1⑩'!$E$16="従来方式","",'様式４報告書　従1⑩'!C161)</f>
        <v>0</v>
      </c>
      <c r="AS151" s="56" t="str">
        <f>IF('様式４報告書　従1⑩'!$E$16="従来方式","",'様式４報告書　従1⑩'!D161)</f>
        <v/>
      </c>
      <c r="AT151" s="55">
        <f>IF('様式４報告書　従1⑩'!$E$16="従来方式","",'様式４報告書　従1⑩'!E161)</f>
        <v>0</v>
      </c>
      <c r="AU151" s="55">
        <f>IF('様式４報告書　従1⑩'!$E$16="従来方式","",'様式４報告書　従1⑩'!X161)</f>
        <v>0</v>
      </c>
      <c r="AV151" s="58">
        <f>IF('様式４報告書　従1⑩'!$E$16="従来方式","",'様式４報告書　従1⑩'!H161)</f>
        <v>0</v>
      </c>
    </row>
    <row r="152" spans="1:48">
      <c r="A152" s="54" t="str">
        <f t="shared" si="12"/>
        <v/>
      </c>
      <c r="B152" s="60">
        <v>143</v>
      </c>
      <c r="C152" s="55">
        <f>IF('様式4報告書　従1⑤'!$E$16="従来方式","",'様式4報告書　従1⑤'!B162)</f>
        <v>0</v>
      </c>
      <c r="D152" s="55">
        <f>IF('様式4報告書　従1⑤'!$E$16="従来方式","",'様式4報告書　従1⑤'!C162)</f>
        <v>0</v>
      </c>
      <c r="E152" s="56" t="str">
        <f>IF('様式4報告書　従1⑤'!$E$16="従来方式","",'様式4報告書　従1⑤'!D162)</f>
        <v/>
      </c>
      <c r="F152" s="55">
        <f>IF('様式4報告書　従1⑤'!$E$16="従来方式","",'様式4報告書　従1⑤'!E162)</f>
        <v>0</v>
      </c>
      <c r="G152" s="55">
        <f>IF('様式4報告書　従1⑤'!$E$16="従来方式","",'様式4報告書　従1⑤'!X162)</f>
        <v>0</v>
      </c>
      <c r="H152" s="55">
        <f>IF('様式4報告書　従1⑤'!$E$16="従来方式","",'様式4報告書　従1⑤'!H162)</f>
        <v>0</v>
      </c>
      <c r="I152" s="54" t="str">
        <f t="shared" si="13"/>
        <v/>
      </c>
      <c r="J152" s="60">
        <v>143</v>
      </c>
      <c r="K152" s="55">
        <f>IF('様式４報告書　従1⑥'!$E$16="従来方式","",'様式４報告書　従1⑥'!B162)</f>
        <v>0</v>
      </c>
      <c r="L152" s="55">
        <f>IF('様式４報告書　従1⑥'!$E$16="従来方式","",'様式４報告書　従1⑥'!C162)</f>
        <v>0</v>
      </c>
      <c r="M152" s="56" t="str">
        <f>IF('様式４報告書　従1⑥'!$E$16="従来方式","",'様式４報告書　従1⑥'!D162)</f>
        <v/>
      </c>
      <c r="N152" s="55">
        <f>IF('様式４報告書　従1⑥'!$E$16="従来方式","",'様式４報告書　従1⑥'!E162)</f>
        <v>0</v>
      </c>
      <c r="O152" s="55">
        <f>IF('様式４報告書　従1⑥'!$E$16="従来方式","",'様式４報告書　従1⑥'!X162)</f>
        <v>0</v>
      </c>
      <c r="P152" s="57">
        <f>IF('様式４報告書　従1⑥'!$E$16="従来方式","",'様式４報告書　従1⑥'!H162)</f>
        <v>0</v>
      </c>
      <c r="Q152" s="54" t="str">
        <f t="shared" si="14"/>
        <v/>
      </c>
      <c r="R152" s="60">
        <v>143</v>
      </c>
      <c r="S152" s="55">
        <f>IF('様式４報告書　従1⑦'!$E$16="従来方式","",'様式４報告書　従1⑦'!B162)</f>
        <v>0</v>
      </c>
      <c r="T152" s="55">
        <f>IF('様式４報告書　従1⑦'!$E$16="従来方式","",'様式４報告書　従1⑦'!C162)</f>
        <v>0</v>
      </c>
      <c r="U152" s="56" t="str">
        <f>IF('様式４報告書　従1⑦'!$E$16="従来方式","",'様式４報告書　従1⑦'!D162)</f>
        <v/>
      </c>
      <c r="V152" s="55">
        <f>IF('様式４報告書　従1⑦'!$E$16="従来方式","",'様式４報告書　従1⑦'!E162)</f>
        <v>0</v>
      </c>
      <c r="W152" s="55">
        <f>IF('様式４報告書　従1⑦'!$E$16="従来方式","",'様式４報告書　従1⑦'!X162)</f>
        <v>0</v>
      </c>
      <c r="X152" s="57">
        <f>IF('様式４報告書　従1⑦'!$E$16="従来方式","",'様式４報告書　従1⑦'!H162)</f>
        <v>0</v>
      </c>
      <c r="Y152" s="54" t="str">
        <f t="shared" si="15"/>
        <v/>
      </c>
      <c r="Z152" s="60">
        <v>143</v>
      </c>
      <c r="AA152" s="55">
        <f>IF('様式４報告書　従1⑧'!$E$16="従来方式","",'様式４報告書　従1⑧'!B162)</f>
        <v>0</v>
      </c>
      <c r="AB152" s="55">
        <f>IF('様式４報告書　従1⑧'!$E$16="従来方式","",'様式４報告書　従1⑧'!C162)</f>
        <v>0</v>
      </c>
      <c r="AC152" s="56" t="str">
        <f>IF('様式４報告書　従1⑧'!$E$16="従来方式","",'様式４報告書　従1⑧'!D162)</f>
        <v/>
      </c>
      <c r="AD152" s="55">
        <f>IF('様式４報告書　従1⑧'!$E$16="従来方式","",'様式４報告書　従1⑧'!E162)</f>
        <v>0</v>
      </c>
      <c r="AE152" s="55">
        <f>IF('様式４報告書　従1⑧'!$E$16="従来方式","",'様式４報告書　従1⑧'!X162)</f>
        <v>0</v>
      </c>
      <c r="AF152" s="58">
        <f>IF('様式４報告書　従1⑧'!$E$16="従来方式","",'様式４報告書　従1⑧'!H162)</f>
        <v>0</v>
      </c>
      <c r="AG152" s="59" t="str">
        <f t="shared" si="16"/>
        <v/>
      </c>
      <c r="AH152" s="60">
        <v>143</v>
      </c>
      <c r="AI152" s="55">
        <f>IF('様式４報告書　従1⑨'!$E$16="従来方式","",'様式４報告書　従1⑨'!B162)</f>
        <v>0</v>
      </c>
      <c r="AJ152" s="55">
        <f>IF('様式４報告書　従1⑨'!$E$16="従来方式","",'様式４報告書　従1⑨'!C162)</f>
        <v>0</v>
      </c>
      <c r="AK152" s="56" t="str">
        <f>IF('様式４報告書　従1⑨'!$E$16="従来方式","",'様式４報告書　従1⑨'!D162)</f>
        <v/>
      </c>
      <c r="AL152" s="55">
        <f>IF('様式４報告書　従1⑨'!$E$16="従来方式","",'様式４報告書　従1⑨'!E162)</f>
        <v>0</v>
      </c>
      <c r="AM152" s="55">
        <f>IF('様式４報告書　従1⑨'!$E$16="従来方式","",'様式４報告書　従1⑨'!X162)</f>
        <v>0</v>
      </c>
      <c r="AN152" s="57">
        <f>IF('様式４報告書　従1⑨'!$E$16="従来方式","",'様式４報告書　従1⑨'!H162)</f>
        <v>0</v>
      </c>
      <c r="AO152" s="54" t="str">
        <f t="shared" si="17"/>
        <v/>
      </c>
      <c r="AP152" s="60">
        <v>143</v>
      </c>
      <c r="AQ152" s="55">
        <f>IF('様式４報告書　従1⑩'!$E$16="従来方式","",'様式４報告書　従1⑩'!B162)</f>
        <v>0</v>
      </c>
      <c r="AR152" s="55">
        <f>IF('様式４報告書　従1⑩'!$E$16="従来方式","",'様式４報告書　従1⑩'!C162)</f>
        <v>0</v>
      </c>
      <c r="AS152" s="56" t="str">
        <f>IF('様式４報告書　従1⑩'!$E$16="従来方式","",'様式４報告書　従1⑩'!D162)</f>
        <v/>
      </c>
      <c r="AT152" s="55">
        <f>IF('様式４報告書　従1⑩'!$E$16="従来方式","",'様式４報告書　従1⑩'!E162)</f>
        <v>0</v>
      </c>
      <c r="AU152" s="55">
        <f>IF('様式４報告書　従1⑩'!$E$16="従来方式","",'様式４報告書　従1⑩'!X162)</f>
        <v>0</v>
      </c>
      <c r="AV152" s="58">
        <f>IF('様式４報告書　従1⑩'!$E$16="従来方式","",'様式４報告書　従1⑩'!H162)</f>
        <v>0</v>
      </c>
    </row>
    <row r="153" spans="1:48">
      <c r="A153" s="54" t="str">
        <f t="shared" si="12"/>
        <v/>
      </c>
      <c r="B153" s="60">
        <v>144</v>
      </c>
      <c r="C153" s="55">
        <f>IF('様式4報告書　従1⑤'!$E$16="従来方式","",'様式4報告書　従1⑤'!B163)</f>
        <v>0</v>
      </c>
      <c r="D153" s="55">
        <f>IF('様式4報告書　従1⑤'!$E$16="従来方式","",'様式4報告書　従1⑤'!C163)</f>
        <v>0</v>
      </c>
      <c r="E153" s="56" t="str">
        <f>IF('様式4報告書　従1⑤'!$E$16="従来方式","",'様式4報告書　従1⑤'!D163)</f>
        <v/>
      </c>
      <c r="F153" s="55">
        <f>IF('様式4報告書　従1⑤'!$E$16="従来方式","",'様式4報告書　従1⑤'!E163)</f>
        <v>0</v>
      </c>
      <c r="G153" s="55">
        <f>IF('様式4報告書　従1⑤'!$E$16="従来方式","",'様式4報告書　従1⑤'!X163)</f>
        <v>0</v>
      </c>
      <c r="H153" s="55">
        <f>IF('様式4報告書　従1⑤'!$E$16="従来方式","",'様式4報告書　従1⑤'!H163)</f>
        <v>0</v>
      </c>
      <c r="I153" s="54" t="str">
        <f t="shared" si="13"/>
        <v/>
      </c>
      <c r="J153" s="60">
        <v>144</v>
      </c>
      <c r="K153" s="55">
        <f>IF('様式４報告書　従1⑥'!$E$16="従来方式","",'様式４報告書　従1⑥'!B163)</f>
        <v>0</v>
      </c>
      <c r="L153" s="55">
        <f>IF('様式４報告書　従1⑥'!$E$16="従来方式","",'様式４報告書　従1⑥'!C163)</f>
        <v>0</v>
      </c>
      <c r="M153" s="56" t="str">
        <f>IF('様式４報告書　従1⑥'!$E$16="従来方式","",'様式４報告書　従1⑥'!D163)</f>
        <v/>
      </c>
      <c r="N153" s="55">
        <f>IF('様式４報告書　従1⑥'!$E$16="従来方式","",'様式４報告書　従1⑥'!E163)</f>
        <v>0</v>
      </c>
      <c r="O153" s="55">
        <f>IF('様式４報告書　従1⑥'!$E$16="従来方式","",'様式４報告書　従1⑥'!X163)</f>
        <v>0</v>
      </c>
      <c r="P153" s="57">
        <f>IF('様式４報告書　従1⑥'!$E$16="従来方式","",'様式４報告書　従1⑥'!H163)</f>
        <v>0</v>
      </c>
      <c r="Q153" s="54" t="str">
        <f t="shared" si="14"/>
        <v/>
      </c>
      <c r="R153" s="60">
        <v>144</v>
      </c>
      <c r="S153" s="55">
        <f>IF('様式４報告書　従1⑦'!$E$16="従来方式","",'様式４報告書　従1⑦'!B163)</f>
        <v>0</v>
      </c>
      <c r="T153" s="55">
        <f>IF('様式４報告書　従1⑦'!$E$16="従来方式","",'様式４報告書　従1⑦'!C163)</f>
        <v>0</v>
      </c>
      <c r="U153" s="56" t="str">
        <f>IF('様式４報告書　従1⑦'!$E$16="従来方式","",'様式４報告書　従1⑦'!D163)</f>
        <v/>
      </c>
      <c r="V153" s="55">
        <f>IF('様式４報告書　従1⑦'!$E$16="従来方式","",'様式４報告書　従1⑦'!E163)</f>
        <v>0</v>
      </c>
      <c r="W153" s="55">
        <f>IF('様式４報告書　従1⑦'!$E$16="従来方式","",'様式４報告書　従1⑦'!X163)</f>
        <v>0</v>
      </c>
      <c r="X153" s="57">
        <f>IF('様式４報告書　従1⑦'!$E$16="従来方式","",'様式４報告書　従1⑦'!H163)</f>
        <v>0</v>
      </c>
      <c r="Y153" s="54" t="str">
        <f t="shared" si="15"/>
        <v/>
      </c>
      <c r="Z153" s="60">
        <v>144</v>
      </c>
      <c r="AA153" s="55">
        <f>IF('様式４報告書　従1⑧'!$E$16="従来方式","",'様式４報告書　従1⑧'!B163)</f>
        <v>0</v>
      </c>
      <c r="AB153" s="55">
        <f>IF('様式４報告書　従1⑧'!$E$16="従来方式","",'様式４報告書　従1⑧'!C163)</f>
        <v>0</v>
      </c>
      <c r="AC153" s="56" t="str">
        <f>IF('様式４報告書　従1⑧'!$E$16="従来方式","",'様式４報告書　従1⑧'!D163)</f>
        <v/>
      </c>
      <c r="AD153" s="55">
        <f>IF('様式４報告書　従1⑧'!$E$16="従来方式","",'様式４報告書　従1⑧'!E163)</f>
        <v>0</v>
      </c>
      <c r="AE153" s="55">
        <f>IF('様式４報告書　従1⑧'!$E$16="従来方式","",'様式４報告書　従1⑧'!X163)</f>
        <v>0</v>
      </c>
      <c r="AF153" s="58">
        <f>IF('様式４報告書　従1⑧'!$E$16="従来方式","",'様式４報告書　従1⑧'!H163)</f>
        <v>0</v>
      </c>
      <c r="AG153" s="59" t="str">
        <f t="shared" si="16"/>
        <v/>
      </c>
      <c r="AH153" s="60">
        <v>144</v>
      </c>
      <c r="AI153" s="55">
        <f>IF('様式４報告書　従1⑨'!$E$16="従来方式","",'様式４報告書　従1⑨'!B163)</f>
        <v>0</v>
      </c>
      <c r="AJ153" s="55">
        <f>IF('様式４報告書　従1⑨'!$E$16="従来方式","",'様式４報告書　従1⑨'!C163)</f>
        <v>0</v>
      </c>
      <c r="AK153" s="56" t="str">
        <f>IF('様式４報告書　従1⑨'!$E$16="従来方式","",'様式４報告書　従1⑨'!D163)</f>
        <v/>
      </c>
      <c r="AL153" s="55">
        <f>IF('様式４報告書　従1⑨'!$E$16="従来方式","",'様式４報告書　従1⑨'!E163)</f>
        <v>0</v>
      </c>
      <c r="AM153" s="55">
        <f>IF('様式４報告書　従1⑨'!$E$16="従来方式","",'様式４報告書　従1⑨'!X163)</f>
        <v>0</v>
      </c>
      <c r="AN153" s="57">
        <f>IF('様式４報告書　従1⑨'!$E$16="従来方式","",'様式４報告書　従1⑨'!H163)</f>
        <v>0</v>
      </c>
      <c r="AO153" s="54" t="str">
        <f t="shared" si="17"/>
        <v/>
      </c>
      <c r="AP153" s="60">
        <v>144</v>
      </c>
      <c r="AQ153" s="55">
        <f>IF('様式４報告書　従1⑩'!$E$16="従来方式","",'様式４報告書　従1⑩'!B163)</f>
        <v>0</v>
      </c>
      <c r="AR153" s="55">
        <f>IF('様式４報告書　従1⑩'!$E$16="従来方式","",'様式４報告書　従1⑩'!C163)</f>
        <v>0</v>
      </c>
      <c r="AS153" s="56" t="str">
        <f>IF('様式４報告書　従1⑩'!$E$16="従来方式","",'様式４報告書　従1⑩'!D163)</f>
        <v/>
      </c>
      <c r="AT153" s="55">
        <f>IF('様式４報告書　従1⑩'!$E$16="従来方式","",'様式４報告書　従1⑩'!E163)</f>
        <v>0</v>
      </c>
      <c r="AU153" s="55">
        <f>IF('様式４報告書　従1⑩'!$E$16="従来方式","",'様式４報告書　従1⑩'!X163)</f>
        <v>0</v>
      </c>
      <c r="AV153" s="58">
        <f>IF('様式４報告書　従1⑩'!$E$16="従来方式","",'様式４報告書　従1⑩'!H163)</f>
        <v>0</v>
      </c>
    </row>
    <row r="154" spans="1:48">
      <c r="A154" s="54" t="str">
        <f t="shared" si="12"/>
        <v/>
      </c>
      <c r="B154" s="60">
        <v>145</v>
      </c>
      <c r="C154" s="55">
        <f>IF('様式4報告書　従1⑤'!$E$16="従来方式","",'様式4報告書　従1⑤'!B164)</f>
        <v>0</v>
      </c>
      <c r="D154" s="55">
        <f>IF('様式4報告書　従1⑤'!$E$16="従来方式","",'様式4報告書　従1⑤'!C164)</f>
        <v>0</v>
      </c>
      <c r="E154" s="56" t="str">
        <f>IF('様式4報告書　従1⑤'!$E$16="従来方式","",'様式4報告書　従1⑤'!D164)</f>
        <v/>
      </c>
      <c r="F154" s="55">
        <f>IF('様式4報告書　従1⑤'!$E$16="従来方式","",'様式4報告書　従1⑤'!E164)</f>
        <v>0</v>
      </c>
      <c r="G154" s="55">
        <f>IF('様式4報告書　従1⑤'!$E$16="従来方式","",'様式4報告書　従1⑤'!X164)</f>
        <v>0</v>
      </c>
      <c r="H154" s="55">
        <f>IF('様式4報告書　従1⑤'!$E$16="従来方式","",'様式4報告書　従1⑤'!H164)</f>
        <v>0</v>
      </c>
      <c r="I154" s="54" t="str">
        <f t="shared" si="13"/>
        <v/>
      </c>
      <c r="J154" s="60">
        <v>145</v>
      </c>
      <c r="K154" s="55">
        <f>IF('様式４報告書　従1⑥'!$E$16="従来方式","",'様式４報告書　従1⑥'!B164)</f>
        <v>0</v>
      </c>
      <c r="L154" s="55">
        <f>IF('様式４報告書　従1⑥'!$E$16="従来方式","",'様式４報告書　従1⑥'!C164)</f>
        <v>0</v>
      </c>
      <c r="M154" s="56" t="str">
        <f>IF('様式４報告書　従1⑥'!$E$16="従来方式","",'様式４報告書　従1⑥'!D164)</f>
        <v/>
      </c>
      <c r="N154" s="55">
        <f>IF('様式４報告書　従1⑥'!$E$16="従来方式","",'様式４報告書　従1⑥'!E164)</f>
        <v>0</v>
      </c>
      <c r="O154" s="55">
        <f>IF('様式４報告書　従1⑥'!$E$16="従来方式","",'様式４報告書　従1⑥'!X164)</f>
        <v>0</v>
      </c>
      <c r="P154" s="57">
        <f>IF('様式４報告書　従1⑥'!$E$16="従来方式","",'様式４報告書　従1⑥'!H164)</f>
        <v>0</v>
      </c>
      <c r="Q154" s="54" t="str">
        <f t="shared" si="14"/>
        <v/>
      </c>
      <c r="R154" s="60">
        <v>145</v>
      </c>
      <c r="S154" s="55">
        <f>IF('様式４報告書　従1⑦'!$E$16="従来方式","",'様式４報告書　従1⑦'!B164)</f>
        <v>0</v>
      </c>
      <c r="T154" s="55">
        <f>IF('様式４報告書　従1⑦'!$E$16="従来方式","",'様式４報告書　従1⑦'!C164)</f>
        <v>0</v>
      </c>
      <c r="U154" s="56" t="str">
        <f>IF('様式４報告書　従1⑦'!$E$16="従来方式","",'様式４報告書　従1⑦'!D164)</f>
        <v/>
      </c>
      <c r="V154" s="55">
        <f>IF('様式４報告書　従1⑦'!$E$16="従来方式","",'様式４報告書　従1⑦'!E164)</f>
        <v>0</v>
      </c>
      <c r="W154" s="55">
        <f>IF('様式４報告書　従1⑦'!$E$16="従来方式","",'様式４報告書　従1⑦'!X164)</f>
        <v>0</v>
      </c>
      <c r="X154" s="57">
        <f>IF('様式４報告書　従1⑦'!$E$16="従来方式","",'様式４報告書　従1⑦'!H164)</f>
        <v>0</v>
      </c>
      <c r="Y154" s="54" t="str">
        <f t="shared" si="15"/>
        <v/>
      </c>
      <c r="Z154" s="60">
        <v>145</v>
      </c>
      <c r="AA154" s="55">
        <f>IF('様式４報告書　従1⑧'!$E$16="従来方式","",'様式４報告書　従1⑧'!B164)</f>
        <v>0</v>
      </c>
      <c r="AB154" s="55">
        <f>IF('様式４報告書　従1⑧'!$E$16="従来方式","",'様式４報告書　従1⑧'!C164)</f>
        <v>0</v>
      </c>
      <c r="AC154" s="56" t="str">
        <f>IF('様式４報告書　従1⑧'!$E$16="従来方式","",'様式４報告書　従1⑧'!D164)</f>
        <v/>
      </c>
      <c r="AD154" s="55">
        <f>IF('様式４報告書　従1⑧'!$E$16="従来方式","",'様式４報告書　従1⑧'!E164)</f>
        <v>0</v>
      </c>
      <c r="AE154" s="55">
        <f>IF('様式４報告書　従1⑧'!$E$16="従来方式","",'様式４報告書　従1⑧'!X164)</f>
        <v>0</v>
      </c>
      <c r="AF154" s="58">
        <f>IF('様式４報告書　従1⑧'!$E$16="従来方式","",'様式４報告書　従1⑧'!H164)</f>
        <v>0</v>
      </c>
      <c r="AG154" s="59" t="str">
        <f t="shared" si="16"/>
        <v/>
      </c>
      <c r="AH154" s="60">
        <v>145</v>
      </c>
      <c r="AI154" s="55">
        <f>IF('様式４報告書　従1⑨'!$E$16="従来方式","",'様式４報告書　従1⑨'!B164)</f>
        <v>0</v>
      </c>
      <c r="AJ154" s="55">
        <f>IF('様式４報告書　従1⑨'!$E$16="従来方式","",'様式４報告書　従1⑨'!C164)</f>
        <v>0</v>
      </c>
      <c r="AK154" s="56" t="str">
        <f>IF('様式４報告書　従1⑨'!$E$16="従来方式","",'様式４報告書　従1⑨'!D164)</f>
        <v/>
      </c>
      <c r="AL154" s="55">
        <f>IF('様式４報告書　従1⑨'!$E$16="従来方式","",'様式４報告書　従1⑨'!E164)</f>
        <v>0</v>
      </c>
      <c r="AM154" s="55">
        <f>IF('様式４報告書　従1⑨'!$E$16="従来方式","",'様式４報告書　従1⑨'!X164)</f>
        <v>0</v>
      </c>
      <c r="AN154" s="57">
        <f>IF('様式４報告書　従1⑨'!$E$16="従来方式","",'様式４報告書　従1⑨'!H164)</f>
        <v>0</v>
      </c>
      <c r="AO154" s="54" t="str">
        <f t="shared" si="17"/>
        <v/>
      </c>
      <c r="AP154" s="60">
        <v>145</v>
      </c>
      <c r="AQ154" s="55">
        <f>IF('様式４報告書　従1⑩'!$E$16="従来方式","",'様式４報告書　従1⑩'!B164)</f>
        <v>0</v>
      </c>
      <c r="AR154" s="55">
        <f>IF('様式４報告書　従1⑩'!$E$16="従来方式","",'様式４報告書　従1⑩'!C164)</f>
        <v>0</v>
      </c>
      <c r="AS154" s="56" t="str">
        <f>IF('様式４報告書　従1⑩'!$E$16="従来方式","",'様式４報告書　従1⑩'!D164)</f>
        <v/>
      </c>
      <c r="AT154" s="55">
        <f>IF('様式４報告書　従1⑩'!$E$16="従来方式","",'様式４報告書　従1⑩'!E164)</f>
        <v>0</v>
      </c>
      <c r="AU154" s="55">
        <f>IF('様式４報告書　従1⑩'!$E$16="従来方式","",'様式４報告書　従1⑩'!X164)</f>
        <v>0</v>
      </c>
      <c r="AV154" s="58">
        <f>IF('様式４報告書　従1⑩'!$E$16="従来方式","",'様式４報告書　従1⑩'!H164)</f>
        <v>0</v>
      </c>
    </row>
    <row r="155" spans="1:48">
      <c r="A155" s="54" t="str">
        <f t="shared" si="12"/>
        <v/>
      </c>
      <c r="B155" s="60">
        <v>146</v>
      </c>
      <c r="C155" s="55">
        <f>IF('様式4報告書　従1⑤'!$E$16="従来方式","",'様式4報告書　従1⑤'!B165)</f>
        <v>0</v>
      </c>
      <c r="D155" s="55">
        <f>IF('様式4報告書　従1⑤'!$E$16="従来方式","",'様式4報告書　従1⑤'!C165)</f>
        <v>0</v>
      </c>
      <c r="E155" s="56" t="str">
        <f>IF('様式4報告書　従1⑤'!$E$16="従来方式","",'様式4報告書　従1⑤'!D165)</f>
        <v/>
      </c>
      <c r="F155" s="55">
        <f>IF('様式4報告書　従1⑤'!$E$16="従来方式","",'様式4報告書　従1⑤'!E165)</f>
        <v>0</v>
      </c>
      <c r="G155" s="55">
        <f>IF('様式4報告書　従1⑤'!$E$16="従来方式","",'様式4報告書　従1⑤'!X165)</f>
        <v>0</v>
      </c>
      <c r="H155" s="55">
        <f>IF('様式4報告書　従1⑤'!$E$16="従来方式","",'様式4報告書　従1⑤'!H165)</f>
        <v>0</v>
      </c>
      <c r="I155" s="54" t="str">
        <f t="shared" si="13"/>
        <v/>
      </c>
      <c r="J155" s="60">
        <v>146</v>
      </c>
      <c r="K155" s="55">
        <f>IF('様式４報告書　従1⑥'!$E$16="従来方式","",'様式４報告書　従1⑥'!B165)</f>
        <v>0</v>
      </c>
      <c r="L155" s="55">
        <f>IF('様式４報告書　従1⑥'!$E$16="従来方式","",'様式４報告書　従1⑥'!C165)</f>
        <v>0</v>
      </c>
      <c r="M155" s="56" t="str">
        <f>IF('様式４報告書　従1⑥'!$E$16="従来方式","",'様式４報告書　従1⑥'!D165)</f>
        <v/>
      </c>
      <c r="N155" s="55">
        <f>IF('様式４報告書　従1⑥'!$E$16="従来方式","",'様式４報告書　従1⑥'!E165)</f>
        <v>0</v>
      </c>
      <c r="O155" s="55">
        <f>IF('様式４報告書　従1⑥'!$E$16="従来方式","",'様式４報告書　従1⑥'!X165)</f>
        <v>0</v>
      </c>
      <c r="P155" s="57">
        <f>IF('様式４報告書　従1⑥'!$E$16="従来方式","",'様式４報告書　従1⑥'!H165)</f>
        <v>0</v>
      </c>
      <c r="Q155" s="54" t="str">
        <f t="shared" si="14"/>
        <v/>
      </c>
      <c r="R155" s="60">
        <v>146</v>
      </c>
      <c r="S155" s="55">
        <f>IF('様式４報告書　従1⑦'!$E$16="従来方式","",'様式４報告書　従1⑦'!B165)</f>
        <v>0</v>
      </c>
      <c r="T155" s="55">
        <f>IF('様式４報告書　従1⑦'!$E$16="従来方式","",'様式４報告書　従1⑦'!C165)</f>
        <v>0</v>
      </c>
      <c r="U155" s="56" t="str">
        <f>IF('様式４報告書　従1⑦'!$E$16="従来方式","",'様式４報告書　従1⑦'!D165)</f>
        <v/>
      </c>
      <c r="V155" s="55">
        <f>IF('様式４報告書　従1⑦'!$E$16="従来方式","",'様式４報告書　従1⑦'!E165)</f>
        <v>0</v>
      </c>
      <c r="W155" s="55">
        <f>IF('様式４報告書　従1⑦'!$E$16="従来方式","",'様式４報告書　従1⑦'!X165)</f>
        <v>0</v>
      </c>
      <c r="X155" s="57">
        <f>IF('様式４報告書　従1⑦'!$E$16="従来方式","",'様式４報告書　従1⑦'!H165)</f>
        <v>0</v>
      </c>
      <c r="Y155" s="54" t="str">
        <f t="shared" si="15"/>
        <v/>
      </c>
      <c r="Z155" s="60">
        <v>146</v>
      </c>
      <c r="AA155" s="55">
        <f>IF('様式４報告書　従1⑧'!$E$16="従来方式","",'様式４報告書　従1⑧'!B165)</f>
        <v>0</v>
      </c>
      <c r="AB155" s="55">
        <f>IF('様式４報告書　従1⑧'!$E$16="従来方式","",'様式４報告書　従1⑧'!C165)</f>
        <v>0</v>
      </c>
      <c r="AC155" s="56" t="str">
        <f>IF('様式４報告書　従1⑧'!$E$16="従来方式","",'様式４報告書　従1⑧'!D165)</f>
        <v/>
      </c>
      <c r="AD155" s="55">
        <f>IF('様式４報告書　従1⑧'!$E$16="従来方式","",'様式４報告書　従1⑧'!E165)</f>
        <v>0</v>
      </c>
      <c r="AE155" s="55">
        <f>IF('様式４報告書　従1⑧'!$E$16="従来方式","",'様式４報告書　従1⑧'!X165)</f>
        <v>0</v>
      </c>
      <c r="AF155" s="58">
        <f>IF('様式４報告書　従1⑧'!$E$16="従来方式","",'様式４報告書　従1⑧'!H165)</f>
        <v>0</v>
      </c>
      <c r="AG155" s="59" t="str">
        <f t="shared" si="16"/>
        <v/>
      </c>
      <c r="AH155" s="60">
        <v>146</v>
      </c>
      <c r="AI155" s="55">
        <f>IF('様式４報告書　従1⑨'!$E$16="従来方式","",'様式４報告書　従1⑨'!B165)</f>
        <v>0</v>
      </c>
      <c r="AJ155" s="55">
        <f>IF('様式４報告書　従1⑨'!$E$16="従来方式","",'様式４報告書　従1⑨'!C165)</f>
        <v>0</v>
      </c>
      <c r="AK155" s="56" t="str">
        <f>IF('様式４報告書　従1⑨'!$E$16="従来方式","",'様式４報告書　従1⑨'!D165)</f>
        <v/>
      </c>
      <c r="AL155" s="55">
        <f>IF('様式４報告書　従1⑨'!$E$16="従来方式","",'様式４報告書　従1⑨'!E165)</f>
        <v>0</v>
      </c>
      <c r="AM155" s="55">
        <f>IF('様式４報告書　従1⑨'!$E$16="従来方式","",'様式４報告書　従1⑨'!X165)</f>
        <v>0</v>
      </c>
      <c r="AN155" s="57">
        <f>IF('様式４報告書　従1⑨'!$E$16="従来方式","",'様式４報告書　従1⑨'!H165)</f>
        <v>0</v>
      </c>
      <c r="AO155" s="54" t="str">
        <f t="shared" si="17"/>
        <v/>
      </c>
      <c r="AP155" s="60">
        <v>146</v>
      </c>
      <c r="AQ155" s="55">
        <f>IF('様式４報告書　従1⑩'!$E$16="従来方式","",'様式４報告書　従1⑩'!B165)</f>
        <v>0</v>
      </c>
      <c r="AR155" s="55">
        <f>IF('様式４報告書　従1⑩'!$E$16="従来方式","",'様式４報告書　従1⑩'!C165)</f>
        <v>0</v>
      </c>
      <c r="AS155" s="56" t="str">
        <f>IF('様式４報告書　従1⑩'!$E$16="従来方式","",'様式４報告書　従1⑩'!D165)</f>
        <v/>
      </c>
      <c r="AT155" s="55">
        <f>IF('様式４報告書　従1⑩'!$E$16="従来方式","",'様式４報告書　従1⑩'!E165)</f>
        <v>0</v>
      </c>
      <c r="AU155" s="55">
        <f>IF('様式４報告書　従1⑩'!$E$16="従来方式","",'様式４報告書　従1⑩'!X165)</f>
        <v>0</v>
      </c>
      <c r="AV155" s="58">
        <f>IF('様式４報告書　従1⑩'!$E$16="従来方式","",'様式４報告書　従1⑩'!H165)</f>
        <v>0</v>
      </c>
    </row>
    <row r="156" spans="1:48">
      <c r="A156" s="54" t="str">
        <f t="shared" si="12"/>
        <v/>
      </c>
      <c r="B156" s="60">
        <v>147</v>
      </c>
      <c r="C156" s="55">
        <f>IF('様式4報告書　従1⑤'!$E$16="従来方式","",'様式4報告書　従1⑤'!B166)</f>
        <v>0</v>
      </c>
      <c r="D156" s="55">
        <f>IF('様式4報告書　従1⑤'!$E$16="従来方式","",'様式4報告書　従1⑤'!C166)</f>
        <v>0</v>
      </c>
      <c r="E156" s="56" t="str">
        <f>IF('様式4報告書　従1⑤'!$E$16="従来方式","",'様式4報告書　従1⑤'!D166)</f>
        <v/>
      </c>
      <c r="F156" s="55">
        <f>IF('様式4報告書　従1⑤'!$E$16="従来方式","",'様式4報告書　従1⑤'!E166)</f>
        <v>0</v>
      </c>
      <c r="G156" s="55">
        <f>IF('様式4報告書　従1⑤'!$E$16="従来方式","",'様式4報告書　従1⑤'!X166)</f>
        <v>0</v>
      </c>
      <c r="H156" s="55">
        <f>IF('様式4報告書　従1⑤'!$E$16="従来方式","",'様式4報告書　従1⑤'!H166)</f>
        <v>0</v>
      </c>
      <c r="I156" s="54" t="str">
        <f t="shared" si="13"/>
        <v/>
      </c>
      <c r="J156" s="60">
        <v>147</v>
      </c>
      <c r="K156" s="55">
        <f>IF('様式４報告書　従1⑥'!$E$16="従来方式","",'様式４報告書　従1⑥'!B166)</f>
        <v>0</v>
      </c>
      <c r="L156" s="55">
        <f>IF('様式４報告書　従1⑥'!$E$16="従来方式","",'様式４報告書　従1⑥'!C166)</f>
        <v>0</v>
      </c>
      <c r="M156" s="56" t="str">
        <f>IF('様式４報告書　従1⑥'!$E$16="従来方式","",'様式４報告書　従1⑥'!D166)</f>
        <v/>
      </c>
      <c r="N156" s="55">
        <f>IF('様式４報告書　従1⑥'!$E$16="従来方式","",'様式４報告書　従1⑥'!E166)</f>
        <v>0</v>
      </c>
      <c r="O156" s="55">
        <f>IF('様式４報告書　従1⑥'!$E$16="従来方式","",'様式４報告書　従1⑥'!X166)</f>
        <v>0</v>
      </c>
      <c r="P156" s="57">
        <f>IF('様式４報告書　従1⑥'!$E$16="従来方式","",'様式４報告書　従1⑥'!H166)</f>
        <v>0</v>
      </c>
      <c r="Q156" s="54" t="str">
        <f t="shared" si="14"/>
        <v/>
      </c>
      <c r="R156" s="60">
        <v>147</v>
      </c>
      <c r="S156" s="55">
        <f>IF('様式４報告書　従1⑦'!$E$16="従来方式","",'様式４報告書　従1⑦'!B166)</f>
        <v>0</v>
      </c>
      <c r="T156" s="55">
        <f>IF('様式４報告書　従1⑦'!$E$16="従来方式","",'様式４報告書　従1⑦'!C166)</f>
        <v>0</v>
      </c>
      <c r="U156" s="56" t="str">
        <f>IF('様式４報告書　従1⑦'!$E$16="従来方式","",'様式４報告書　従1⑦'!D166)</f>
        <v/>
      </c>
      <c r="V156" s="55">
        <f>IF('様式４報告書　従1⑦'!$E$16="従来方式","",'様式４報告書　従1⑦'!E166)</f>
        <v>0</v>
      </c>
      <c r="W156" s="55">
        <f>IF('様式４報告書　従1⑦'!$E$16="従来方式","",'様式４報告書　従1⑦'!X166)</f>
        <v>0</v>
      </c>
      <c r="X156" s="57">
        <f>IF('様式４報告書　従1⑦'!$E$16="従来方式","",'様式４報告書　従1⑦'!H166)</f>
        <v>0</v>
      </c>
      <c r="Y156" s="54" t="str">
        <f t="shared" si="15"/>
        <v/>
      </c>
      <c r="Z156" s="60">
        <v>147</v>
      </c>
      <c r="AA156" s="55">
        <f>IF('様式４報告書　従1⑧'!$E$16="従来方式","",'様式４報告書　従1⑧'!B166)</f>
        <v>0</v>
      </c>
      <c r="AB156" s="55">
        <f>IF('様式４報告書　従1⑧'!$E$16="従来方式","",'様式４報告書　従1⑧'!C166)</f>
        <v>0</v>
      </c>
      <c r="AC156" s="56" t="str">
        <f>IF('様式４報告書　従1⑧'!$E$16="従来方式","",'様式４報告書　従1⑧'!D166)</f>
        <v/>
      </c>
      <c r="AD156" s="55">
        <f>IF('様式４報告書　従1⑧'!$E$16="従来方式","",'様式４報告書　従1⑧'!E166)</f>
        <v>0</v>
      </c>
      <c r="AE156" s="55">
        <f>IF('様式４報告書　従1⑧'!$E$16="従来方式","",'様式４報告書　従1⑧'!X166)</f>
        <v>0</v>
      </c>
      <c r="AF156" s="58">
        <f>IF('様式４報告書　従1⑧'!$E$16="従来方式","",'様式４報告書　従1⑧'!H166)</f>
        <v>0</v>
      </c>
      <c r="AG156" s="59" t="str">
        <f t="shared" si="16"/>
        <v/>
      </c>
      <c r="AH156" s="60">
        <v>147</v>
      </c>
      <c r="AI156" s="55">
        <f>IF('様式４報告書　従1⑨'!$E$16="従来方式","",'様式４報告書　従1⑨'!B166)</f>
        <v>0</v>
      </c>
      <c r="AJ156" s="55">
        <f>IF('様式４報告書　従1⑨'!$E$16="従来方式","",'様式４報告書　従1⑨'!C166)</f>
        <v>0</v>
      </c>
      <c r="AK156" s="56" t="str">
        <f>IF('様式４報告書　従1⑨'!$E$16="従来方式","",'様式４報告書　従1⑨'!D166)</f>
        <v/>
      </c>
      <c r="AL156" s="55">
        <f>IF('様式４報告書　従1⑨'!$E$16="従来方式","",'様式４報告書　従1⑨'!E166)</f>
        <v>0</v>
      </c>
      <c r="AM156" s="55">
        <f>IF('様式４報告書　従1⑨'!$E$16="従来方式","",'様式４報告書　従1⑨'!X166)</f>
        <v>0</v>
      </c>
      <c r="AN156" s="57">
        <f>IF('様式４報告書　従1⑨'!$E$16="従来方式","",'様式４報告書　従1⑨'!H166)</f>
        <v>0</v>
      </c>
      <c r="AO156" s="54" t="str">
        <f t="shared" si="17"/>
        <v/>
      </c>
      <c r="AP156" s="60">
        <v>147</v>
      </c>
      <c r="AQ156" s="55">
        <f>IF('様式４報告書　従1⑩'!$E$16="従来方式","",'様式４報告書　従1⑩'!B166)</f>
        <v>0</v>
      </c>
      <c r="AR156" s="55">
        <f>IF('様式４報告書　従1⑩'!$E$16="従来方式","",'様式４報告書　従1⑩'!C166)</f>
        <v>0</v>
      </c>
      <c r="AS156" s="56" t="str">
        <f>IF('様式４報告書　従1⑩'!$E$16="従来方式","",'様式４報告書　従1⑩'!D166)</f>
        <v/>
      </c>
      <c r="AT156" s="55">
        <f>IF('様式４報告書　従1⑩'!$E$16="従来方式","",'様式４報告書　従1⑩'!E166)</f>
        <v>0</v>
      </c>
      <c r="AU156" s="55">
        <f>IF('様式４報告書　従1⑩'!$E$16="従来方式","",'様式４報告書　従1⑩'!X166)</f>
        <v>0</v>
      </c>
      <c r="AV156" s="58">
        <f>IF('様式４報告書　従1⑩'!$E$16="従来方式","",'様式４報告書　従1⑩'!H166)</f>
        <v>0</v>
      </c>
    </row>
    <row r="157" spans="1:48">
      <c r="A157" s="54" t="str">
        <f t="shared" si="12"/>
        <v/>
      </c>
      <c r="B157" s="60">
        <v>148</v>
      </c>
      <c r="C157" s="55">
        <f>IF('様式4報告書　従1⑤'!$E$16="従来方式","",'様式4報告書　従1⑤'!B167)</f>
        <v>0</v>
      </c>
      <c r="D157" s="55">
        <f>IF('様式4報告書　従1⑤'!$E$16="従来方式","",'様式4報告書　従1⑤'!C167)</f>
        <v>0</v>
      </c>
      <c r="E157" s="56" t="str">
        <f>IF('様式4報告書　従1⑤'!$E$16="従来方式","",'様式4報告書　従1⑤'!D167)</f>
        <v/>
      </c>
      <c r="F157" s="55">
        <f>IF('様式4報告書　従1⑤'!$E$16="従来方式","",'様式4報告書　従1⑤'!E167)</f>
        <v>0</v>
      </c>
      <c r="G157" s="55">
        <f>IF('様式4報告書　従1⑤'!$E$16="従来方式","",'様式4報告書　従1⑤'!X167)</f>
        <v>0</v>
      </c>
      <c r="H157" s="55">
        <f>IF('様式4報告書　従1⑤'!$E$16="従来方式","",'様式4報告書　従1⑤'!H167)</f>
        <v>0</v>
      </c>
      <c r="I157" s="54" t="str">
        <f t="shared" si="13"/>
        <v/>
      </c>
      <c r="J157" s="60">
        <v>148</v>
      </c>
      <c r="K157" s="55">
        <f>IF('様式４報告書　従1⑥'!$E$16="従来方式","",'様式４報告書　従1⑥'!B167)</f>
        <v>0</v>
      </c>
      <c r="L157" s="55">
        <f>IF('様式４報告書　従1⑥'!$E$16="従来方式","",'様式４報告書　従1⑥'!C167)</f>
        <v>0</v>
      </c>
      <c r="M157" s="56" t="str">
        <f>IF('様式４報告書　従1⑥'!$E$16="従来方式","",'様式４報告書　従1⑥'!D167)</f>
        <v/>
      </c>
      <c r="N157" s="55">
        <f>IF('様式４報告書　従1⑥'!$E$16="従来方式","",'様式４報告書　従1⑥'!E167)</f>
        <v>0</v>
      </c>
      <c r="O157" s="55">
        <f>IF('様式４報告書　従1⑥'!$E$16="従来方式","",'様式４報告書　従1⑥'!X167)</f>
        <v>0</v>
      </c>
      <c r="P157" s="57">
        <f>IF('様式４報告書　従1⑥'!$E$16="従来方式","",'様式４報告書　従1⑥'!H167)</f>
        <v>0</v>
      </c>
      <c r="Q157" s="54" t="str">
        <f t="shared" si="14"/>
        <v/>
      </c>
      <c r="R157" s="60">
        <v>148</v>
      </c>
      <c r="S157" s="55">
        <f>IF('様式４報告書　従1⑦'!$E$16="従来方式","",'様式４報告書　従1⑦'!B167)</f>
        <v>0</v>
      </c>
      <c r="T157" s="55">
        <f>IF('様式４報告書　従1⑦'!$E$16="従来方式","",'様式４報告書　従1⑦'!C167)</f>
        <v>0</v>
      </c>
      <c r="U157" s="56" t="str">
        <f>IF('様式４報告書　従1⑦'!$E$16="従来方式","",'様式４報告書　従1⑦'!D167)</f>
        <v/>
      </c>
      <c r="V157" s="55">
        <f>IF('様式４報告書　従1⑦'!$E$16="従来方式","",'様式４報告書　従1⑦'!E167)</f>
        <v>0</v>
      </c>
      <c r="W157" s="55">
        <f>IF('様式４報告書　従1⑦'!$E$16="従来方式","",'様式４報告書　従1⑦'!X167)</f>
        <v>0</v>
      </c>
      <c r="X157" s="57">
        <f>IF('様式４報告書　従1⑦'!$E$16="従来方式","",'様式４報告書　従1⑦'!H167)</f>
        <v>0</v>
      </c>
      <c r="Y157" s="54" t="str">
        <f t="shared" si="15"/>
        <v/>
      </c>
      <c r="Z157" s="60">
        <v>148</v>
      </c>
      <c r="AA157" s="55">
        <f>IF('様式４報告書　従1⑧'!$E$16="従来方式","",'様式４報告書　従1⑧'!B167)</f>
        <v>0</v>
      </c>
      <c r="AB157" s="55">
        <f>IF('様式４報告書　従1⑧'!$E$16="従来方式","",'様式４報告書　従1⑧'!C167)</f>
        <v>0</v>
      </c>
      <c r="AC157" s="56" t="str">
        <f>IF('様式４報告書　従1⑧'!$E$16="従来方式","",'様式４報告書　従1⑧'!D167)</f>
        <v/>
      </c>
      <c r="AD157" s="55">
        <f>IF('様式４報告書　従1⑧'!$E$16="従来方式","",'様式４報告書　従1⑧'!E167)</f>
        <v>0</v>
      </c>
      <c r="AE157" s="55">
        <f>IF('様式４報告書　従1⑧'!$E$16="従来方式","",'様式４報告書　従1⑧'!X167)</f>
        <v>0</v>
      </c>
      <c r="AF157" s="58">
        <f>IF('様式４報告書　従1⑧'!$E$16="従来方式","",'様式４報告書　従1⑧'!H167)</f>
        <v>0</v>
      </c>
      <c r="AG157" s="59" t="str">
        <f t="shared" si="16"/>
        <v/>
      </c>
      <c r="AH157" s="60">
        <v>148</v>
      </c>
      <c r="AI157" s="55">
        <f>IF('様式４報告書　従1⑨'!$E$16="従来方式","",'様式４報告書　従1⑨'!B167)</f>
        <v>0</v>
      </c>
      <c r="AJ157" s="55">
        <f>IF('様式４報告書　従1⑨'!$E$16="従来方式","",'様式４報告書　従1⑨'!C167)</f>
        <v>0</v>
      </c>
      <c r="AK157" s="56" t="str">
        <f>IF('様式４報告書　従1⑨'!$E$16="従来方式","",'様式４報告書　従1⑨'!D167)</f>
        <v/>
      </c>
      <c r="AL157" s="55">
        <f>IF('様式４報告書　従1⑨'!$E$16="従来方式","",'様式４報告書　従1⑨'!E167)</f>
        <v>0</v>
      </c>
      <c r="AM157" s="55">
        <f>IF('様式４報告書　従1⑨'!$E$16="従来方式","",'様式４報告書　従1⑨'!X167)</f>
        <v>0</v>
      </c>
      <c r="AN157" s="57">
        <f>IF('様式４報告書　従1⑨'!$E$16="従来方式","",'様式４報告書　従1⑨'!H167)</f>
        <v>0</v>
      </c>
      <c r="AO157" s="54" t="str">
        <f t="shared" si="17"/>
        <v/>
      </c>
      <c r="AP157" s="60">
        <v>148</v>
      </c>
      <c r="AQ157" s="55">
        <f>IF('様式４報告書　従1⑩'!$E$16="従来方式","",'様式４報告書　従1⑩'!B167)</f>
        <v>0</v>
      </c>
      <c r="AR157" s="55">
        <f>IF('様式４報告書　従1⑩'!$E$16="従来方式","",'様式４報告書　従1⑩'!C167)</f>
        <v>0</v>
      </c>
      <c r="AS157" s="56" t="str">
        <f>IF('様式４報告書　従1⑩'!$E$16="従来方式","",'様式４報告書　従1⑩'!D167)</f>
        <v/>
      </c>
      <c r="AT157" s="55">
        <f>IF('様式４報告書　従1⑩'!$E$16="従来方式","",'様式４報告書　従1⑩'!E167)</f>
        <v>0</v>
      </c>
      <c r="AU157" s="55">
        <f>IF('様式４報告書　従1⑩'!$E$16="従来方式","",'様式４報告書　従1⑩'!X167)</f>
        <v>0</v>
      </c>
      <c r="AV157" s="58">
        <f>IF('様式４報告書　従1⑩'!$E$16="従来方式","",'様式４報告書　従1⑩'!H167)</f>
        <v>0</v>
      </c>
    </row>
    <row r="158" spans="1:48">
      <c r="A158" s="54" t="str">
        <f t="shared" si="12"/>
        <v/>
      </c>
      <c r="B158" s="60">
        <v>149</v>
      </c>
      <c r="C158" s="55">
        <f>IF('様式4報告書　従1⑤'!$E$16="従来方式","",'様式4報告書　従1⑤'!B168)</f>
        <v>0</v>
      </c>
      <c r="D158" s="55">
        <f>IF('様式4報告書　従1⑤'!$E$16="従来方式","",'様式4報告書　従1⑤'!C168)</f>
        <v>0</v>
      </c>
      <c r="E158" s="56" t="str">
        <f>IF('様式4報告書　従1⑤'!$E$16="従来方式","",'様式4報告書　従1⑤'!D168)</f>
        <v/>
      </c>
      <c r="F158" s="55">
        <f>IF('様式4報告書　従1⑤'!$E$16="従来方式","",'様式4報告書　従1⑤'!E168)</f>
        <v>0</v>
      </c>
      <c r="G158" s="55">
        <f>IF('様式4報告書　従1⑤'!$E$16="従来方式","",'様式4報告書　従1⑤'!X168)</f>
        <v>0</v>
      </c>
      <c r="H158" s="55">
        <f>IF('様式4報告書　従1⑤'!$E$16="従来方式","",'様式4報告書　従1⑤'!H168)</f>
        <v>0</v>
      </c>
      <c r="I158" s="54" t="str">
        <f t="shared" si="13"/>
        <v/>
      </c>
      <c r="J158" s="60">
        <v>149</v>
      </c>
      <c r="K158" s="55">
        <f>IF('様式４報告書　従1⑥'!$E$16="従来方式","",'様式４報告書　従1⑥'!B168)</f>
        <v>0</v>
      </c>
      <c r="L158" s="55">
        <f>IF('様式４報告書　従1⑥'!$E$16="従来方式","",'様式４報告書　従1⑥'!C168)</f>
        <v>0</v>
      </c>
      <c r="M158" s="56" t="str">
        <f>IF('様式４報告書　従1⑥'!$E$16="従来方式","",'様式４報告書　従1⑥'!D168)</f>
        <v/>
      </c>
      <c r="N158" s="55">
        <f>IF('様式４報告書　従1⑥'!$E$16="従来方式","",'様式４報告書　従1⑥'!E168)</f>
        <v>0</v>
      </c>
      <c r="O158" s="55">
        <f>IF('様式４報告書　従1⑥'!$E$16="従来方式","",'様式４報告書　従1⑥'!X168)</f>
        <v>0</v>
      </c>
      <c r="P158" s="57">
        <f>IF('様式４報告書　従1⑥'!$E$16="従来方式","",'様式４報告書　従1⑥'!H168)</f>
        <v>0</v>
      </c>
      <c r="Q158" s="54" t="str">
        <f t="shared" si="14"/>
        <v/>
      </c>
      <c r="R158" s="60">
        <v>149</v>
      </c>
      <c r="S158" s="55">
        <f>IF('様式４報告書　従1⑦'!$E$16="従来方式","",'様式４報告書　従1⑦'!B168)</f>
        <v>0</v>
      </c>
      <c r="T158" s="55">
        <f>IF('様式４報告書　従1⑦'!$E$16="従来方式","",'様式４報告書　従1⑦'!C168)</f>
        <v>0</v>
      </c>
      <c r="U158" s="56" t="str">
        <f>IF('様式４報告書　従1⑦'!$E$16="従来方式","",'様式４報告書　従1⑦'!D168)</f>
        <v/>
      </c>
      <c r="V158" s="55">
        <f>IF('様式４報告書　従1⑦'!$E$16="従来方式","",'様式４報告書　従1⑦'!E168)</f>
        <v>0</v>
      </c>
      <c r="W158" s="55">
        <f>IF('様式４報告書　従1⑦'!$E$16="従来方式","",'様式４報告書　従1⑦'!X168)</f>
        <v>0</v>
      </c>
      <c r="X158" s="57">
        <f>IF('様式４報告書　従1⑦'!$E$16="従来方式","",'様式４報告書　従1⑦'!H168)</f>
        <v>0</v>
      </c>
      <c r="Y158" s="54" t="str">
        <f t="shared" si="15"/>
        <v/>
      </c>
      <c r="Z158" s="60">
        <v>149</v>
      </c>
      <c r="AA158" s="55">
        <f>IF('様式４報告書　従1⑧'!$E$16="従来方式","",'様式４報告書　従1⑧'!B168)</f>
        <v>0</v>
      </c>
      <c r="AB158" s="55">
        <f>IF('様式４報告書　従1⑧'!$E$16="従来方式","",'様式４報告書　従1⑧'!C168)</f>
        <v>0</v>
      </c>
      <c r="AC158" s="56" t="str">
        <f>IF('様式４報告書　従1⑧'!$E$16="従来方式","",'様式４報告書　従1⑧'!D168)</f>
        <v/>
      </c>
      <c r="AD158" s="55">
        <f>IF('様式４報告書　従1⑧'!$E$16="従来方式","",'様式４報告書　従1⑧'!E168)</f>
        <v>0</v>
      </c>
      <c r="AE158" s="55">
        <f>IF('様式４報告書　従1⑧'!$E$16="従来方式","",'様式４報告書　従1⑧'!X168)</f>
        <v>0</v>
      </c>
      <c r="AF158" s="58">
        <f>IF('様式４報告書　従1⑧'!$E$16="従来方式","",'様式４報告書　従1⑧'!H168)</f>
        <v>0</v>
      </c>
      <c r="AG158" s="59" t="str">
        <f t="shared" si="16"/>
        <v/>
      </c>
      <c r="AH158" s="60">
        <v>149</v>
      </c>
      <c r="AI158" s="55">
        <f>IF('様式４報告書　従1⑨'!$E$16="従来方式","",'様式４報告書　従1⑨'!B168)</f>
        <v>0</v>
      </c>
      <c r="AJ158" s="55">
        <f>IF('様式４報告書　従1⑨'!$E$16="従来方式","",'様式４報告書　従1⑨'!C168)</f>
        <v>0</v>
      </c>
      <c r="AK158" s="56" t="str">
        <f>IF('様式４報告書　従1⑨'!$E$16="従来方式","",'様式４報告書　従1⑨'!D168)</f>
        <v/>
      </c>
      <c r="AL158" s="55">
        <f>IF('様式４報告書　従1⑨'!$E$16="従来方式","",'様式４報告書　従1⑨'!E168)</f>
        <v>0</v>
      </c>
      <c r="AM158" s="55">
        <f>IF('様式４報告書　従1⑨'!$E$16="従来方式","",'様式４報告書　従1⑨'!X168)</f>
        <v>0</v>
      </c>
      <c r="AN158" s="57">
        <f>IF('様式４報告書　従1⑨'!$E$16="従来方式","",'様式４報告書　従1⑨'!H168)</f>
        <v>0</v>
      </c>
      <c r="AO158" s="54" t="str">
        <f t="shared" si="17"/>
        <v/>
      </c>
      <c r="AP158" s="60">
        <v>149</v>
      </c>
      <c r="AQ158" s="55">
        <f>IF('様式４報告書　従1⑩'!$E$16="従来方式","",'様式４報告書　従1⑩'!B168)</f>
        <v>0</v>
      </c>
      <c r="AR158" s="55">
        <f>IF('様式４報告書　従1⑩'!$E$16="従来方式","",'様式４報告書　従1⑩'!C168)</f>
        <v>0</v>
      </c>
      <c r="AS158" s="56" t="str">
        <f>IF('様式４報告書　従1⑩'!$E$16="従来方式","",'様式４報告書　従1⑩'!D168)</f>
        <v/>
      </c>
      <c r="AT158" s="55">
        <f>IF('様式４報告書　従1⑩'!$E$16="従来方式","",'様式４報告書　従1⑩'!E168)</f>
        <v>0</v>
      </c>
      <c r="AU158" s="55">
        <f>IF('様式４報告書　従1⑩'!$E$16="従来方式","",'様式４報告書　従1⑩'!X168)</f>
        <v>0</v>
      </c>
      <c r="AV158" s="58">
        <f>IF('様式４報告書　従1⑩'!$E$16="従来方式","",'様式４報告書　従1⑩'!H168)</f>
        <v>0</v>
      </c>
    </row>
    <row r="159" spans="1:48">
      <c r="A159" s="54" t="str">
        <f t="shared" si="12"/>
        <v/>
      </c>
      <c r="B159" s="60">
        <v>150</v>
      </c>
      <c r="C159" s="55">
        <f>IF('様式4報告書　従1⑤'!$E$16="従来方式","",'様式4報告書　従1⑤'!B169)</f>
        <v>0</v>
      </c>
      <c r="D159" s="55">
        <f>IF('様式4報告書　従1⑤'!$E$16="従来方式","",'様式4報告書　従1⑤'!C169)</f>
        <v>0</v>
      </c>
      <c r="E159" s="56" t="str">
        <f>IF('様式4報告書　従1⑤'!$E$16="従来方式","",'様式4報告書　従1⑤'!D169)</f>
        <v/>
      </c>
      <c r="F159" s="55">
        <f>IF('様式4報告書　従1⑤'!$E$16="従来方式","",'様式4報告書　従1⑤'!E169)</f>
        <v>0</v>
      </c>
      <c r="G159" s="55">
        <f>IF('様式4報告書　従1⑤'!$E$16="従来方式","",'様式4報告書　従1⑤'!X169)</f>
        <v>0</v>
      </c>
      <c r="H159" s="55">
        <f>IF('様式4報告書　従1⑤'!$E$16="従来方式","",'様式4報告書　従1⑤'!H169)</f>
        <v>0</v>
      </c>
      <c r="I159" s="54" t="str">
        <f t="shared" si="13"/>
        <v/>
      </c>
      <c r="J159" s="60">
        <v>150</v>
      </c>
      <c r="K159" s="55">
        <f>IF('様式４報告書　従1⑥'!$E$16="従来方式","",'様式４報告書　従1⑥'!B169)</f>
        <v>0</v>
      </c>
      <c r="L159" s="55">
        <f>IF('様式４報告書　従1⑥'!$E$16="従来方式","",'様式４報告書　従1⑥'!C169)</f>
        <v>0</v>
      </c>
      <c r="M159" s="56" t="str">
        <f>IF('様式４報告書　従1⑥'!$E$16="従来方式","",'様式４報告書　従1⑥'!D169)</f>
        <v/>
      </c>
      <c r="N159" s="55">
        <f>IF('様式４報告書　従1⑥'!$E$16="従来方式","",'様式４報告書　従1⑥'!E169)</f>
        <v>0</v>
      </c>
      <c r="O159" s="55">
        <f>IF('様式４報告書　従1⑥'!$E$16="従来方式","",'様式４報告書　従1⑥'!X169)</f>
        <v>0</v>
      </c>
      <c r="P159" s="57">
        <f>IF('様式４報告書　従1⑥'!$E$16="従来方式","",'様式４報告書　従1⑥'!H169)</f>
        <v>0</v>
      </c>
      <c r="Q159" s="54" t="str">
        <f t="shared" si="14"/>
        <v/>
      </c>
      <c r="R159" s="60">
        <v>150</v>
      </c>
      <c r="S159" s="55">
        <f>IF('様式４報告書　従1⑦'!$E$16="従来方式","",'様式４報告書　従1⑦'!B169)</f>
        <v>0</v>
      </c>
      <c r="T159" s="55">
        <f>IF('様式４報告書　従1⑦'!$E$16="従来方式","",'様式４報告書　従1⑦'!C169)</f>
        <v>0</v>
      </c>
      <c r="U159" s="56" t="str">
        <f>IF('様式４報告書　従1⑦'!$E$16="従来方式","",'様式４報告書　従1⑦'!D169)</f>
        <v/>
      </c>
      <c r="V159" s="55">
        <f>IF('様式４報告書　従1⑦'!$E$16="従来方式","",'様式４報告書　従1⑦'!E169)</f>
        <v>0</v>
      </c>
      <c r="W159" s="55">
        <f>IF('様式４報告書　従1⑦'!$E$16="従来方式","",'様式４報告書　従1⑦'!X169)</f>
        <v>0</v>
      </c>
      <c r="X159" s="57">
        <f>IF('様式４報告書　従1⑦'!$E$16="従来方式","",'様式４報告書　従1⑦'!H169)</f>
        <v>0</v>
      </c>
      <c r="Y159" s="54" t="str">
        <f t="shared" si="15"/>
        <v/>
      </c>
      <c r="Z159" s="60">
        <v>150</v>
      </c>
      <c r="AA159" s="55">
        <f>IF('様式４報告書　従1⑧'!$E$16="従来方式","",'様式４報告書　従1⑧'!B169)</f>
        <v>0</v>
      </c>
      <c r="AB159" s="55">
        <f>IF('様式４報告書　従1⑧'!$E$16="従来方式","",'様式４報告書　従1⑧'!C169)</f>
        <v>0</v>
      </c>
      <c r="AC159" s="56" t="str">
        <f>IF('様式４報告書　従1⑧'!$E$16="従来方式","",'様式４報告書　従1⑧'!D169)</f>
        <v/>
      </c>
      <c r="AD159" s="55">
        <f>IF('様式４報告書　従1⑧'!$E$16="従来方式","",'様式４報告書　従1⑧'!E169)</f>
        <v>0</v>
      </c>
      <c r="AE159" s="55">
        <f>IF('様式４報告書　従1⑧'!$E$16="従来方式","",'様式４報告書　従1⑧'!X169)</f>
        <v>0</v>
      </c>
      <c r="AF159" s="58">
        <f>IF('様式４報告書　従1⑧'!$E$16="従来方式","",'様式４報告書　従1⑧'!H169)</f>
        <v>0</v>
      </c>
      <c r="AG159" s="59" t="str">
        <f t="shared" si="16"/>
        <v/>
      </c>
      <c r="AH159" s="60">
        <v>150</v>
      </c>
      <c r="AI159" s="55">
        <f>IF('様式４報告書　従1⑨'!$E$16="従来方式","",'様式４報告書　従1⑨'!B169)</f>
        <v>0</v>
      </c>
      <c r="AJ159" s="55">
        <f>IF('様式４報告書　従1⑨'!$E$16="従来方式","",'様式４報告書　従1⑨'!C169)</f>
        <v>0</v>
      </c>
      <c r="AK159" s="56" t="str">
        <f>IF('様式４報告書　従1⑨'!$E$16="従来方式","",'様式４報告書　従1⑨'!D169)</f>
        <v/>
      </c>
      <c r="AL159" s="55">
        <f>IF('様式４報告書　従1⑨'!$E$16="従来方式","",'様式４報告書　従1⑨'!E169)</f>
        <v>0</v>
      </c>
      <c r="AM159" s="55">
        <f>IF('様式４報告書　従1⑨'!$E$16="従来方式","",'様式４報告書　従1⑨'!X169)</f>
        <v>0</v>
      </c>
      <c r="AN159" s="57">
        <f>IF('様式４報告書　従1⑨'!$E$16="従来方式","",'様式４報告書　従1⑨'!H169)</f>
        <v>0</v>
      </c>
      <c r="AO159" s="54" t="str">
        <f t="shared" si="17"/>
        <v/>
      </c>
      <c r="AP159" s="60">
        <v>150</v>
      </c>
      <c r="AQ159" s="55">
        <f>IF('様式４報告書　従1⑩'!$E$16="従来方式","",'様式４報告書　従1⑩'!B169)</f>
        <v>0</v>
      </c>
      <c r="AR159" s="55">
        <f>IF('様式４報告書　従1⑩'!$E$16="従来方式","",'様式４報告書　従1⑩'!C169)</f>
        <v>0</v>
      </c>
      <c r="AS159" s="56" t="str">
        <f>IF('様式４報告書　従1⑩'!$E$16="従来方式","",'様式４報告書　従1⑩'!D169)</f>
        <v/>
      </c>
      <c r="AT159" s="55">
        <f>IF('様式４報告書　従1⑩'!$E$16="従来方式","",'様式４報告書　従1⑩'!E169)</f>
        <v>0</v>
      </c>
      <c r="AU159" s="55">
        <f>IF('様式４報告書　従1⑩'!$E$16="従来方式","",'様式４報告書　従1⑩'!X169)</f>
        <v>0</v>
      </c>
      <c r="AV159" s="58">
        <f>IF('様式４報告書　従1⑩'!$E$16="従来方式","",'様式４報告書　従1⑩'!H169)</f>
        <v>0</v>
      </c>
    </row>
    <row r="160" spans="1:48">
      <c r="A160" s="54" t="str">
        <f t="shared" si="12"/>
        <v/>
      </c>
      <c r="B160" s="60">
        <v>151</v>
      </c>
      <c r="C160" s="55">
        <f>IF('様式4報告書　従1⑤'!$E$16="従来方式","",'様式4報告書　従1⑤'!B170)</f>
        <v>0</v>
      </c>
      <c r="D160" s="55">
        <f>IF('様式4報告書　従1⑤'!$E$16="従来方式","",'様式4報告書　従1⑤'!C170)</f>
        <v>0</v>
      </c>
      <c r="E160" s="56" t="str">
        <f>IF('様式4報告書　従1⑤'!$E$16="従来方式","",'様式4報告書　従1⑤'!D170)</f>
        <v/>
      </c>
      <c r="F160" s="55">
        <f>IF('様式4報告書　従1⑤'!$E$16="従来方式","",'様式4報告書　従1⑤'!E170)</f>
        <v>0</v>
      </c>
      <c r="G160" s="55">
        <f>IF('様式4報告書　従1⑤'!$E$16="従来方式","",'様式4報告書　従1⑤'!X170)</f>
        <v>0</v>
      </c>
      <c r="H160" s="55">
        <f>IF('様式4報告書　従1⑤'!$E$16="従来方式","",'様式4報告書　従1⑤'!H170)</f>
        <v>0</v>
      </c>
      <c r="I160" s="54" t="str">
        <f t="shared" si="13"/>
        <v/>
      </c>
      <c r="J160" s="60">
        <v>151</v>
      </c>
      <c r="K160" s="55">
        <f>IF('様式４報告書　従1⑥'!$E$16="従来方式","",'様式４報告書　従1⑥'!B170)</f>
        <v>0</v>
      </c>
      <c r="L160" s="55">
        <f>IF('様式４報告書　従1⑥'!$E$16="従来方式","",'様式４報告書　従1⑥'!C170)</f>
        <v>0</v>
      </c>
      <c r="M160" s="56" t="str">
        <f>IF('様式４報告書　従1⑥'!$E$16="従来方式","",'様式４報告書　従1⑥'!D170)</f>
        <v/>
      </c>
      <c r="N160" s="55">
        <f>IF('様式４報告書　従1⑥'!$E$16="従来方式","",'様式４報告書　従1⑥'!E170)</f>
        <v>0</v>
      </c>
      <c r="O160" s="55">
        <f>IF('様式４報告書　従1⑥'!$E$16="従来方式","",'様式４報告書　従1⑥'!X170)</f>
        <v>0</v>
      </c>
      <c r="P160" s="57">
        <f>IF('様式４報告書　従1⑥'!$E$16="従来方式","",'様式４報告書　従1⑥'!H170)</f>
        <v>0</v>
      </c>
      <c r="Q160" s="54" t="str">
        <f t="shared" si="14"/>
        <v/>
      </c>
      <c r="R160" s="60">
        <v>151</v>
      </c>
      <c r="S160" s="55">
        <f>IF('様式４報告書　従1⑦'!$E$16="従来方式","",'様式４報告書　従1⑦'!B170)</f>
        <v>0</v>
      </c>
      <c r="T160" s="55">
        <f>IF('様式４報告書　従1⑦'!$E$16="従来方式","",'様式４報告書　従1⑦'!C170)</f>
        <v>0</v>
      </c>
      <c r="U160" s="56" t="str">
        <f>IF('様式４報告書　従1⑦'!$E$16="従来方式","",'様式４報告書　従1⑦'!D170)</f>
        <v/>
      </c>
      <c r="V160" s="55">
        <f>IF('様式４報告書　従1⑦'!$E$16="従来方式","",'様式４報告書　従1⑦'!E170)</f>
        <v>0</v>
      </c>
      <c r="W160" s="55">
        <f>IF('様式４報告書　従1⑦'!$E$16="従来方式","",'様式４報告書　従1⑦'!X170)</f>
        <v>0</v>
      </c>
      <c r="X160" s="57">
        <f>IF('様式４報告書　従1⑦'!$E$16="従来方式","",'様式４報告書　従1⑦'!H170)</f>
        <v>0</v>
      </c>
      <c r="Y160" s="54" t="str">
        <f t="shared" si="15"/>
        <v/>
      </c>
      <c r="Z160" s="60">
        <v>151</v>
      </c>
      <c r="AA160" s="55">
        <f>IF('様式４報告書　従1⑧'!$E$16="従来方式","",'様式４報告書　従1⑧'!B170)</f>
        <v>0</v>
      </c>
      <c r="AB160" s="55">
        <f>IF('様式４報告書　従1⑧'!$E$16="従来方式","",'様式４報告書　従1⑧'!C170)</f>
        <v>0</v>
      </c>
      <c r="AC160" s="56" t="str">
        <f>IF('様式４報告書　従1⑧'!$E$16="従来方式","",'様式４報告書　従1⑧'!D170)</f>
        <v/>
      </c>
      <c r="AD160" s="55">
        <f>IF('様式４報告書　従1⑧'!$E$16="従来方式","",'様式４報告書　従1⑧'!E170)</f>
        <v>0</v>
      </c>
      <c r="AE160" s="55">
        <f>IF('様式４報告書　従1⑧'!$E$16="従来方式","",'様式４報告書　従1⑧'!X170)</f>
        <v>0</v>
      </c>
      <c r="AF160" s="58">
        <f>IF('様式４報告書　従1⑧'!$E$16="従来方式","",'様式４報告書　従1⑧'!H170)</f>
        <v>0</v>
      </c>
      <c r="AG160" s="59" t="str">
        <f t="shared" si="16"/>
        <v/>
      </c>
      <c r="AH160" s="60">
        <v>151</v>
      </c>
      <c r="AI160" s="55">
        <f>IF('様式４報告書　従1⑨'!$E$16="従来方式","",'様式４報告書　従1⑨'!B170)</f>
        <v>0</v>
      </c>
      <c r="AJ160" s="55">
        <f>IF('様式４報告書　従1⑨'!$E$16="従来方式","",'様式４報告書　従1⑨'!C170)</f>
        <v>0</v>
      </c>
      <c r="AK160" s="56" t="str">
        <f>IF('様式４報告書　従1⑨'!$E$16="従来方式","",'様式４報告書　従1⑨'!D170)</f>
        <v/>
      </c>
      <c r="AL160" s="55">
        <f>IF('様式４報告書　従1⑨'!$E$16="従来方式","",'様式４報告書　従1⑨'!E170)</f>
        <v>0</v>
      </c>
      <c r="AM160" s="55">
        <f>IF('様式４報告書　従1⑨'!$E$16="従来方式","",'様式４報告書　従1⑨'!X170)</f>
        <v>0</v>
      </c>
      <c r="AN160" s="57">
        <f>IF('様式４報告書　従1⑨'!$E$16="従来方式","",'様式４報告書　従1⑨'!H170)</f>
        <v>0</v>
      </c>
      <c r="AO160" s="54" t="str">
        <f t="shared" si="17"/>
        <v/>
      </c>
      <c r="AP160" s="60">
        <v>151</v>
      </c>
      <c r="AQ160" s="55">
        <f>IF('様式４報告書　従1⑩'!$E$16="従来方式","",'様式４報告書　従1⑩'!B170)</f>
        <v>0</v>
      </c>
      <c r="AR160" s="55">
        <f>IF('様式４報告書　従1⑩'!$E$16="従来方式","",'様式４報告書　従1⑩'!C170)</f>
        <v>0</v>
      </c>
      <c r="AS160" s="56" t="str">
        <f>IF('様式４報告書　従1⑩'!$E$16="従来方式","",'様式４報告書　従1⑩'!D170)</f>
        <v/>
      </c>
      <c r="AT160" s="55">
        <f>IF('様式４報告書　従1⑩'!$E$16="従来方式","",'様式４報告書　従1⑩'!E170)</f>
        <v>0</v>
      </c>
      <c r="AU160" s="55">
        <f>IF('様式４報告書　従1⑩'!$E$16="従来方式","",'様式４報告書　従1⑩'!X170)</f>
        <v>0</v>
      </c>
      <c r="AV160" s="58">
        <f>IF('様式４報告書　従1⑩'!$E$16="従来方式","",'様式４報告書　従1⑩'!H170)</f>
        <v>0</v>
      </c>
    </row>
    <row r="161" spans="1:48">
      <c r="A161" s="54" t="str">
        <f t="shared" si="12"/>
        <v/>
      </c>
      <c r="B161" s="60">
        <v>152</v>
      </c>
      <c r="C161" s="55">
        <f>IF('様式4報告書　従1⑤'!$E$16="従来方式","",'様式4報告書　従1⑤'!B171)</f>
        <v>0</v>
      </c>
      <c r="D161" s="55">
        <f>IF('様式4報告書　従1⑤'!$E$16="従来方式","",'様式4報告書　従1⑤'!C171)</f>
        <v>0</v>
      </c>
      <c r="E161" s="56" t="str">
        <f>IF('様式4報告書　従1⑤'!$E$16="従来方式","",'様式4報告書　従1⑤'!D171)</f>
        <v/>
      </c>
      <c r="F161" s="55">
        <f>IF('様式4報告書　従1⑤'!$E$16="従来方式","",'様式4報告書　従1⑤'!E171)</f>
        <v>0</v>
      </c>
      <c r="G161" s="55">
        <f>IF('様式4報告書　従1⑤'!$E$16="従来方式","",'様式4報告書　従1⑤'!X171)</f>
        <v>0</v>
      </c>
      <c r="H161" s="55">
        <f>IF('様式4報告書　従1⑤'!$E$16="従来方式","",'様式4報告書　従1⑤'!H171)</f>
        <v>0</v>
      </c>
      <c r="I161" s="54" t="str">
        <f t="shared" si="13"/>
        <v/>
      </c>
      <c r="J161" s="60">
        <v>152</v>
      </c>
      <c r="K161" s="55">
        <f>IF('様式４報告書　従1⑥'!$E$16="従来方式","",'様式４報告書　従1⑥'!B171)</f>
        <v>0</v>
      </c>
      <c r="L161" s="55">
        <f>IF('様式４報告書　従1⑥'!$E$16="従来方式","",'様式４報告書　従1⑥'!C171)</f>
        <v>0</v>
      </c>
      <c r="M161" s="56" t="str">
        <f>IF('様式４報告書　従1⑥'!$E$16="従来方式","",'様式４報告書　従1⑥'!D171)</f>
        <v/>
      </c>
      <c r="N161" s="55">
        <f>IF('様式４報告書　従1⑥'!$E$16="従来方式","",'様式４報告書　従1⑥'!E171)</f>
        <v>0</v>
      </c>
      <c r="O161" s="55">
        <f>IF('様式４報告書　従1⑥'!$E$16="従来方式","",'様式４報告書　従1⑥'!X171)</f>
        <v>0</v>
      </c>
      <c r="P161" s="57">
        <f>IF('様式４報告書　従1⑥'!$E$16="従来方式","",'様式４報告書　従1⑥'!H171)</f>
        <v>0</v>
      </c>
      <c r="Q161" s="54" t="str">
        <f t="shared" si="14"/>
        <v/>
      </c>
      <c r="R161" s="60">
        <v>152</v>
      </c>
      <c r="S161" s="55">
        <f>IF('様式４報告書　従1⑦'!$E$16="従来方式","",'様式４報告書　従1⑦'!B171)</f>
        <v>0</v>
      </c>
      <c r="T161" s="55">
        <f>IF('様式４報告書　従1⑦'!$E$16="従来方式","",'様式４報告書　従1⑦'!C171)</f>
        <v>0</v>
      </c>
      <c r="U161" s="56" t="str">
        <f>IF('様式４報告書　従1⑦'!$E$16="従来方式","",'様式４報告書　従1⑦'!D171)</f>
        <v/>
      </c>
      <c r="V161" s="55">
        <f>IF('様式４報告書　従1⑦'!$E$16="従来方式","",'様式４報告書　従1⑦'!E171)</f>
        <v>0</v>
      </c>
      <c r="W161" s="55">
        <f>IF('様式４報告書　従1⑦'!$E$16="従来方式","",'様式４報告書　従1⑦'!X171)</f>
        <v>0</v>
      </c>
      <c r="X161" s="57">
        <f>IF('様式４報告書　従1⑦'!$E$16="従来方式","",'様式４報告書　従1⑦'!H171)</f>
        <v>0</v>
      </c>
      <c r="Y161" s="54" t="str">
        <f t="shared" si="15"/>
        <v/>
      </c>
      <c r="Z161" s="60">
        <v>152</v>
      </c>
      <c r="AA161" s="55">
        <f>IF('様式４報告書　従1⑧'!$E$16="従来方式","",'様式４報告書　従1⑧'!B171)</f>
        <v>0</v>
      </c>
      <c r="AB161" s="55">
        <f>IF('様式４報告書　従1⑧'!$E$16="従来方式","",'様式４報告書　従1⑧'!C171)</f>
        <v>0</v>
      </c>
      <c r="AC161" s="56" t="str">
        <f>IF('様式４報告書　従1⑧'!$E$16="従来方式","",'様式４報告書　従1⑧'!D171)</f>
        <v/>
      </c>
      <c r="AD161" s="55">
        <f>IF('様式４報告書　従1⑧'!$E$16="従来方式","",'様式４報告書　従1⑧'!E171)</f>
        <v>0</v>
      </c>
      <c r="AE161" s="55">
        <f>IF('様式４報告書　従1⑧'!$E$16="従来方式","",'様式４報告書　従1⑧'!X171)</f>
        <v>0</v>
      </c>
      <c r="AF161" s="58">
        <f>IF('様式４報告書　従1⑧'!$E$16="従来方式","",'様式４報告書　従1⑧'!H171)</f>
        <v>0</v>
      </c>
      <c r="AG161" s="59" t="str">
        <f t="shared" si="16"/>
        <v/>
      </c>
      <c r="AH161" s="60">
        <v>152</v>
      </c>
      <c r="AI161" s="55">
        <f>IF('様式４報告書　従1⑨'!$E$16="従来方式","",'様式４報告書　従1⑨'!B171)</f>
        <v>0</v>
      </c>
      <c r="AJ161" s="55">
        <f>IF('様式４報告書　従1⑨'!$E$16="従来方式","",'様式４報告書　従1⑨'!C171)</f>
        <v>0</v>
      </c>
      <c r="AK161" s="56" t="str">
        <f>IF('様式４報告書　従1⑨'!$E$16="従来方式","",'様式４報告書　従1⑨'!D171)</f>
        <v/>
      </c>
      <c r="AL161" s="55">
        <f>IF('様式４報告書　従1⑨'!$E$16="従来方式","",'様式４報告書　従1⑨'!E171)</f>
        <v>0</v>
      </c>
      <c r="AM161" s="55">
        <f>IF('様式４報告書　従1⑨'!$E$16="従来方式","",'様式４報告書　従1⑨'!X171)</f>
        <v>0</v>
      </c>
      <c r="AN161" s="57">
        <f>IF('様式４報告書　従1⑨'!$E$16="従来方式","",'様式４報告書　従1⑨'!H171)</f>
        <v>0</v>
      </c>
      <c r="AO161" s="54" t="str">
        <f t="shared" si="17"/>
        <v/>
      </c>
      <c r="AP161" s="60">
        <v>152</v>
      </c>
      <c r="AQ161" s="55">
        <f>IF('様式４報告書　従1⑩'!$E$16="従来方式","",'様式４報告書　従1⑩'!B171)</f>
        <v>0</v>
      </c>
      <c r="AR161" s="55">
        <f>IF('様式４報告書　従1⑩'!$E$16="従来方式","",'様式４報告書　従1⑩'!C171)</f>
        <v>0</v>
      </c>
      <c r="AS161" s="56" t="str">
        <f>IF('様式４報告書　従1⑩'!$E$16="従来方式","",'様式４報告書　従1⑩'!D171)</f>
        <v/>
      </c>
      <c r="AT161" s="55">
        <f>IF('様式４報告書　従1⑩'!$E$16="従来方式","",'様式４報告書　従1⑩'!E171)</f>
        <v>0</v>
      </c>
      <c r="AU161" s="55">
        <f>IF('様式４報告書　従1⑩'!$E$16="従来方式","",'様式４報告書　従1⑩'!X171)</f>
        <v>0</v>
      </c>
      <c r="AV161" s="58">
        <f>IF('様式４報告書　従1⑩'!$E$16="従来方式","",'様式４報告書　従1⑩'!H171)</f>
        <v>0</v>
      </c>
    </row>
    <row r="162" spans="1:48">
      <c r="A162" s="54" t="str">
        <f t="shared" si="12"/>
        <v/>
      </c>
      <c r="B162" s="60">
        <v>153</v>
      </c>
      <c r="C162" s="55">
        <f>IF('様式4報告書　従1⑤'!$E$16="従来方式","",'様式4報告書　従1⑤'!B172)</f>
        <v>0</v>
      </c>
      <c r="D162" s="55">
        <f>IF('様式4報告書　従1⑤'!$E$16="従来方式","",'様式4報告書　従1⑤'!C172)</f>
        <v>0</v>
      </c>
      <c r="E162" s="56" t="str">
        <f>IF('様式4報告書　従1⑤'!$E$16="従来方式","",'様式4報告書　従1⑤'!D172)</f>
        <v/>
      </c>
      <c r="F162" s="55">
        <f>IF('様式4報告書　従1⑤'!$E$16="従来方式","",'様式4報告書　従1⑤'!E172)</f>
        <v>0</v>
      </c>
      <c r="G162" s="55">
        <f>IF('様式4報告書　従1⑤'!$E$16="従来方式","",'様式4報告書　従1⑤'!X172)</f>
        <v>0</v>
      </c>
      <c r="H162" s="55">
        <f>IF('様式4報告書　従1⑤'!$E$16="従来方式","",'様式4報告書　従1⑤'!H172)</f>
        <v>0</v>
      </c>
      <c r="I162" s="54" t="str">
        <f t="shared" si="13"/>
        <v/>
      </c>
      <c r="J162" s="60">
        <v>153</v>
      </c>
      <c r="K162" s="55">
        <f>IF('様式４報告書　従1⑥'!$E$16="従来方式","",'様式４報告書　従1⑥'!B172)</f>
        <v>0</v>
      </c>
      <c r="L162" s="55">
        <f>IF('様式４報告書　従1⑥'!$E$16="従来方式","",'様式４報告書　従1⑥'!C172)</f>
        <v>0</v>
      </c>
      <c r="M162" s="56" t="str">
        <f>IF('様式４報告書　従1⑥'!$E$16="従来方式","",'様式４報告書　従1⑥'!D172)</f>
        <v/>
      </c>
      <c r="N162" s="55">
        <f>IF('様式４報告書　従1⑥'!$E$16="従来方式","",'様式４報告書　従1⑥'!E172)</f>
        <v>0</v>
      </c>
      <c r="O162" s="55">
        <f>IF('様式４報告書　従1⑥'!$E$16="従来方式","",'様式４報告書　従1⑥'!X172)</f>
        <v>0</v>
      </c>
      <c r="P162" s="57">
        <f>IF('様式４報告書　従1⑥'!$E$16="従来方式","",'様式４報告書　従1⑥'!H172)</f>
        <v>0</v>
      </c>
      <c r="Q162" s="54" t="str">
        <f t="shared" si="14"/>
        <v/>
      </c>
      <c r="R162" s="60">
        <v>153</v>
      </c>
      <c r="S162" s="55">
        <f>IF('様式４報告書　従1⑦'!$E$16="従来方式","",'様式４報告書　従1⑦'!B172)</f>
        <v>0</v>
      </c>
      <c r="T162" s="55">
        <f>IF('様式４報告書　従1⑦'!$E$16="従来方式","",'様式４報告書　従1⑦'!C172)</f>
        <v>0</v>
      </c>
      <c r="U162" s="56" t="str">
        <f>IF('様式４報告書　従1⑦'!$E$16="従来方式","",'様式４報告書　従1⑦'!D172)</f>
        <v/>
      </c>
      <c r="V162" s="55">
        <f>IF('様式４報告書　従1⑦'!$E$16="従来方式","",'様式４報告書　従1⑦'!E172)</f>
        <v>0</v>
      </c>
      <c r="W162" s="55">
        <f>IF('様式４報告書　従1⑦'!$E$16="従来方式","",'様式４報告書　従1⑦'!X172)</f>
        <v>0</v>
      </c>
      <c r="X162" s="57">
        <f>IF('様式４報告書　従1⑦'!$E$16="従来方式","",'様式４報告書　従1⑦'!H172)</f>
        <v>0</v>
      </c>
      <c r="Y162" s="54" t="str">
        <f t="shared" si="15"/>
        <v/>
      </c>
      <c r="Z162" s="60">
        <v>153</v>
      </c>
      <c r="AA162" s="55">
        <f>IF('様式４報告書　従1⑧'!$E$16="従来方式","",'様式４報告書　従1⑧'!B172)</f>
        <v>0</v>
      </c>
      <c r="AB162" s="55">
        <f>IF('様式４報告書　従1⑧'!$E$16="従来方式","",'様式４報告書　従1⑧'!C172)</f>
        <v>0</v>
      </c>
      <c r="AC162" s="56" t="str">
        <f>IF('様式４報告書　従1⑧'!$E$16="従来方式","",'様式４報告書　従1⑧'!D172)</f>
        <v/>
      </c>
      <c r="AD162" s="55">
        <f>IF('様式４報告書　従1⑧'!$E$16="従来方式","",'様式４報告書　従1⑧'!E172)</f>
        <v>0</v>
      </c>
      <c r="AE162" s="55">
        <f>IF('様式４報告書　従1⑧'!$E$16="従来方式","",'様式４報告書　従1⑧'!X172)</f>
        <v>0</v>
      </c>
      <c r="AF162" s="58">
        <f>IF('様式４報告書　従1⑧'!$E$16="従来方式","",'様式４報告書　従1⑧'!H172)</f>
        <v>0</v>
      </c>
      <c r="AG162" s="59" t="str">
        <f t="shared" si="16"/>
        <v/>
      </c>
      <c r="AH162" s="60">
        <v>153</v>
      </c>
      <c r="AI162" s="55">
        <f>IF('様式４報告書　従1⑨'!$E$16="従来方式","",'様式４報告書　従1⑨'!B172)</f>
        <v>0</v>
      </c>
      <c r="AJ162" s="55">
        <f>IF('様式４報告書　従1⑨'!$E$16="従来方式","",'様式４報告書　従1⑨'!C172)</f>
        <v>0</v>
      </c>
      <c r="AK162" s="56" t="str">
        <f>IF('様式４報告書　従1⑨'!$E$16="従来方式","",'様式４報告書　従1⑨'!D172)</f>
        <v/>
      </c>
      <c r="AL162" s="55">
        <f>IF('様式４報告書　従1⑨'!$E$16="従来方式","",'様式４報告書　従1⑨'!E172)</f>
        <v>0</v>
      </c>
      <c r="AM162" s="55">
        <f>IF('様式４報告書　従1⑨'!$E$16="従来方式","",'様式４報告書　従1⑨'!X172)</f>
        <v>0</v>
      </c>
      <c r="AN162" s="57">
        <f>IF('様式４報告書　従1⑨'!$E$16="従来方式","",'様式４報告書　従1⑨'!H172)</f>
        <v>0</v>
      </c>
      <c r="AO162" s="54" t="str">
        <f t="shared" si="17"/>
        <v/>
      </c>
      <c r="AP162" s="60">
        <v>153</v>
      </c>
      <c r="AQ162" s="55">
        <f>IF('様式４報告書　従1⑩'!$E$16="従来方式","",'様式４報告書　従1⑩'!B172)</f>
        <v>0</v>
      </c>
      <c r="AR162" s="55">
        <f>IF('様式４報告書　従1⑩'!$E$16="従来方式","",'様式４報告書　従1⑩'!C172)</f>
        <v>0</v>
      </c>
      <c r="AS162" s="56" t="str">
        <f>IF('様式４報告書　従1⑩'!$E$16="従来方式","",'様式４報告書　従1⑩'!D172)</f>
        <v/>
      </c>
      <c r="AT162" s="55">
        <f>IF('様式４報告書　従1⑩'!$E$16="従来方式","",'様式４報告書　従1⑩'!E172)</f>
        <v>0</v>
      </c>
      <c r="AU162" s="55">
        <f>IF('様式４報告書　従1⑩'!$E$16="従来方式","",'様式４報告書　従1⑩'!X172)</f>
        <v>0</v>
      </c>
      <c r="AV162" s="58">
        <f>IF('様式４報告書　従1⑩'!$E$16="従来方式","",'様式４報告書　従1⑩'!H172)</f>
        <v>0</v>
      </c>
    </row>
    <row r="163" spans="1:48">
      <c r="A163" s="54" t="str">
        <f t="shared" si="12"/>
        <v/>
      </c>
      <c r="B163" s="60">
        <v>154</v>
      </c>
      <c r="C163" s="55">
        <f>IF('様式4報告書　従1⑤'!$E$16="従来方式","",'様式4報告書　従1⑤'!B173)</f>
        <v>0</v>
      </c>
      <c r="D163" s="55">
        <f>IF('様式4報告書　従1⑤'!$E$16="従来方式","",'様式4報告書　従1⑤'!C173)</f>
        <v>0</v>
      </c>
      <c r="E163" s="56" t="str">
        <f>IF('様式4報告書　従1⑤'!$E$16="従来方式","",'様式4報告書　従1⑤'!D173)</f>
        <v/>
      </c>
      <c r="F163" s="55">
        <f>IF('様式4報告書　従1⑤'!$E$16="従来方式","",'様式4報告書　従1⑤'!E173)</f>
        <v>0</v>
      </c>
      <c r="G163" s="55">
        <f>IF('様式4報告書　従1⑤'!$E$16="従来方式","",'様式4報告書　従1⑤'!X173)</f>
        <v>0</v>
      </c>
      <c r="H163" s="55">
        <f>IF('様式4報告書　従1⑤'!$E$16="従来方式","",'様式4報告書　従1⑤'!H173)</f>
        <v>0</v>
      </c>
      <c r="I163" s="54" t="str">
        <f t="shared" si="13"/>
        <v/>
      </c>
      <c r="J163" s="60">
        <v>154</v>
      </c>
      <c r="K163" s="55">
        <f>IF('様式４報告書　従1⑥'!$E$16="従来方式","",'様式４報告書　従1⑥'!B173)</f>
        <v>0</v>
      </c>
      <c r="L163" s="55">
        <f>IF('様式４報告書　従1⑥'!$E$16="従来方式","",'様式４報告書　従1⑥'!C173)</f>
        <v>0</v>
      </c>
      <c r="M163" s="56" t="str">
        <f>IF('様式４報告書　従1⑥'!$E$16="従来方式","",'様式４報告書　従1⑥'!D173)</f>
        <v/>
      </c>
      <c r="N163" s="55">
        <f>IF('様式４報告書　従1⑥'!$E$16="従来方式","",'様式４報告書　従1⑥'!E173)</f>
        <v>0</v>
      </c>
      <c r="O163" s="55">
        <f>IF('様式４報告書　従1⑥'!$E$16="従来方式","",'様式４報告書　従1⑥'!X173)</f>
        <v>0</v>
      </c>
      <c r="P163" s="57">
        <f>IF('様式４報告書　従1⑥'!$E$16="従来方式","",'様式４報告書　従1⑥'!H173)</f>
        <v>0</v>
      </c>
      <c r="Q163" s="54" t="str">
        <f t="shared" si="14"/>
        <v/>
      </c>
      <c r="R163" s="60">
        <v>154</v>
      </c>
      <c r="S163" s="55">
        <f>IF('様式４報告書　従1⑦'!$E$16="従来方式","",'様式４報告書　従1⑦'!B173)</f>
        <v>0</v>
      </c>
      <c r="T163" s="55">
        <f>IF('様式４報告書　従1⑦'!$E$16="従来方式","",'様式４報告書　従1⑦'!C173)</f>
        <v>0</v>
      </c>
      <c r="U163" s="56" t="str">
        <f>IF('様式４報告書　従1⑦'!$E$16="従来方式","",'様式４報告書　従1⑦'!D173)</f>
        <v/>
      </c>
      <c r="V163" s="55">
        <f>IF('様式４報告書　従1⑦'!$E$16="従来方式","",'様式４報告書　従1⑦'!E173)</f>
        <v>0</v>
      </c>
      <c r="W163" s="55">
        <f>IF('様式４報告書　従1⑦'!$E$16="従来方式","",'様式４報告書　従1⑦'!X173)</f>
        <v>0</v>
      </c>
      <c r="X163" s="57">
        <f>IF('様式４報告書　従1⑦'!$E$16="従来方式","",'様式４報告書　従1⑦'!H173)</f>
        <v>0</v>
      </c>
      <c r="Y163" s="54" t="str">
        <f t="shared" si="15"/>
        <v/>
      </c>
      <c r="Z163" s="60">
        <v>154</v>
      </c>
      <c r="AA163" s="55">
        <f>IF('様式４報告書　従1⑧'!$E$16="従来方式","",'様式４報告書　従1⑧'!B173)</f>
        <v>0</v>
      </c>
      <c r="AB163" s="55">
        <f>IF('様式４報告書　従1⑧'!$E$16="従来方式","",'様式４報告書　従1⑧'!C173)</f>
        <v>0</v>
      </c>
      <c r="AC163" s="56" t="str">
        <f>IF('様式４報告書　従1⑧'!$E$16="従来方式","",'様式４報告書　従1⑧'!D173)</f>
        <v/>
      </c>
      <c r="AD163" s="55">
        <f>IF('様式４報告書　従1⑧'!$E$16="従来方式","",'様式４報告書　従1⑧'!E173)</f>
        <v>0</v>
      </c>
      <c r="AE163" s="55">
        <f>IF('様式４報告書　従1⑧'!$E$16="従来方式","",'様式４報告書　従1⑧'!X173)</f>
        <v>0</v>
      </c>
      <c r="AF163" s="58">
        <f>IF('様式４報告書　従1⑧'!$E$16="従来方式","",'様式４報告書　従1⑧'!H173)</f>
        <v>0</v>
      </c>
      <c r="AG163" s="59" t="str">
        <f t="shared" si="16"/>
        <v/>
      </c>
      <c r="AH163" s="60">
        <v>154</v>
      </c>
      <c r="AI163" s="55">
        <f>IF('様式４報告書　従1⑨'!$E$16="従来方式","",'様式４報告書　従1⑨'!B173)</f>
        <v>0</v>
      </c>
      <c r="AJ163" s="55">
        <f>IF('様式４報告書　従1⑨'!$E$16="従来方式","",'様式４報告書　従1⑨'!C173)</f>
        <v>0</v>
      </c>
      <c r="AK163" s="56" t="str">
        <f>IF('様式４報告書　従1⑨'!$E$16="従来方式","",'様式４報告書　従1⑨'!D173)</f>
        <v/>
      </c>
      <c r="AL163" s="55">
        <f>IF('様式４報告書　従1⑨'!$E$16="従来方式","",'様式４報告書　従1⑨'!E173)</f>
        <v>0</v>
      </c>
      <c r="AM163" s="55">
        <f>IF('様式４報告書　従1⑨'!$E$16="従来方式","",'様式４報告書　従1⑨'!X173)</f>
        <v>0</v>
      </c>
      <c r="AN163" s="57">
        <f>IF('様式４報告書　従1⑨'!$E$16="従来方式","",'様式４報告書　従1⑨'!H173)</f>
        <v>0</v>
      </c>
      <c r="AO163" s="54" t="str">
        <f t="shared" si="17"/>
        <v/>
      </c>
      <c r="AP163" s="60">
        <v>154</v>
      </c>
      <c r="AQ163" s="55">
        <f>IF('様式４報告書　従1⑩'!$E$16="従来方式","",'様式４報告書　従1⑩'!B173)</f>
        <v>0</v>
      </c>
      <c r="AR163" s="55">
        <f>IF('様式４報告書　従1⑩'!$E$16="従来方式","",'様式４報告書　従1⑩'!C173)</f>
        <v>0</v>
      </c>
      <c r="AS163" s="56" t="str">
        <f>IF('様式４報告書　従1⑩'!$E$16="従来方式","",'様式４報告書　従1⑩'!D173)</f>
        <v/>
      </c>
      <c r="AT163" s="55">
        <f>IF('様式４報告書　従1⑩'!$E$16="従来方式","",'様式４報告書　従1⑩'!E173)</f>
        <v>0</v>
      </c>
      <c r="AU163" s="55">
        <f>IF('様式４報告書　従1⑩'!$E$16="従来方式","",'様式４報告書　従1⑩'!X173)</f>
        <v>0</v>
      </c>
      <c r="AV163" s="58">
        <f>IF('様式４報告書　従1⑩'!$E$16="従来方式","",'様式４報告書　従1⑩'!H173)</f>
        <v>0</v>
      </c>
    </row>
    <row r="164" spans="1:48">
      <c r="A164" s="54" t="str">
        <f t="shared" si="12"/>
        <v/>
      </c>
      <c r="B164" s="60">
        <v>155</v>
      </c>
      <c r="C164" s="55">
        <f>IF('様式4報告書　従1⑤'!$E$16="従来方式","",'様式4報告書　従1⑤'!B174)</f>
        <v>0</v>
      </c>
      <c r="D164" s="55">
        <f>IF('様式4報告書　従1⑤'!$E$16="従来方式","",'様式4報告書　従1⑤'!C174)</f>
        <v>0</v>
      </c>
      <c r="E164" s="56" t="str">
        <f>IF('様式4報告書　従1⑤'!$E$16="従来方式","",'様式4報告書　従1⑤'!D174)</f>
        <v/>
      </c>
      <c r="F164" s="55">
        <f>IF('様式4報告書　従1⑤'!$E$16="従来方式","",'様式4報告書　従1⑤'!E174)</f>
        <v>0</v>
      </c>
      <c r="G164" s="55">
        <f>IF('様式4報告書　従1⑤'!$E$16="従来方式","",'様式4報告書　従1⑤'!X174)</f>
        <v>0</v>
      </c>
      <c r="H164" s="55">
        <f>IF('様式4報告書　従1⑤'!$E$16="従来方式","",'様式4報告書　従1⑤'!H174)</f>
        <v>0</v>
      </c>
      <c r="I164" s="54" t="str">
        <f t="shared" si="13"/>
        <v/>
      </c>
      <c r="J164" s="60">
        <v>155</v>
      </c>
      <c r="K164" s="55">
        <f>IF('様式４報告書　従1⑥'!$E$16="従来方式","",'様式４報告書　従1⑥'!B174)</f>
        <v>0</v>
      </c>
      <c r="L164" s="55">
        <f>IF('様式４報告書　従1⑥'!$E$16="従来方式","",'様式４報告書　従1⑥'!C174)</f>
        <v>0</v>
      </c>
      <c r="M164" s="56" t="str">
        <f>IF('様式４報告書　従1⑥'!$E$16="従来方式","",'様式４報告書　従1⑥'!D174)</f>
        <v/>
      </c>
      <c r="N164" s="55">
        <f>IF('様式４報告書　従1⑥'!$E$16="従来方式","",'様式４報告書　従1⑥'!E174)</f>
        <v>0</v>
      </c>
      <c r="O164" s="55">
        <f>IF('様式４報告書　従1⑥'!$E$16="従来方式","",'様式４報告書　従1⑥'!X174)</f>
        <v>0</v>
      </c>
      <c r="P164" s="57">
        <f>IF('様式４報告書　従1⑥'!$E$16="従来方式","",'様式４報告書　従1⑥'!H174)</f>
        <v>0</v>
      </c>
      <c r="Q164" s="54" t="str">
        <f t="shared" si="14"/>
        <v/>
      </c>
      <c r="R164" s="60">
        <v>155</v>
      </c>
      <c r="S164" s="55">
        <f>IF('様式４報告書　従1⑦'!$E$16="従来方式","",'様式４報告書　従1⑦'!B174)</f>
        <v>0</v>
      </c>
      <c r="T164" s="55">
        <f>IF('様式４報告書　従1⑦'!$E$16="従来方式","",'様式４報告書　従1⑦'!C174)</f>
        <v>0</v>
      </c>
      <c r="U164" s="56" t="str">
        <f>IF('様式４報告書　従1⑦'!$E$16="従来方式","",'様式４報告書　従1⑦'!D174)</f>
        <v/>
      </c>
      <c r="V164" s="55">
        <f>IF('様式４報告書　従1⑦'!$E$16="従来方式","",'様式４報告書　従1⑦'!E174)</f>
        <v>0</v>
      </c>
      <c r="W164" s="55">
        <f>IF('様式４報告書　従1⑦'!$E$16="従来方式","",'様式４報告書　従1⑦'!X174)</f>
        <v>0</v>
      </c>
      <c r="X164" s="57">
        <f>IF('様式４報告書　従1⑦'!$E$16="従来方式","",'様式４報告書　従1⑦'!H174)</f>
        <v>0</v>
      </c>
      <c r="Y164" s="54" t="str">
        <f t="shared" si="15"/>
        <v/>
      </c>
      <c r="Z164" s="60">
        <v>155</v>
      </c>
      <c r="AA164" s="55">
        <f>IF('様式４報告書　従1⑧'!$E$16="従来方式","",'様式４報告書　従1⑧'!B174)</f>
        <v>0</v>
      </c>
      <c r="AB164" s="55">
        <f>IF('様式４報告書　従1⑧'!$E$16="従来方式","",'様式４報告書　従1⑧'!C174)</f>
        <v>0</v>
      </c>
      <c r="AC164" s="56" t="str">
        <f>IF('様式４報告書　従1⑧'!$E$16="従来方式","",'様式４報告書　従1⑧'!D174)</f>
        <v/>
      </c>
      <c r="AD164" s="55">
        <f>IF('様式４報告書　従1⑧'!$E$16="従来方式","",'様式４報告書　従1⑧'!E174)</f>
        <v>0</v>
      </c>
      <c r="AE164" s="55">
        <f>IF('様式４報告書　従1⑧'!$E$16="従来方式","",'様式４報告書　従1⑧'!X174)</f>
        <v>0</v>
      </c>
      <c r="AF164" s="58">
        <f>IF('様式４報告書　従1⑧'!$E$16="従来方式","",'様式４報告書　従1⑧'!H174)</f>
        <v>0</v>
      </c>
      <c r="AG164" s="59" t="str">
        <f t="shared" si="16"/>
        <v/>
      </c>
      <c r="AH164" s="60">
        <v>155</v>
      </c>
      <c r="AI164" s="55">
        <f>IF('様式４報告書　従1⑨'!$E$16="従来方式","",'様式４報告書　従1⑨'!B174)</f>
        <v>0</v>
      </c>
      <c r="AJ164" s="55">
        <f>IF('様式４報告書　従1⑨'!$E$16="従来方式","",'様式４報告書　従1⑨'!C174)</f>
        <v>0</v>
      </c>
      <c r="AK164" s="56" t="str">
        <f>IF('様式４報告書　従1⑨'!$E$16="従来方式","",'様式４報告書　従1⑨'!D174)</f>
        <v/>
      </c>
      <c r="AL164" s="55">
        <f>IF('様式４報告書　従1⑨'!$E$16="従来方式","",'様式４報告書　従1⑨'!E174)</f>
        <v>0</v>
      </c>
      <c r="AM164" s="55">
        <f>IF('様式４報告書　従1⑨'!$E$16="従来方式","",'様式４報告書　従1⑨'!X174)</f>
        <v>0</v>
      </c>
      <c r="AN164" s="57">
        <f>IF('様式４報告書　従1⑨'!$E$16="従来方式","",'様式４報告書　従1⑨'!H174)</f>
        <v>0</v>
      </c>
      <c r="AO164" s="54" t="str">
        <f t="shared" si="17"/>
        <v/>
      </c>
      <c r="AP164" s="60">
        <v>155</v>
      </c>
      <c r="AQ164" s="55">
        <f>IF('様式４報告書　従1⑩'!$E$16="従来方式","",'様式４報告書　従1⑩'!B174)</f>
        <v>0</v>
      </c>
      <c r="AR164" s="55">
        <f>IF('様式４報告書　従1⑩'!$E$16="従来方式","",'様式４報告書　従1⑩'!C174)</f>
        <v>0</v>
      </c>
      <c r="AS164" s="56" t="str">
        <f>IF('様式４報告書　従1⑩'!$E$16="従来方式","",'様式４報告書　従1⑩'!D174)</f>
        <v/>
      </c>
      <c r="AT164" s="55">
        <f>IF('様式４報告書　従1⑩'!$E$16="従来方式","",'様式４報告書　従1⑩'!E174)</f>
        <v>0</v>
      </c>
      <c r="AU164" s="55">
        <f>IF('様式４報告書　従1⑩'!$E$16="従来方式","",'様式４報告書　従1⑩'!X174)</f>
        <v>0</v>
      </c>
      <c r="AV164" s="58">
        <f>IF('様式４報告書　従1⑩'!$E$16="従来方式","",'様式４報告書　従1⑩'!H174)</f>
        <v>0</v>
      </c>
    </row>
    <row r="165" spans="1:48">
      <c r="A165" s="54" t="str">
        <f t="shared" si="12"/>
        <v/>
      </c>
      <c r="B165" s="60">
        <v>156</v>
      </c>
      <c r="C165" s="55">
        <f>IF('様式4報告書　従1⑤'!$E$16="従来方式","",'様式4報告書　従1⑤'!B175)</f>
        <v>0</v>
      </c>
      <c r="D165" s="55">
        <f>IF('様式4報告書　従1⑤'!$E$16="従来方式","",'様式4報告書　従1⑤'!C175)</f>
        <v>0</v>
      </c>
      <c r="E165" s="56" t="str">
        <f>IF('様式4報告書　従1⑤'!$E$16="従来方式","",'様式4報告書　従1⑤'!D175)</f>
        <v/>
      </c>
      <c r="F165" s="55">
        <f>IF('様式4報告書　従1⑤'!$E$16="従来方式","",'様式4報告書　従1⑤'!E175)</f>
        <v>0</v>
      </c>
      <c r="G165" s="55">
        <f>IF('様式4報告書　従1⑤'!$E$16="従来方式","",'様式4報告書　従1⑤'!X175)</f>
        <v>0</v>
      </c>
      <c r="H165" s="55">
        <f>IF('様式4報告書　従1⑤'!$E$16="従来方式","",'様式4報告書　従1⑤'!H175)</f>
        <v>0</v>
      </c>
      <c r="I165" s="54" t="str">
        <f t="shared" si="13"/>
        <v/>
      </c>
      <c r="J165" s="60">
        <v>156</v>
      </c>
      <c r="K165" s="55">
        <f>IF('様式４報告書　従1⑥'!$E$16="従来方式","",'様式４報告書　従1⑥'!B175)</f>
        <v>0</v>
      </c>
      <c r="L165" s="55">
        <f>IF('様式４報告書　従1⑥'!$E$16="従来方式","",'様式４報告書　従1⑥'!C175)</f>
        <v>0</v>
      </c>
      <c r="M165" s="56" t="str">
        <f>IF('様式４報告書　従1⑥'!$E$16="従来方式","",'様式４報告書　従1⑥'!D175)</f>
        <v/>
      </c>
      <c r="N165" s="55">
        <f>IF('様式４報告書　従1⑥'!$E$16="従来方式","",'様式４報告書　従1⑥'!E175)</f>
        <v>0</v>
      </c>
      <c r="O165" s="55">
        <f>IF('様式４報告書　従1⑥'!$E$16="従来方式","",'様式４報告書　従1⑥'!X175)</f>
        <v>0</v>
      </c>
      <c r="P165" s="57">
        <f>IF('様式４報告書　従1⑥'!$E$16="従来方式","",'様式４報告書　従1⑥'!H175)</f>
        <v>0</v>
      </c>
      <c r="Q165" s="54" t="str">
        <f t="shared" si="14"/>
        <v/>
      </c>
      <c r="R165" s="60">
        <v>156</v>
      </c>
      <c r="S165" s="55">
        <f>IF('様式４報告書　従1⑦'!$E$16="従来方式","",'様式４報告書　従1⑦'!B175)</f>
        <v>0</v>
      </c>
      <c r="T165" s="55">
        <f>IF('様式４報告書　従1⑦'!$E$16="従来方式","",'様式４報告書　従1⑦'!C175)</f>
        <v>0</v>
      </c>
      <c r="U165" s="56" t="str">
        <f>IF('様式４報告書　従1⑦'!$E$16="従来方式","",'様式４報告書　従1⑦'!D175)</f>
        <v/>
      </c>
      <c r="V165" s="55">
        <f>IF('様式４報告書　従1⑦'!$E$16="従来方式","",'様式４報告書　従1⑦'!E175)</f>
        <v>0</v>
      </c>
      <c r="W165" s="55">
        <f>IF('様式４報告書　従1⑦'!$E$16="従来方式","",'様式４報告書　従1⑦'!X175)</f>
        <v>0</v>
      </c>
      <c r="X165" s="57">
        <f>IF('様式４報告書　従1⑦'!$E$16="従来方式","",'様式４報告書　従1⑦'!H175)</f>
        <v>0</v>
      </c>
      <c r="Y165" s="54" t="str">
        <f t="shared" si="15"/>
        <v/>
      </c>
      <c r="Z165" s="60">
        <v>156</v>
      </c>
      <c r="AA165" s="55">
        <f>IF('様式４報告書　従1⑧'!$E$16="従来方式","",'様式４報告書　従1⑧'!B175)</f>
        <v>0</v>
      </c>
      <c r="AB165" s="55">
        <f>IF('様式４報告書　従1⑧'!$E$16="従来方式","",'様式４報告書　従1⑧'!C175)</f>
        <v>0</v>
      </c>
      <c r="AC165" s="56" t="str">
        <f>IF('様式４報告書　従1⑧'!$E$16="従来方式","",'様式４報告書　従1⑧'!D175)</f>
        <v/>
      </c>
      <c r="AD165" s="55">
        <f>IF('様式４報告書　従1⑧'!$E$16="従来方式","",'様式４報告書　従1⑧'!E175)</f>
        <v>0</v>
      </c>
      <c r="AE165" s="55">
        <f>IF('様式４報告書　従1⑧'!$E$16="従来方式","",'様式４報告書　従1⑧'!X175)</f>
        <v>0</v>
      </c>
      <c r="AF165" s="58">
        <f>IF('様式４報告書　従1⑧'!$E$16="従来方式","",'様式４報告書　従1⑧'!H175)</f>
        <v>0</v>
      </c>
      <c r="AG165" s="59" t="str">
        <f t="shared" si="16"/>
        <v/>
      </c>
      <c r="AH165" s="60">
        <v>156</v>
      </c>
      <c r="AI165" s="55">
        <f>IF('様式４報告書　従1⑨'!$E$16="従来方式","",'様式４報告書　従1⑨'!B175)</f>
        <v>0</v>
      </c>
      <c r="AJ165" s="55">
        <f>IF('様式４報告書　従1⑨'!$E$16="従来方式","",'様式４報告書　従1⑨'!C175)</f>
        <v>0</v>
      </c>
      <c r="AK165" s="56" t="str">
        <f>IF('様式４報告書　従1⑨'!$E$16="従来方式","",'様式４報告書　従1⑨'!D175)</f>
        <v/>
      </c>
      <c r="AL165" s="55">
        <f>IF('様式４報告書　従1⑨'!$E$16="従来方式","",'様式４報告書　従1⑨'!E175)</f>
        <v>0</v>
      </c>
      <c r="AM165" s="55">
        <f>IF('様式４報告書　従1⑨'!$E$16="従来方式","",'様式４報告書　従1⑨'!X175)</f>
        <v>0</v>
      </c>
      <c r="AN165" s="57">
        <f>IF('様式４報告書　従1⑨'!$E$16="従来方式","",'様式４報告書　従1⑨'!H175)</f>
        <v>0</v>
      </c>
      <c r="AO165" s="54" t="str">
        <f t="shared" si="17"/>
        <v/>
      </c>
      <c r="AP165" s="60">
        <v>156</v>
      </c>
      <c r="AQ165" s="55">
        <f>IF('様式４報告書　従1⑩'!$E$16="従来方式","",'様式４報告書　従1⑩'!B175)</f>
        <v>0</v>
      </c>
      <c r="AR165" s="55">
        <f>IF('様式４報告書　従1⑩'!$E$16="従来方式","",'様式４報告書　従1⑩'!C175)</f>
        <v>0</v>
      </c>
      <c r="AS165" s="56" t="str">
        <f>IF('様式４報告書　従1⑩'!$E$16="従来方式","",'様式４報告書　従1⑩'!D175)</f>
        <v/>
      </c>
      <c r="AT165" s="55">
        <f>IF('様式４報告書　従1⑩'!$E$16="従来方式","",'様式４報告書　従1⑩'!E175)</f>
        <v>0</v>
      </c>
      <c r="AU165" s="55">
        <f>IF('様式４報告書　従1⑩'!$E$16="従来方式","",'様式４報告書　従1⑩'!X175)</f>
        <v>0</v>
      </c>
      <c r="AV165" s="58">
        <f>IF('様式４報告書　従1⑩'!$E$16="従来方式","",'様式４報告書　従1⑩'!H175)</f>
        <v>0</v>
      </c>
    </row>
    <row r="166" spans="1:48">
      <c r="A166" s="54" t="str">
        <f t="shared" si="12"/>
        <v/>
      </c>
      <c r="B166" s="60">
        <v>157</v>
      </c>
      <c r="C166" s="55">
        <f>IF('様式4報告書　従1⑤'!$E$16="従来方式","",'様式4報告書　従1⑤'!B176)</f>
        <v>0</v>
      </c>
      <c r="D166" s="55">
        <f>IF('様式4報告書　従1⑤'!$E$16="従来方式","",'様式4報告書　従1⑤'!C176)</f>
        <v>0</v>
      </c>
      <c r="E166" s="56" t="str">
        <f>IF('様式4報告書　従1⑤'!$E$16="従来方式","",'様式4報告書　従1⑤'!D176)</f>
        <v/>
      </c>
      <c r="F166" s="55">
        <f>IF('様式4報告書　従1⑤'!$E$16="従来方式","",'様式4報告書　従1⑤'!E176)</f>
        <v>0</v>
      </c>
      <c r="G166" s="55">
        <f>IF('様式4報告書　従1⑤'!$E$16="従来方式","",'様式4報告書　従1⑤'!X176)</f>
        <v>0</v>
      </c>
      <c r="H166" s="55">
        <f>IF('様式4報告書　従1⑤'!$E$16="従来方式","",'様式4報告書　従1⑤'!H176)</f>
        <v>0</v>
      </c>
      <c r="I166" s="54" t="str">
        <f t="shared" si="13"/>
        <v/>
      </c>
      <c r="J166" s="60">
        <v>157</v>
      </c>
      <c r="K166" s="55">
        <f>IF('様式４報告書　従1⑥'!$E$16="従来方式","",'様式４報告書　従1⑥'!B176)</f>
        <v>0</v>
      </c>
      <c r="L166" s="55">
        <f>IF('様式４報告書　従1⑥'!$E$16="従来方式","",'様式４報告書　従1⑥'!C176)</f>
        <v>0</v>
      </c>
      <c r="M166" s="56" t="str">
        <f>IF('様式４報告書　従1⑥'!$E$16="従来方式","",'様式４報告書　従1⑥'!D176)</f>
        <v/>
      </c>
      <c r="N166" s="55">
        <f>IF('様式４報告書　従1⑥'!$E$16="従来方式","",'様式４報告書　従1⑥'!E176)</f>
        <v>0</v>
      </c>
      <c r="O166" s="55">
        <f>IF('様式４報告書　従1⑥'!$E$16="従来方式","",'様式４報告書　従1⑥'!X176)</f>
        <v>0</v>
      </c>
      <c r="P166" s="57">
        <f>IF('様式４報告書　従1⑥'!$E$16="従来方式","",'様式４報告書　従1⑥'!H176)</f>
        <v>0</v>
      </c>
      <c r="Q166" s="54" t="str">
        <f t="shared" si="14"/>
        <v/>
      </c>
      <c r="R166" s="60">
        <v>157</v>
      </c>
      <c r="S166" s="55">
        <f>IF('様式４報告書　従1⑦'!$E$16="従来方式","",'様式４報告書　従1⑦'!B176)</f>
        <v>0</v>
      </c>
      <c r="T166" s="55">
        <f>IF('様式４報告書　従1⑦'!$E$16="従来方式","",'様式４報告書　従1⑦'!C176)</f>
        <v>0</v>
      </c>
      <c r="U166" s="56" t="str">
        <f>IF('様式４報告書　従1⑦'!$E$16="従来方式","",'様式４報告書　従1⑦'!D176)</f>
        <v/>
      </c>
      <c r="V166" s="55">
        <f>IF('様式４報告書　従1⑦'!$E$16="従来方式","",'様式４報告書　従1⑦'!E176)</f>
        <v>0</v>
      </c>
      <c r="W166" s="55">
        <f>IF('様式４報告書　従1⑦'!$E$16="従来方式","",'様式４報告書　従1⑦'!X176)</f>
        <v>0</v>
      </c>
      <c r="X166" s="57">
        <f>IF('様式４報告書　従1⑦'!$E$16="従来方式","",'様式４報告書　従1⑦'!H176)</f>
        <v>0</v>
      </c>
      <c r="Y166" s="54" t="str">
        <f t="shared" si="15"/>
        <v/>
      </c>
      <c r="Z166" s="60">
        <v>157</v>
      </c>
      <c r="AA166" s="55">
        <f>IF('様式４報告書　従1⑧'!$E$16="従来方式","",'様式４報告書　従1⑧'!B176)</f>
        <v>0</v>
      </c>
      <c r="AB166" s="55">
        <f>IF('様式４報告書　従1⑧'!$E$16="従来方式","",'様式４報告書　従1⑧'!C176)</f>
        <v>0</v>
      </c>
      <c r="AC166" s="56" t="str">
        <f>IF('様式４報告書　従1⑧'!$E$16="従来方式","",'様式４報告書　従1⑧'!D176)</f>
        <v/>
      </c>
      <c r="AD166" s="55">
        <f>IF('様式４報告書　従1⑧'!$E$16="従来方式","",'様式４報告書　従1⑧'!E176)</f>
        <v>0</v>
      </c>
      <c r="AE166" s="55">
        <f>IF('様式４報告書　従1⑧'!$E$16="従来方式","",'様式４報告書　従1⑧'!X176)</f>
        <v>0</v>
      </c>
      <c r="AF166" s="58">
        <f>IF('様式４報告書　従1⑧'!$E$16="従来方式","",'様式４報告書　従1⑧'!H176)</f>
        <v>0</v>
      </c>
      <c r="AG166" s="59" t="str">
        <f t="shared" si="16"/>
        <v/>
      </c>
      <c r="AH166" s="60">
        <v>157</v>
      </c>
      <c r="AI166" s="55">
        <f>IF('様式４報告書　従1⑨'!$E$16="従来方式","",'様式４報告書　従1⑨'!B176)</f>
        <v>0</v>
      </c>
      <c r="AJ166" s="55">
        <f>IF('様式４報告書　従1⑨'!$E$16="従来方式","",'様式４報告書　従1⑨'!C176)</f>
        <v>0</v>
      </c>
      <c r="AK166" s="56" t="str">
        <f>IF('様式４報告書　従1⑨'!$E$16="従来方式","",'様式４報告書　従1⑨'!D176)</f>
        <v/>
      </c>
      <c r="AL166" s="55">
        <f>IF('様式４報告書　従1⑨'!$E$16="従来方式","",'様式４報告書　従1⑨'!E176)</f>
        <v>0</v>
      </c>
      <c r="AM166" s="55">
        <f>IF('様式４報告書　従1⑨'!$E$16="従来方式","",'様式４報告書　従1⑨'!X176)</f>
        <v>0</v>
      </c>
      <c r="AN166" s="57">
        <f>IF('様式４報告書　従1⑨'!$E$16="従来方式","",'様式４報告書　従1⑨'!H176)</f>
        <v>0</v>
      </c>
      <c r="AO166" s="54" t="str">
        <f t="shared" si="17"/>
        <v/>
      </c>
      <c r="AP166" s="60">
        <v>157</v>
      </c>
      <c r="AQ166" s="55">
        <f>IF('様式４報告書　従1⑩'!$E$16="従来方式","",'様式４報告書　従1⑩'!B176)</f>
        <v>0</v>
      </c>
      <c r="AR166" s="55">
        <f>IF('様式４報告書　従1⑩'!$E$16="従来方式","",'様式４報告書　従1⑩'!C176)</f>
        <v>0</v>
      </c>
      <c r="AS166" s="56" t="str">
        <f>IF('様式４報告書　従1⑩'!$E$16="従来方式","",'様式４報告書　従1⑩'!D176)</f>
        <v/>
      </c>
      <c r="AT166" s="55">
        <f>IF('様式４報告書　従1⑩'!$E$16="従来方式","",'様式４報告書　従1⑩'!E176)</f>
        <v>0</v>
      </c>
      <c r="AU166" s="55">
        <f>IF('様式４報告書　従1⑩'!$E$16="従来方式","",'様式４報告書　従1⑩'!X176)</f>
        <v>0</v>
      </c>
      <c r="AV166" s="58">
        <f>IF('様式４報告書　従1⑩'!$E$16="従来方式","",'様式４報告書　従1⑩'!H176)</f>
        <v>0</v>
      </c>
    </row>
    <row r="167" spans="1:48">
      <c r="A167" s="54" t="str">
        <f t="shared" si="12"/>
        <v/>
      </c>
      <c r="B167" s="60">
        <v>158</v>
      </c>
      <c r="C167" s="55">
        <f>IF('様式4報告書　従1⑤'!$E$16="従来方式","",'様式4報告書　従1⑤'!B177)</f>
        <v>0</v>
      </c>
      <c r="D167" s="55">
        <f>IF('様式4報告書　従1⑤'!$E$16="従来方式","",'様式4報告書　従1⑤'!C177)</f>
        <v>0</v>
      </c>
      <c r="E167" s="56" t="str">
        <f>IF('様式4報告書　従1⑤'!$E$16="従来方式","",'様式4報告書　従1⑤'!D177)</f>
        <v/>
      </c>
      <c r="F167" s="55">
        <f>IF('様式4報告書　従1⑤'!$E$16="従来方式","",'様式4報告書　従1⑤'!E177)</f>
        <v>0</v>
      </c>
      <c r="G167" s="55">
        <f>IF('様式4報告書　従1⑤'!$E$16="従来方式","",'様式4報告書　従1⑤'!X177)</f>
        <v>0</v>
      </c>
      <c r="H167" s="55">
        <f>IF('様式4報告書　従1⑤'!$E$16="従来方式","",'様式4報告書　従1⑤'!H177)</f>
        <v>0</v>
      </c>
      <c r="I167" s="54" t="str">
        <f t="shared" si="13"/>
        <v/>
      </c>
      <c r="J167" s="60">
        <v>158</v>
      </c>
      <c r="K167" s="55">
        <f>IF('様式４報告書　従1⑥'!$E$16="従来方式","",'様式４報告書　従1⑥'!B177)</f>
        <v>0</v>
      </c>
      <c r="L167" s="55">
        <f>IF('様式４報告書　従1⑥'!$E$16="従来方式","",'様式４報告書　従1⑥'!C177)</f>
        <v>0</v>
      </c>
      <c r="M167" s="56" t="str">
        <f>IF('様式４報告書　従1⑥'!$E$16="従来方式","",'様式４報告書　従1⑥'!D177)</f>
        <v/>
      </c>
      <c r="N167" s="55">
        <f>IF('様式４報告書　従1⑥'!$E$16="従来方式","",'様式４報告書　従1⑥'!E177)</f>
        <v>0</v>
      </c>
      <c r="O167" s="55">
        <f>IF('様式４報告書　従1⑥'!$E$16="従来方式","",'様式４報告書　従1⑥'!X177)</f>
        <v>0</v>
      </c>
      <c r="P167" s="57">
        <f>IF('様式４報告書　従1⑥'!$E$16="従来方式","",'様式４報告書　従1⑥'!H177)</f>
        <v>0</v>
      </c>
      <c r="Q167" s="54" t="str">
        <f t="shared" si="14"/>
        <v/>
      </c>
      <c r="R167" s="60">
        <v>158</v>
      </c>
      <c r="S167" s="55">
        <f>IF('様式４報告書　従1⑦'!$E$16="従来方式","",'様式４報告書　従1⑦'!B177)</f>
        <v>0</v>
      </c>
      <c r="T167" s="55">
        <f>IF('様式４報告書　従1⑦'!$E$16="従来方式","",'様式４報告書　従1⑦'!C177)</f>
        <v>0</v>
      </c>
      <c r="U167" s="56" t="str">
        <f>IF('様式４報告書　従1⑦'!$E$16="従来方式","",'様式４報告書　従1⑦'!D177)</f>
        <v/>
      </c>
      <c r="V167" s="55">
        <f>IF('様式４報告書　従1⑦'!$E$16="従来方式","",'様式４報告書　従1⑦'!E177)</f>
        <v>0</v>
      </c>
      <c r="W167" s="55">
        <f>IF('様式４報告書　従1⑦'!$E$16="従来方式","",'様式４報告書　従1⑦'!X177)</f>
        <v>0</v>
      </c>
      <c r="X167" s="57">
        <f>IF('様式４報告書　従1⑦'!$E$16="従来方式","",'様式４報告書　従1⑦'!H177)</f>
        <v>0</v>
      </c>
      <c r="Y167" s="54" t="str">
        <f t="shared" si="15"/>
        <v/>
      </c>
      <c r="Z167" s="60">
        <v>158</v>
      </c>
      <c r="AA167" s="55">
        <f>IF('様式４報告書　従1⑧'!$E$16="従来方式","",'様式４報告書　従1⑧'!B177)</f>
        <v>0</v>
      </c>
      <c r="AB167" s="55">
        <f>IF('様式４報告書　従1⑧'!$E$16="従来方式","",'様式４報告書　従1⑧'!C177)</f>
        <v>0</v>
      </c>
      <c r="AC167" s="56" t="str">
        <f>IF('様式４報告書　従1⑧'!$E$16="従来方式","",'様式４報告書　従1⑧'!D177)</f>
        <v/>
      </c>
      <c r="AD167" s="55">
        <f>IF('様式４報告書　従1⑧'!$E$16="従来方式","",'様式４報告書　従1⑧'!E177)</f>
        <v>0</v>
      </c>
      <c r="AE167" s="55">
        <f>IF('様式４報告書　従1⑧'!$E$16="従来方式","",'様式４報告書　従1⑧'!X177)</f>
        <v>0</v>
      </c>
      <c r="AF167" s="58">
        <f>IF('様式４報告書　従1⑧'!$E$16="従来方式","",'様式４報告書　従1⑧'!H177)</f>
        <v>0</v>
      </c>
      <c r="AG167" s="59" t="str">
        <f t="shared" si="16"/>
        <v/>
      </c>
      <c r="AH167" s="60">
        <v>158</v>
      </c>
      <c r="AI167" s="55">
        <f>IF('様式４報告書　従1⑨'!$E$16="従来方式","",'様式４報告書　従1⑨'!B177)</f>
        <v>0</v>
      </c>
      <c r="AJ167" s="55">
        <f>IF('様式４報告書　従1⑨'!$E$16="従来方式","",'様式４報告書　従1⑨'!C177)</f>
        <v>0</v>
      </c>
      <c r="AK167" s="56" t="str">
        <f>IF('様式４報告書　従1⑨'!$E$16="従来方式","",'様式４報告書　従1⑨'!D177)</f>
        <v/>
      </c>
      <c r="AL167" s="55">
        <f>IF('様式４報告書　従1⑨'!$E$16="従来方式","",'様式４報告書　従1⑨'!E177)</f>
        <v>0</v>
      </c>
      <c r="AM167" s="55">
        <f>IF('様式４報告書　従1⑨'!$E$16="従来方式","",'様式４報告書　従1⑨'!X177)</f>
        <v>0</v>
      </c>
      <c r="AN167" s="57">
        <f>IF('様式４報告書　従1⑨'!$E$16="従来方式","",'様式４報告書　従1⑨'!H177)</f>
        <v>0</v>
      </c>
      <c r="AO167" s="54" t="str">
        <f t="shared" si="17"/>
        <v/>
      </c>
      <c r="AP167" s="60">
        <v>158</v>
      </c>
      <c r="AQ167" s="55">
        <f>IF('様式４報告書　従1⑩'!$E$16="従来方式","",'様式４報告書　従1⑩'!B177)</f>
        <v>0</v>
      </c>
      <c r="AR167" s="55">
        <f>IF('様式４報告書　従1⑩'!$E$16="従来方式","",'様式４報告書　従1⑩'!C177)</f>
        <v>0</v>
      </c>
      <c r="AS167" s="56" t="str">
        <f>IF('様式４報告書　従1⑩'!$E$16="従来方式","",'様式４報告書　従1⑩'!D177)</f>
        <v/>
      </c>
      <c r="AT167" s="55">
        <f>IF('様式４報告書　従1⑩'!$E$16="従来方式","",'様式４報告書　従1⑩'!E177)</f>
        <v>0</v>
      </c>
      <c r="AU167" s="55">
        <f>IF('様式４報告書　従1⑩'!$E$16="従来方式","",'様式４報告書　従1⑩'!X177)</f>
        <v>0</v>
      </c>
      <c r="AV167" s="58">
        <f>IF('様式４報告書　従1⑩'!$E$16="従来方式","",'様式４報告書　従1⑩'!H177)</f>
        <v>0</v>
      </c>
    </row>
    <row r="168" spans="1:48">
      <c r="A168" s="54" t="str">
        <f t="shared" si="12"/>
        <v/>
      </c>
      <c r="B168" s="60">
        <v>159</v>
      </c>
      <c r="C168" s="55">
        <f>IF('様式4報告書　従1⑤'!$E$16="従来方式","",'様式4報告書　従1⑤'!B178)</f>
        <v>0</v>
      </c>
      <c r="D168" s="55">
        <f>IF('様式4報告書　従1⑤'!$E$16="従来方式","",'様式4報告書　従1⑤'!C178)</f>
        <v>0</v>
      </c>
      <c r="E168" s="56" t="str">
        <f>IF('様式4報告書　従1⑤'!$E$16="従来方式","",'様式4報告書　従1⑤'!D178)</f>
        <v/>
      </c>
      <c r="F168" s="55">
        <f>IF('様式4報告書　従1⑤'!$E$16="従来方式","",'様式4報告書　従1⑤'!E178)</f>
        <v>0</v>
      </c>
      <c r="G168" s="55">
        <f>IF('様式4報告書　従1⑤'!$E$16="従来方式","",'様式4報告書　従1⑤'!X178)</f>
        <v>0</v>
      </c>
      <c r="H168" s="55">
        <f>IF('様式4報告書　従1⑤'!$E$16="従来方式","",'様式4報告書　従1⑤'!H178)</f>
        <v>0</v>
      </c>
      <c r="I168" s="54" t="str">
        <f t="shared" si="13"/>
        <v/>
      </c>
      <c r="J168" s="60">
        <v>159</v>
      </c>
      <c r="K168" s="55">
        <f>IF('様式４報告書　従1⑥'!$E$16="従来方式","",'様式４報告書　従1⑥'!B178)</f>
        <v>0</v>
      </c>
      <c r="L168" s="55">
        <f>IF('様式４報告書　従1⑥'!$E$16="従来方式","",'様式４報告書　従1⑥'!C178)</f>
        <v>0</v>
      </c>
      <c r="M168" s="56" t="str">
        <f>IF('様式４報告書　従1⑥'!$E$16="従来方式","",'様式４報告書　従1⑥'!D178)</f>
        <v/>
      </c>
      <c r="N168" s="55">
        <f>IF('様式４報告書　従1⑥'!$E$16="従来方式","",'様式４報告書　従1⑥'!E178)</f>
        <v>0</v>
      </c>
      <c r="O168" s="55">
        <f>IF('様式４報告書　従1⑥'!$E$16="従来方式","",'様式４報告書　従1⑥'!X178)</f>
        <v>0</v>
      </c>
      <c r="P168" s="57">
        <f>IF('様式４報告書　従1⑥'!$E$16="従来方式","",'様式４報告書　従1⑥'!H178)</f>
        <v>0</v>
      </c>
      <c r="Q168" s="54" t="str">
        <f t="shared" si="14"/>
        <v/>
      </c>
      <c r="R168" s="60">
        <v>159</v>
      </c>
      <c r="S168" s="55">
        <f>IF('様式４報告書　従1⑦'!$E$16="従来方式","",'様式４報告書　従1⑦'!B178)</f>
        <v>0</v>
      </c>
      <c r="T168" s="55">
        <f>IF('様式４報告書　従1⑦'!$E$16="従来方式","",'様式４報告書　従1⑦'!C178)</f>
        <v>0</v>
      </c>
      <c r="U168" s="56" t="str">
        <f>IF('様式４報告書　従1⑦'!$E$16="従来方式","",'様式４報告書　従1⑦'!D178)</f>
        <v/>
      </c>
      <c r="V168" s="55">
        <f>IF('様式４報告書　従1⑦'!$E$16="従来方式","",'様式４報告書　従1⑦'!E178)</f>
        <v>0</v>
      </c>
      <c r="W168" s="55">
        <f>IF('様式４報告書　従1⑦'!$E$16="従来方式","",'様式４報告書　従1⑦'!X178)</f>
        <v>0</v>
      </c>
      <c r="X168" s="57">
        <f>IF('様式４報告書　従1⑦'!$E$16="従来方式","",'様式４報告書　従1⑦'!H178)</f>
        <v>0</v>
      </c>
      <c r="Y168" s="54" t="str">
        <f t="shared" si="15"/>
        <v/>
      </c>
      <c r="Z168" s="60">
        <v>159</v>
      </c>
      <c r="AA168" s="55">
        <f>IF('様式４報告書　従1⑧'!$E$16="従来方式","",'様式４報告書　従1⑧'!B178)</f>
        <v>0</v>
      </c>
      <c r="AB168" s="55">
        <f>IF('様式４報告書　従1⑧'!$E$16="従来方式","",'様式４報告書　従1⑧'!C178)</f>
        <v>0</v>
      </c>
      <c r="AC168" s="56" t="str">
        <f>IF('様式４報告書　従1⑧'!$E$16="従来方式","",'様式４報告書　従1⑧'!D178)</f>
        <v/>
      </c>
      <c r="AD168" s="55">
        <f>IF('様式４報告書　従1⑧'!$E$16="従来方式","",'様式４報告書　従1⑧'!E178)</f>
        <v>0</v>
      </c>
      <c r="AE168" s="55">
        <f>IF('様式４報告書　従1⑧'!$E$16="従来方式","",'様式４報告書　従1⑧'!X178)</f>
        <v>0</v>
      </c>
      <c r="AF168" s="58">
        <f>IF('様式４報告書　従1⑧'!$E$16="従来方式","",'様式４報告書　従1⑧'!H178)</f>
        <v>0</v>
      </c>
      <c r="AG168" s="59" t="str">
        <f t="shared" si="16"/>
        <v/>
      </c>
      <c r="AH168" s="60">
        <v>159</v>
      </c>
      <c r="AI168" s="55">
        <f>IF('様式４報告書　従1⑨'!$E$16="従来方式","",'様式４報告書　従1⑨'!B178)</f>
        <v>0</v>
      </c>
      <c r="AJ168" s="55">
        <f>IF('様式４報告書　従1⑨'!$E$16="従来方式","",'様式４報告書　従1⑨'!C178)</f>
        <v>0</v>
      </c>
      <c r="AK168" s="56" t="str">
        <f>IF('様式４報告書　従1⑨'!$E$16="従来方式","",'様式４報告書　従1⑨'!D178)</f>
        <v/>
      </c>
      <c r="AL168" s="55">
        <f>IF('様式４報告書　従1⑨'!$E$16="従来方式","",'様式４報告書　従1⑨'!E178)</f>
        <v>0</v>
      </c>
      <c r="AM168" s="55">
        <f>IF('様式４報告書　従1⑨'!$E$16="従来方式","",'様式４報告書　従1⑨'!X178)</f>
        <v>0</v>
      </c>
      <c r="AN168" s="57">
        <f>IF('様式４報告書　従1⑨'!$E$16="従来方式","",'様式４報告書　従1⑨'!H178)</f>
        <v>0</v>
      </c>
      <c r="AO168" s="54" t="str">
        <f t="shared" si="17"/>
        <v/>
      </c>
      <c r="AP168" s="60">
        <v>159</v>
      </c>
      <c r="AQ168" s="55">
        <f>IF('様式４報告書　従1⑩'!$E$16="従来方式","",'様式４報告書　従1⑩'!B178)</f>
        <v>0</v>
      </c>
      <c r="AR168" s="55">
        <f>IF('様式４報告書　従1⑩'!$E$16="従来方式","",'様式４報告書　従1⑩'!C178)</f>
        <v>0</v>
      </c>
      <c r="AS168" s="56" t="str">
        <f>IF('様式４報告書　従1⑩'!$E$16="従来方式","",'様式４報告書　従1⑩'!D178)</f>
        <v/>
      </c>
      <c r="AT168" s="55">
        <f>IF('様式４報告書　従1⑩'!$E$16="従来方式","",'様式４報告書　従1⑩'!E178)</f>
        <v>0</v>
      </c>
      <c r="AU168" s="55">
        <f>IF('様式４報告書　従1⑩'!$E$16="従来方式","",'様式４報告書　従1⑩'!X178)</f>
        <v>0</v>
      </c>
      <c r="AV168" s="58">
        <f>IF('様式４報告書　従1⑩'!$E$16="従来方式","",'様式４報告書　従1⑩'!H178)</f>
        <v>0</v>
      </c>
    </row>
    <row r="169" spans="1:48">
      <c r="A169" s="54" t="str">
        <f t="shared" si="12"/>
        <v/>
      </c>
      <c r="B169" s="60">
        <v>160</v>
      </c>
      <c r="C169" s="55">
        <f>IF('様式4報告書　従1⑤'!$E$16="従来方式","",'様式4報告書　従1⑤'!B179)</f>
        <v>0</v>
      </c>
      <c r="D169" s="55">
        <f>IF('様式4報告書　従1⑤'!$E$16="従来方式","",'様式4報告書　従1⑤'!C179)</f>
        <v>0</v>
      </c>
      <c r="E169" s="56" t="str">
        <f>IF('様式4報告書　従1⑤'!$E$16="従来方式","",'様式4報告書　従1⑤'!D179)</f>
        <v/>
      </c>
      <c r="F169" s="55">
        <f>IF('様式4報告書　従1⑤'!$E$16="従来方式","",'様式4報告書　従1⑤'!E179)</f>
        <v>0</v>
      </c>
      <c r="G169" s="55">
        <f>IF('様式4報告書　従1⑤'!$E$16="従来方式","",'様式4報告書　従1⑤'!X179)</f>
        <v>0</v>
      </c>
      <c r="H169" s="55">
        <f>IF('様式4報告書　従1⑤'!$E$16="従来方式","",'様式4報告書　従1⑤'!H179)</f>
        <v>0</v>
      </c>
      <c r="I169" s="54" t="str">
        <f t="shared" si="13"/>
        <v/>
      </c>
      <c r="J169" s="60">
        <v>160</v>
      </c>
      <c r="K169" s="55">
        <f>IF('様式４報告書　従1⑥'!$E$16="従来方式","",'様式４報告書　従1⑥'!B179)</f>
        <v>0</v>
      </c>
      <c r="L169" s="55">
        <f>IF('様式４報告書　従1⑥'!$E$16="従来方式","",'様式４報告書　従1⑥'!C179)</f>
        <v>0</v>
      </c>
      <c r="M169" s="56" t="str">
        <f>IF('様式４報告書　従1⑥'!$E$16="従来方式","",'様式４報告書　従1⑥'!D179)</f>
        <v/>
      </c>
      <c r="N169" s="55">
        <f>IF('様式４報告書　従1⑥'!$E$16="従来方式","",'様式４報告書　従1⑥'!E179)</f>
        <v>0</v>
      </c>
      <c r="O169" s="55">
        <f>IF('様式４報告書　従1⑥'!$E$16="従来方式","",'様式４報告書　従1⑥'!X179)</f>
        <v>0</v>
      </c>
      <c r="P169" s="57">
        <f>IF('様式４報告書　従1⑥'!$E$16="従来方式","",'様式４報告書　従1⑥'!H179)</f>
        <v>0</v>
      </c>
      <c r="Q169" s="54" t="str">
        <f t="shared" si="14"/>
        <v/>
      </c>
      <c r="R169" s="60">
        <v>160</v>
      </c>
      <c r="S169" s="55">
        <f>IF('様式４報告書　従1⑦'!$E$16="従来方式","",'様式４報告書　従1⑦'!B179)</f>
        <v>0</v>
      </c>
      <c r="T169" s="55">
        <f>IF('様式４報告書　従1⑦'!$E$16="従来方式","",'様式４報告書　従1⑦'!C179)</f>
        <v>0</v>
      </c>
      <c r="U169" s="56" t="str">
        <f>IF('様式４報告書　従1⑦'!$E$16="従来方式","",'様式４報告書　従1⑦'!D179)</f>
        <v/>
      </c>
      <c r="V169" s="55">
        <f>IF('様式４報告書　従1⑦'!$E$16="従来方式","",'様式４報告書　従1⑦'!E179)</f>
        <v>0</v>
      </c>
      <c r="W169" s="55">
        <f>IF('様式４報告書　従1⑦'!$E$16="従来方式","",'様式４報告書　従1⑦'!X179)</f>
        <v>0</v>
      </c>
      <c r="X169" s="57">
        <f>IF('様式４報告書　従1⑦'!$E$16="従来方式","",'様式４報告書　従1⑦'!H179)</f>
        <v>0</v>
      </c>
      <c r="Y169" s="54" t="str">
        <f t="shared" si="15"/>
        <v/>
      </c>
      <c r="Z169" s="60">
        <v>160</v>
      </c>
      <c r="AA169" s="55">
        <f>IF('様式４報告書　従1⑧'!$E$16="従来方式","",'様式４報告書　従1⑧'!B179)</f>
        <v>0</v>
      </c>
      <c r="AB169" s="55">
        <f>IF('様式４報告書　従1⑧'!$E$16="従来方式","",'様式４報告書　従1⑧'!C179)</f>
        <v>0</v>
      </c>
      <c r="AC169" s="56" t="str">
        <f>IF('様式４報告書　従1⑧'!$E$16="従来方式","",'様式４報告書　従1⑧'!D179)</f>
        <v/>
      </c>
      <c r="AD169" s="55">
        <f>IF('様式４報告書　従1⑧'!$E$16="従来方式","",'様式４報告書　従1⑧'!E179)</f>
        <v>0</v>
      </c>
      <c r="AE169" s="55">
        <f>IF('様式４報告書　従1⑧'!$E$16="従来方式","",'様式４報告書　従1⑧'!X179)</f>
        <v>0</v>
      </c>
      <c r="AF169" s="58">
        <f>IF('様式４報告書　従1⑧'!$E$16="従来方式","",'様式４報告書　従1⑧'!H179)</f>
        <v>0</v>
      </c>
      <c r="AG169" s="59" t="str">
        <f t="shared" si="16"/>
        <v/>
      </c>
      <c r="AH169" s="60">
        <v>160</v>
      </c>
      <c r="AI169" s="55">
        <f>IF('様式４報告書　従1⑨'!$E$16="従来方式","",'様式４報告書　従1⑨'!B179)</f>
        <v>0</v>
      </c>
      <c r="AJ169" s="55">
        <f>IF('様式４報告書　従1⑨'!$E$16="従来方式","",'様式４報告書　従1⑨'!C179)</f>
        <v>0</v>
      </c>
      <c r="AK169" s="56" t="str">
        <f>IF('様式４報告書　従1⑨'!$E$16="従来方式","",'様式４報告書　従1⑨'!D179)</f>
        <v/>
      </c>
      <c r="AL169" s="55">
        <f>IF('様式４報告書　従1⑨'!$E$16="従来方式","",'様式４報告書　従1⑨'!E179)</f>
        <v>0</v>
      </c>
      <c r="AM169" s="55">
        <f>IF('様式４報告書　従1⑨'!$E$16="従来方式","",'様式４報告書　従1⑨'!X179)</f>
        <v>0</v>
      </c>
      <c r="AN169" s="57">
        <f>IF('様式４報告書　従1⑨'!$E$16="従来方式","",'様式４報告書　従1⑨'!H179)</f>
        <v>0</v>
      </c>
      <c r="AO169" s="54" t="str">
        <f t="shared" si="17"/>
        <v/>
      </c>
      <c r="AP169" s="60">
        <v>160</v>
      </c>
      <c r="AQ169" s="55">
        <f>IF('様式４報告書　従1⑩'!$E$16="従来方式","",'様式４報告書　従1⑩'!B179)</f>
        <v>0</v>
      </c>
      <c r="AR169" s="55">
        <f>IF('様式４報告書　従1⑩'!$E$16="従来方式","",'様式４報告書　従1⑩'!C179)</f>
        <v>0</v>
      </c>
      <c r="AS169" s="56" t="str">
        <f>IF('様式４報告書　従1⑩'!$E$16="従来方式","",'様式４報告書　従1⑩'!D179)</f>
        <v/>
      </c>
      <c r="AT169" s="55">
        <f>IF('様式４報告書　従1⑩'!$E$16="従来方式","",'様式４報告書　従1⑩'!E179)</f>
        <v>0</v>
      </c>
      <c r="AU169" s="55">
        <f>IF('様式４報告書　従1⑩'!$E$16="従来方式","",'様式４報告書　従1⑩'!X179)</f>
        <v>0</v>
      </c>
      <c r="AV169" s="58">
        <f>IF('様式４報告書　従1⑩'!$E$16="従来方式","",'様式４報告書　従1⑩'!H179)</f>
        <v>0</v>
      </c>
    </row>
    <row r="170" spans="1:48">
      <c r="A170" s="54" t="str">
        <f t="shared" si="12"/>
        <v/>
      </c>
      <c r="B170" s="60">
        <v>161</v>
      </c>
      <c r="C170" s="55">
        <f>IF('様式4報告書　従1⑤'!$E$16="従来方式","",'様式4報告書　従1⑤'!B180)</f>
        <v>0</v>
      </c>
      <c r="D170" s="55">
        <f>IF('様式4報告書　従1⑤'!$E$16="従来方式","",'様式4報告書　従1⑤'!C180)</f>
        <v>0</v>
      </c>
      <c r="E170" s="56" t="str">
        <f>IF('様式4報告書　従1⑤'!$E$16="従来方式","",'様式4報告書　従1⑤'!D180)</f>
        <v/>
      </c>
      <c r="F170" s="55">
        <f>IF('様式4報告書　従1⑤'!$E$16="従来方式","",'様式4報告書　従1⑤'!E180)</f>
        <v>0</v>
      </c>
      <c r="G170" s="55">
        <f>IF('様式4報告書　従1⑤'!$E$16="従来方式","",'様式4報告書　従1⑤'!X180)</f>
        <v>0</v>
      </c>
      <c r="H170" s="55">
        <f>IF('様式4報告書　従1⑤'!$E$16="従来方式","",'様式4報告書　従1⑤'!H180)</f>
        <v>0</v>
      </c>
      <c r="I170" s="54" t="str">
        <f t="shared" si="13"/>
        <v/>
      </c>
      <c r="J170" s="60">
        <v>161</v>
      </c>
      <c r="K170" s="55">
        <f>IF('様式４報告書　従1⑥'!$E$16="従来方式","",'様式４報告書　従1⑥'!B180)</f>
        <v>0</v>
      </c>
      <c r="L170" s="55">
        <f>IF('様式４報告書　従1⑥'!$E$16="従来方式","",'様式４報告書　従1⑥'!C180)</f>
        <v>0</v>
      </c>
      <c r="M170" s="56" t="str">
        <f>IF('様式４報告書　従1⑥'!$E$16="従来方式","",'様式４報告書　従1⑥'!D180)</f>
        <v/>
      </c>
      <c r="N170" s="55">
        <f>IF('様式４報告書　従1⑥'!$E$16="従来方式","",'様式４報告書　従1⑥'!E180)</f>
        <v>0</v>
      </c>
      <c r="O170" s="55">
        <f>IF('様式４報告書　従1⑥'!$E$16="従来方式","",'様式４報告書　従1⑥'!X180)</f>
        <v>0</v>
      </c>
      <c r="P170" s="57">
        <f>IF('様式４報告書　従1⑥'!$E$16="従来方式","",'様式４報告書　従1⑥'!H180)</f>
        <v>0</v>
      </c>
      <c r="Q170" s="54" t="str">
        <f t="shared" si="14"/>
        <v/>
      </c>
      <c r="R170" s="60">
        <v>161</v>
      </c>
      <c r="S170" s="55">
        <f>IF('様式４報告書　従1⑦'!$E$16="従来方式","",'様式４報告書　従1⑦'!B180)</f>
        <v>0</v>
      </c>
      <c r="T170" s="55">
        <f>IF('様式４報告書　従1⑦'!$E$16="従来方式","",'様式４報告書　従1⑦'!C180)</f>
        <v>0</v>
      </c>
      <c r="U170" s="56" t="str">
        <f>IF('様式４報告書　従1⑦'!$E$16="従来方式","",'様式４報告書　従1⑦'!D180)</f>
        <v/>
      </c>
      <c r="V170" s="55">
        <f>IF('様式４報告書　従1⑦'!$E$16="従来方式","",'様式４報告書　従1⑦'!E180)</f>
        <v>0</v>
      </c>
      <c r="W170" s="55">
        <f>IF('様式４報告書　従1⑦'!$E$16="従来方式","",'様式４報告書　従1⑦'!X180)</f>
        <v>0</v>
      </c>
      <c r="X170" s="57">
        <f>IF('様式４報告書　従1⑦'!$E$16="従来方式","",'様式４報告書　従1⑦'!H180)</f>
        <v>0</v>
      </c>
      <c r="Y170" s="54" t="str">
        <f t="shared" si="15"/>
        <v/>
      </c>
      <c r="Z170" s="60">
        <v>161</v>
      </c>
      <c r="AA170" s="55">
        <f>IF('様式４報告書　従1⑧'!$E$16="従来方式","",'様式４報告書　従1⑧'!B180)</f>
        <v>0</v>
      </c>
      <c r="AB170" s="55">
        <f>IF('様式４報告書　従1⑧'!$E$16="従来方式","",'様式４報告書　従1⑧'!C180)</f>
        <v>0</v>
      </c>
      <c r="AC170" s="56" t="str">
        <f>IF('様式４報告書　従1⑧'!$E$16="従来方式","",'様式４報告書　従1⑧'!D180)</f>
        <v/>
      </c>
      <c r="AD170" s="55">
        <f>IF('様式４報告書　従1⑧'!$E$16="従来方式","",'様式４報告書　従1⑧'!E180)</f>
        <v>0</v>
      </c>
      <c r="AE170" s="55">
        <f>IF('様式４報告書　従1⑧'!$E$16="従来方式","",'様式４報告書　従1⑧'!X180)</f>
        <v>0</v>
      </c>
      <c r="AF170" s="58">
        <f>IF('様式４報告書　従1⑧'!$E$16="従来方式","",'様式４報告書　従1⑧'!H180)</f>
        <v>0</v>
      </c>
      <c r="AG170" s="59" t="str">
        <f t="shared" si="16"/>
        <v/>
      </c>
      <c r="AH170" s="60">
        <v>161</v>
      </c>
      <c r="AI170" s="55">
        <f>IF('様式４報告書　従1⑨'!$E$16="従来方式","",'様式４報告書　従1⑨'!B180)</f>
        <v>0</v>
      </c>
      <c r="AJ170" s="55">
        <f>IF('様式４報告書　従1⑨'!$E$16="従来方式","",'様式４報告書　従1⑨'!C180)</f>
        <v>0</v>
      </c>
      <c r="AK170" s="56" t="str">
        <f>IF('様式４報告書　従1⑨'!$E$16="従来方式","",'様式４報告書　従1⑨'!D180)</f>
        <v/>
      </c>
      <c r="AL170" s="55">
        <f>IF('様式４報告書　従1⑨'!$E$16="従来方式","",'様式４報告書　従1⑨'!E180)</f>
        <v>0</v>
      </c>
      <c r="AM170" s="55">
        <f>IF('様式４報告書　従1⑨'!$E$16="従来方式","",'様式４報告書　従1⑨'!X180)</f>
        <v>0</v>
      </c>
      <c r="AN170" s="57">
        <f>IF('様式４報告書　従1⑨'!$E$16="従来方式","",'様式４報告書　従1⑨'!H180)</f>
        <v>0</v>
      </c>
      <c r="AO170" s="54" t="str">
        <f t="shared" si="17"/>
        <v/>
      </c>
      <c r="AP170" s="60">
        <v>161</v>
      </c>
      <c r="AQ170" s="55">
        <f>IF('様式４報告書　従1⑩'!$E$16="従来方式","",'様式４報告書　従1⑩'!B180)</f>
        <v>0</v>
      </c>
      <c r="AR170" s="55">
        <f>IF('様式４報告書　従1⑩'!$E$16="従来方式","",'様式４報告書　従1⑩'!C180)</f>
        <v>0</v>
      </c>
      <c r="AS170" s="56" t="str">
        <f>IF('様式４報告書　従1⑩'!$E$16="従来方式","",'様式４報告書　従1⑩'!D180)</f>
        <v/>
      </c>
      <c r="AT170" s="55">
        <f>IF('様式４報告書　従1⑩'!$E$16="従来方式","",'様式４報告書　従1⑩'!E180)</f>
        <v>0</v>
      </c>
      <c r="AU170" s="55">
        <f>IF('様式４報告書　従1⑩'!$E$16="従来方式","",'様式４報告書　従1⑩'!X180)</f>
        <v>0</v>
      </c>
      <c r="AV170" s="58">
        <f>IF('様式４報告書　従1⑩'!$E$16="従来方式","",'様式４報告書　従1⑩'!H180)</f>
        <v>0</v>
      </c>
    </row>
    <row r="171" spans="1:48">
      <c r="A171" s="54" t="str">
        <f t="shared" si="12"/>
        <v/>
      </c>
      <c r="B171" s="60">
        <v>162</v>
      </c>
      <c r="C171" s="55">
        <f>IF('様式4報告書　従1⑤'!$E$16="従来方式","",'様式4報告書　従1⑤'!B181)</f>
        <v>0</v>
      </c>
      <c r="D171" s="55">
        <f>IF('様式4報告書　従1⑤'!$E$16="従来方式","",'様式4報告書　従1⑤'!C181)</f>
        <v>0</v>
      </c>
      <c r="E171" s="56" t="str">
        <f>IF('様式4報告書　従1⑤'!$E$16="従来方式","",'様式4報告書　従1⑤'!D181)</f>
        <v/>
      </c>
      <c r="F171" s="55">
        <f>IF('様式4報告書　従1⑤'!$E$16="従来方式","",'様式4報告書　従1⑤'!E181)</f>
        <v>0</v>
      </c>
      <c r="G171" s="55">
        <f>IF('様式4報告書　従1⑤'!$E$16="従来方式","",'様式4報告書　従1⑤'!X181)</f>
        <v>0</v>
      </c>
      <c r="H171" s="55">
        <f>IF('様式4報告書　従1⑤'!$E$16="従来方式","",'様式4報告書　従1⑤'!H181)</f>
        <v>0</v>
      </c>
      <c r="I171" s="54" t="str">
        <f t="shared" si="13"/>
        <v/>
      </c>
      <c r="J171" s="60">
        <v>162</v>
      </c>
      <c r="K171" s="55">
        <f>IF('様式４報告書　従1⑥'!$E$16="従来方式","",'様式４報告書　従1⑥'!B181)</f>
        <v>0</v>
      </c>
      <c r="L171" s="55">
        <f>IF('様式４報告書　従1⑥'!$E$16="従来方式","",'様式４報告書　従1⑥'!C181)</f>
        <v>0</v>
      </c>
      <c r="M171" s="56" t="str">
        <f>IF('様式４報告書　従1⑥'!$E$16="従来方式","",'様式４報告書　従1⑥'!D181)</f>
        <v/>
      </c>
      <c r="N171" s="55">
        <f>IF('様式４報告書　従1⑥'!$E$16="従来方式","",'様式４報告書　従1⑥'!E181)</f>
        <v>0</v>
      </c>
      <c r="O171" s="55">
        <f>IF('様式４報告書　従1⑥'!$E$16="従来方式","",'様式４報告書　従1⑥'!X181)</f>
        <v>0</v>
      </c>
      <c r="P171" s="57">
        <f>IF('様式４報告書　従1⑥'!$E$16="従来方式","",'様式４報告書　従1⑥'!H181)</f>
        <v>0</v>
      </c>
      <c r="Q171" s="54" t="str">
        <f t="shared" si="14"/>
        <v/>
      </c>
      <c r="R171" s="60">
        <v>162</v>
      </c>
      <c r="S171" s="55">
        <f>IF('様式４報告書　従1⑦'!$E$16="従来方式","",'様式４報告書　従1⑦'!B181)</f>
        <v>0</v>
      </c>
      <c r="T171" s="55">
        <f>IF('様式４報告書　従1⑦'!$E$16="従来方式","",'様式４報告書　従1⑦'!C181)</f>
        <v>0</v>
      </c>
      <c r="U171" s="56" t="str">
        <f>IF('様式４報告書　従1⑦'!$E$16="従来方式","",'様式４報告書　従1⑦'!D181)</f>
        <v/>
      </c>
      <c r="V171" s="55">
        <f>IF('様式４報告書　従1⑦'!$E$16="従来方式","",'様式４報告書　従1⑦'!E181)</f>
        <v>0</v>
      </c>
      <c r="W171" s="55">
        <f>IF('様式４報告書　従1⑦'!$E$16="従来方式","",'様式４報告書　従1⑦'!X181)</f>
        <v>0</v>
      </c>
      <c r="X171" s="57">
        <f>IF('様式４報告書　従1⑦'!$E$16="従来方式","",'様式４報告書　従1⑦'!H181)</f>
        <v>0</v>
      </c>
      <c r="Y171" s="54" t="str">
        <f t="shared" si="15"/>
        <v/>
      </c>
      <c r="Z171" s="60">
        <v>162</v>
      </c>
      <c r="AA171" s="55">
        <f>IF('様式４報告書　従1⑧'!$E$16="従来方式","",'様式４報告書　従1⑧'!B181)</f>
        <v>0</v>
      </c>
      <c r="AB171" s="55">
        <f>IF('様式４報告書　従1⑧'!$E$16="従来方式","",'様式４報告書　従1⑧'!C181)</f>
        <v>0</v>
      </c>
      <c r="AC171" s="56" t="str">
        <f>IF('様式４報告書　従1⑧'!$E$16="従来方式","",'様式４報告書　従1⑧'!D181)</f>
        <v/>
      </c>
      <c r="AD171" s="55">
        <f>IF('様式４報告書　従1⑧'!$E$16="従来方式","",'様式４報告書　従1⑧'!E181)</f>
        <v>0</v>
      </c>
      <c r="AE171" s="55">
        <f>IF('様式４報告書　従1⑧'!$E$16="従来方式","",'様式４報告書　従1⑧'!X181)</f>
        <v>0</v>
      </c>
      <c r="AF171" s="58">
        <f>IF('様式４報告書　従1⑧'!$E$16="従来方式","",'様式４報告書　従1⑧'!H181)</f>
        <v>0</v>
      </c>
      <c r="AG171" s="59" t="str">
        <f t="shared" si="16"/>
        <v/>
      </c>
      <c r="AH171" s="60">
        <v>162</v>
      </c>
      <c r="AI171" s="55">
        <f>IF('様式４報告書　従1⑨'!$E$16="従来方式","",'様式４報告書　従1⑨'!B181)</f>
        <v>0</v>
      </c>
      <c r="AJ171" s="55">
        <f>IF('様式４報告書　従1⑨'!$E$16="従来方式","",'様式４報告書　従1⑨'!C181)</f>
        <v>0</v>
      </c>
      <c r="AK171" s="56" t="str">
        <f>IF('様式４報告書　従1⑨'!$E$16="従来方式","",'様式４報告書　従1⑨'!D181)</f>
        <v/>
      </c>
      <c r="AL171" s="55">
        <f>IF('様式４報告書　従1⑨'!$E$16="従来方式","",'様式４報告書　従1⑨'!E181)</f>
        <v>0</v>
      </c>
      <c r="AM171" s="55">
        <f>IF('様式４報告書　従1⑨'!$E$16="従来方式","",'様式４報告書　従1⑨'!X181)</f>
        <v>0</v>
      </c>
      <c r="AN171" s="57">
        <f>IF('様式４報告書　従1⑨'!$E$16="従来方式","",'様式４報告書　従1⑨'!H181)</f>
        <v>0</v>
      </c>
      <c r="AO171" s="54" t="str">
        <f t="shared" si="17"/>
        <v/>
      </c>
      <c r="AP171" s="60">
        <v>162</v>
      </c>
      <c r="AQ171" s="55">
        <f>IF('様式４報告書　従1⑩'!$E$16="従来方式","",'様式４報告書　従1⑩'!B181)</f>
        <v>0</v>
      </c>
      <c r="AR171" s="55">
        <f>IF('様式４報告書　従1⑩'!$E$16="従来方式","",'様式４報告書　従1⑩'!C181)</f>
        <v>0</v>
      </c>
      <c r="AS171" s="56" t="str">
        <f>IF('様式４報告書　従1⑩'!$E$16="従来方式","",'様式４報告書　従1⑩'!D181)</f>
        <v/>
      </c>
      <c r="AT171" s="55">
        <f>IF('様式４報告書　従1⑩'!$E$16="従来方式","",'様式４報告書　従1⑩'!E181)</f>
        <v>0</v>
      </c>
      <c r="AU171" s="55">
        <f>IF('様式４報告書　従1⑩'!$E$16="従来方式","",'様式４報告書　従1⑩'!X181)</f>
        <v>0</v>
      </c>
      <c r="AV171" s="58">
        <f>IF('様式４報告書　従1⑩'!$E$16="従来方式","",'様式４報告書　従1⑩'!H181)</f>
        <v>0</v>
      </c>
    </row>
    <row r="172" spans="1:48">
      <c r="A172" s="54" t="str">
        <f t="shared" si="12"/>
        <v/>
      </c>
      <c r="B172" s="60">
        <v>163</v>
      </c>
      <c r="C172" s="55">
        <f>IF('様式4報告書　従1⑤'!$E$16="従来方式","",'様式4報告書　従1⑤'!B182)</f>
        <v>0</v>
      </c>
      <c r="D172" s="55">
        <f>IF('様式4報告書　従1⑤'!$E$16="従来方式","",'様式4報告書　従1⑤'!C182)</f>
        <v>0</v>
      </c>
      <c r="E172" s="56" t="str">
        <f>IF('様式4報告書　従1⑤'!$E$16="従来方式","",'様式4報告書　従1⑤'!D182)</f>
        <v/>
      </c>
      <c r="F172" s="55">
        <f>IF('様式4報告書　従1⑤'!$E$16="従来方式","",'様式4報告書　従1⑤'!E182)</f>
        <v>0</v>
      </c>
      <c r="G172" s="55">
        <f>IF('様式4報告書　従1⑤'!$E$16="従来方式","",'様式4報告書　従1⑤'!X182)</f>
        <v>0</v>
      </c>
      <c r="H172" s="55">
        <f>IF('様式4報告書　従1⑤'!$E$16="従来方式","",'様式4報告書　従1⑤'!H182)</f>
        <v>0</v>
      </c>
      <c r="I172" s="54" t="str">
        <f t="shared" si="13"/>
        <v/>
      </c>
      <c r="J172" s="60">
        <v>163</v>
      </c>
      <c r="K172" s="55">
        <f>IF('様式４報告書　従1⑥'!$E$16="従来方式","",'様式４報告書　従1⑥'!B182)</f>
        <v>0</v>
      </c>
      <c r="L172" s="55">
        <f>IF('様式４報告書　従1⑥'!$E$16="従来方式","",'様式４報告書　従1⑥'!C182)</f>
        <v>0</v>
      </c>
      <c r="M172" s="56" t="str">
        <f>IF('様式４報告書　従1⑥'!$E$16="従来方式","",'様式４報告書　従1⑥'!D182)</f>
        <v/>
      </c>
      <c r="N172" s="55">
        <f>IF('様式４報告書　従1⑥'!$E$16="従来方式","",'様式４報告書　従1⑥'!E182)</f>
        <v>0</v>
      </c>
      <c r="O172" s="55">
        <f>IF('様式４報告書　従1⑥'!$E$16="従来方式","",'様式４報告書　従1⑥'!X182)</f>
        <v>0</v>
      </c>
      <c r="P172" s="57">
        <f>IF('様式４報告書　従1⑥'!$E$16="従来方式","",'様式４報告書　従1⑥'!H182)</f>
        <v>0</v>
      </c>
      <c r="Q172" s="54" t="str">
        <f t="shared" si="14"/>
        <v/>
      </c>
      <c r="R172" s="60">
        <v>163</v>
      </c>
      <c r="S172" s="55">
        <f>IF('様式４報告書　従1⑦'!$E$16="従来方式","",'様式４報告書　従1⑦'!B182)</f>
        <v>0</v>
      </c>
      <c r="T172" s="55">
        <f>IF('様式４報告書　従1⑦'!$E$16="従来方式","",'様式４報告書　従1⑦'!C182)</f>
        <v>0</v>
      </c>
      <c r="U172" s="56" t="str">
        <f>IF('様式４報告書　従1⑦'!$E$16="従来方式","",'様式４報告書　従1⑦'!D182)</f>
        <v/>
      </c>
      <c r="V172" s="55">
        <f>IF('様式４報告書　従1⑦'!$E$16="従来方式","",'様式４報告書　従1⑦'!E182)</f>
        <v>0</v>
      </c>
      <c r="W172" s="55">
        <f>IF('様式４報告書　従1⑦'!$E$16="従来方式","",'様式４報告書　従1⑦'!X182)</f>
        <v>0</v>
      </c>
      <c r="X172" s="57">
        <f>IF('様式４報告書　従1⑦'!$E$16="従来方式","",'様式４報告書　従1⑦'!H182)</f>
        <v>0</v>
      </c>
      <c r="Y172" s="54" t="str">
        <f t="shared" si="15"/>
        <v/>
      </c>
      <c r="Z172" s="60">
        <v>163</v>
      </c>
      <c r="AA172" s="55">
        <f>IF('様式４報告書　従1⑧'!$E$16="従来方式","",'様式４報告書　従1⑧'!B182)</f>
        <v>0</v>
      </c>
      <c r="AB172" s="55">
        <f>IF('様式４報告書　従1⑧'!$E$16="従来方式","",'様式４報告書　従1⑧'!C182)</f>
        <v>0</v>
      </c>
      <c r="AC172" s="56" t="str">
        <f>IF('様式４報告書　従1⑧'!$E$16="従来方式","",'様式４報告書　従1⑧'!D182)</f>
        <v/>
      </c>
      <c r="AD172" s="55">
        <f>IF('様式４報告書　従1⑧'!$E$16="従来方式","",'様式４報告書　従1⑧'!E182)</f>
        <v>0</v>
      </c>
      <c r="AE172" s="55">
        <f>IF('様式４報告書　従1⑧'!$E$16="従来方式","",'様式４報告書　従1⑧'!X182)</f>
        <v>0</v>
      </c>
      <c r="AF172" s="58">
        <f>IF('様式４報告書　従1⑧'!$E$16="従来方式","",'様式４報告書　従1⑧'!H182)</f>
        <v>0</v>
      </c>
      <c r="AG172" s="59" t="str">
        <f t="shared" si="16"/>
        <v/>
      </c>
      <c r="AH172" s="60">
        <v>163</v>
      </c>
      <c r="AI172" s="55">
        <f>IF('様式４報告書　従1⑨'!$E$16="従来方式","",'様式４報告書　従1⑨'!B182)</f>
        <v>0</v>
      </c>
      <c r="AJ172" s="55">
        <f>IF('様式４報告書　従1⑨'!$E$16="従来方式","",'様式４報告書　従1⑨'!C182)</f>
        <v>0</v>
      </c>
      <c r="AK172" s="56" t="str">
        <f>IF('様式４報告書　従1⑨'!$E$16="従来方式","",'様式４報告書　従1⑨'!D182)</f>
        <v/>
      </c>
      <c r="AL172" s="55">
        <f>IF('様式４報告書　従1⑨'!$E$16="従来方式","",'様式４報告書　従1⑨'!E182)</f>
        <v>0</v>
      </c>
      <c r="AM172" s="55">
        <f>IF('様式４報告書　従1⑨'!$E$16="従来方式","",'様式４報告書　従1⑨'!X182)</f>
        <v>0</v>
      </c>
      <c r="AN172" s="57">
        <f>IF('様式４報告書　従1⑨'!$E$16="従来方式","",'様式４報告書　従1⑨'!H182)</f>
        <v>0</v>
      </c>
      <c r="AO172" s="54" t="str">
        <f t="shared" si="17"/>
        <v/>
      </c>
      <c r="AP172" s="60">
        <v>163</v>
      </c>
      <c r="AQ172" s="55">
        <f>IF('様式４報告書　従1⑩'!$E$16="従来方式","",'様式４報告書　従1⑩'!B182)</f>
        <v>0</v>
      </c>
      <c r="AR172" s="55">
        <f>IF('様式４報告書　従1⑩'!$E$16="従来方式","",'様式４報告書　従1⑩'!C182)</f>
        <v>0</v>
      </c>
      <c r="AS172" s="56" t="str">
        <f>IF('様式４報告書　従1⑩'!$E$16="従来方式","",'様式４報告書　従1⑩'!D182)</f>
        <v/>
      </c>
      <c r="AT172" s="55">
        <f>IF('様式４報告書　従1⑩'!$E$16="従来方式","",'様式４報告書　従1⑩'!E182)</f>
        <v>0</v>
      </c>
      <c r="AU172" s="55">
        <f>IF('様式４報告書　従1⑩'!$E$16="従来方式","",'様式４報告書　従1⑩'!X182)</f>
        <v>0</v>
      </c>
      <c r="AV172" s="58">
        <f>IF('様式４報告書　従1⑩'!$E$16="従来方式","",'様式４報告書　従1⑩'!H182)</f>
        <v>0</v>
      </c>
    </row>
    <row r="173" spans="1:48">
      <c r="A173" s="54" t="str">
        <f t="shared" si="12"/>
        <v/>
      </c>
      <c r="B173" s="60">
        <v>164</v>
      </c>
      <c r="C173" s="55">
        <f>IF('様式4報告書　従1⑤'!$E$16="従来方式","",'様式4報告書　従1⑤'!B183)</f>
        <v>0</v>
      </c>
      <c r="D173" s="55">
        <f>IF('様式4報告書　従1⑤'!$E$16="従来方式","",'様式4報告書　従1⑤'!C183)</f>
        <v>0</v>
      </c>
      <c r="E173" s="56" t="str">
        <f>IF('様式4報告書　従1⑤'!$E$16="従来方式","",'様式4報告書　従1⑤'!D183)</f>
        <v/>
      </c>
      <c r="F173" s="55">
        <f>IF('様式4報告書　従1⑤'!$E$16="従来方式","",'様式4報告書　従1⑤'!E183)</f>
        <v>0</v>
      </c>
      <c r="G173" s="55">
        <f>IF('様式4報告書　従1⑤'!$E$16="従来方式","",'様式4報告書　従1⑤'!X183)</f>
        <v>0</v>
      </c>
      <c r="H173" s="55">
        <f>IF('様式4報告書　従1⑤'!$E$16="従来方式","",'様式4報告書　従1⑤'!H183)</f>
        <v>0</v>
      </c>
      <c r="I173" s="54" t="str">
        <f t="shared" si="13"/>
        <v/>
      </c>
      <c r="J173" s="60">
        <v>164</v>
      </c>
      <c r="K173" s="55">
        <f>IF('様式４報告書　従1⑥'!$E$16="従来方式","",'様式４報告書　従1⑥'!B183)</f>
        <v>0</v>
      </c>
      <c r="L173" s="55">
        <f>IF('様式４報告書　従1⑥'!$E$16="従来方式","",'様式４報告書　従1⑥'!C183)</f>
        <v>0</v>
      </c>
      <c r="M173" s="56" t="str">
        <f>IF('様式４報告書　従1⑥'!$E$16="従来方式","",'様式４報告書　従1⑥'!D183)</f>
        <v/>
      </c>
      <c r="N173" s="55">
        <f>IF('様式４報告書　従1⑥'!$E$16="従来方式","",'様式４報告書　従1⑥'!E183)</f>
        <v>0</v>
      </c>
      <c r="O173" s="55">
        <f>IF('様式４報告書　従1⑥'!$E$16="従来方式","",'様式４報告書　従1⑥'!X183)</f>
        <v>0</v>
      </c>
      <c r="P173" s="57">
        <f>IF('様式４報告書　従1⑥'!$E$16="従来方式","",'様式４報告書　従1⑥'!H183)</f>
        <v>0</v>
      </c>
      <c r="Q173" s="54" t="str">
        <f t="shared" si="14"/>
        <v/>
      </c>
      <c r="R173" s="60">
        <v>164</v>
      </c>
      <c r="S173" s="55">
        <f>IF('様式４報告書　従1⑦'!$E$16="従来方式","",'様式４報告書　従1⑦'!B183)</f>
        <v>0</v>
      </c>
      <c r="T173" s="55">
        <f>IF('様式４報告書　従1⑦'!$E$16="従来方式","",'様式４報告書　従1⑦'!C183)</f>
        <v>0</v>
      </c>
      <c r="U173" s="56" t="str">
        <f>IF('様式４報告書　従1⑦'!$E$16="従来方式","",'様式４報告書　従1⑦'!D183)</f>
        <v/>
      </c>
      <c r="V173" s="55">
        <f>IF('様式４報告書　従1⑦'!$E$16="従来方式","",'様式４報告書　従1⑦'!E183)</f>
        <v>0</v>
      </c>
      <c r="W173" s="55">
        <f>IF('様式４報告書　従1⑦'!$E$16="従来方式","",'様式４報告書　従1⑦'!X183)</f>
        <v>0</v>
      </c>
      <c r="X173" s="57">
        <f>IF('様式４報告書　従1⑦'!$E$16="従来方式","",'様式４報告書　従1⑦'!H183)</f>
        <v>0</v>
      </c>
      <c r="Y173" s="54" t="str">
        <f t="shared" si="15"/>
        <v/>
      </c>
      <c r="Z173" s="60">
        <v>164</v>
      </c>
      <c r="AA173" s="55">
        <f>IF('様式４報告書　従1⑧'!$E$16="従来方式","",'様式４報告書　従1⑧'!B183)</f>
        <v>0</v>
      </c>
      <c r="AB173" s="55">
        <f>IF('様式４報告書　従1⑧'!$E$16="従来方式","",'様式４報告書　従1⑧'!C183)</f>
        <v>0</v>
      </c>
      <c r="AC173" s="56" t="str">
        <f>IF('様式４報告書　従1⑧'!$E$16="従来方式","",'様式４報告書　従1⑧'!D183)</f>
        <v/>
      </c>
      <c r="AD173" s="55">
        <f>IF('様式４報告書　従1⑧'!$E$16="従来方式","",'様式４報告書　従1⑧'!E183)</f>
        <v>0</v>
      </c>
      <c r="AE173" s="55">
        <f>IF('様式４報告書　従1⑧'!$E$16="従来方式","",'様式４報告書　従1⑧'!X183)</f>
        <v>0</v>
      </c>
      <c r="AF173" s="58">
        <f>IF('様式４報告書　従1⑧'!$E$16="従来方式","",'様式４報告書　従1⑧'!H183)</f>
        <v>0</v>
      </c>
      <c r="AG173" s="59" t="str">
        <f t="shared" si="16"/>
        <v/>
      </c>
      <c r="AH173" s="60">
        <v>164</v>
      </c>
      <c r="AI173" s="55">
        <f>IF('様式４報告書　従1⑨'!$E$16="従来方式","",'様式４報告書　従1⑨'!B183)</f>
        <v>0</v>
      </c>
      <c r="AJ173" s="55">
        <f>IF('様式４報告書　従1⑨'!$E$16="従来方式","",'様式４報告書　従1⑨'!C183)</f>
        <v>0</v>
      </c>
      <c r="AK173" s="56" t="str">
        <f>IF('様式４報告書　従1⑨'!$E$16="従来方式","",'様式４報告書　従1⑨'!D183)</f>
        <v/>
      </c>
      <c r="AL173" s="55">
        <f>IF('様式４報告書　従1⑨'!$E$16="従来方式","",'様式４報告書　従1⑨'!E183)</f>
        <v>0</v>
      </c>
      <c r="AM173" s="55">
        <f>IF('様式４報告書　従1⑨'!$E$16="従来方式","",'様式４報告書　従1⑨'!X183)</f>
        <v>0</v>
      </c>
      <c r="AN173" s="57">
        <f>IF('様式４報告書　従1⑨'!$E$16="従来方式","",'様式４報告書　従1⑨'!H183)</f>
        <v>0</v>
      </c>
      <c r="AO173" s="54" t="str">
        <f t="shared" si="17"/>
        <v/>
      </c>
      <c r="AP173" s="60">
        <v>164</v>
      </c>
      <c r="AQ173" s="55">
        <f>IF('様式４報告書　従1⑩'!$E$16="従来方式","",'様式４報告書　従1⑩'!B183)</f>
        <v>0</v>
      </c>
      <c r="AR173" s="55">
        <f>IF('様式４報告書　従1⑩'!$E$16="従来方式","",'様式４報告書　従1⑩'!C183)</f>
        <v>0</v>
      </c>
      <c r="AS173" s="56" t="str">
        <f>IF('様式４報告書　従1⑩'!$E$16="従来方式","",'様式４報告書　従1⑩'!D183)</f>
        <v/>
      </c>
      <c r="AT173" s="55">
        <f>IF('様式４報告書　従1⑩'!$E$16="従来方式","",'様式４報告書　従1⑩'!E183)</f>
        <v>0</v>
      </c>
      <c r="AU173" s="55">
        <f>IF('様式４報告書　従1⑩'!$E$16="従来方式","",'様式４報告書　従1⑩'!X183)</f>
        <v>0</v>
      </c>
      <c r="AV173" s="58">
        <f>IF('様式４報告書　従1⑩'!$E$16="従来方式","",'様式４報告書　従1⑩'!H183)</f>
        <v>0</v>
      </c>
    </row>
    <row r="174" spans="1:48">
      <c r="A174" s="54" t="str">
        <f t="shared" si="12"/>
        <v/>
      </c>
      <c r="B174" s="60">
        <v>165</v>
      </c>
      <c r="C174" s="55">
        <f>IF('様式4報告書　従1⑤'!$E$16="従来方式","",'様式4報告書　従1⑤'!B184)</f>
        <v>0</v>
      </c>
      <c r="D174" s="55">
        <f>IF('様式4報告書　従1⑤'!$E$16="従来方式","",'様式4報告書　従1⑤'!C184)</f>
        <v>0</v>
      </c>
      <c r="E174" s="56" t="str">
        <f>IF('様式4報告書　従1⑤'!$E$16="従来方式","",'様式4報告書　従1⑤'!D184)</f>
        <v/>
      </c>
      <c r="F174" s="55">
        <f>IF('様式4報告書　従1⑤'!$E$16="従来方式","",'様式4報告書　従1⑤'!E184)</f>
        <v>0</v>
      </c>
      <c r="G174" s="55">
        <f>IF('様式4報告書　従1⑤'!$E$16="従来方式","",'様式4報告書　従1⑤'!X184)</f>
        <v>0</v>
      </c>
      <c r="H174" s="55">
        <f>IF('様式4報告書　従1⑤'!$E$16="従来方式","",'様式4報告書　従1⑤'!H184)</f>
        <v>0</v>
      </c>
      <c r="I174" s="54" t="str">
        <f t="shared" si="13"/>
        <v/>
      </c>
      <c r="J174" s="60">
        <v>165</v>
      </c>
      <c r="K174" s="55">
        <f>IF('様式４報告書　従1⑥'!$E$16="従来方式","",'様式４報告書　従1⑥'!B184)</f>
        <v>0</v>
      </c>
      <c r="L174" s="55">
        <f>IF('様式４報告書　従1⑥'!$E$16="従来方式","",'様式４報告書　従1⑥'!C184)</f>
        <v>0</v>
      </c>
      <c r="M174" s="56" t="str">
        <f>IF('様式４報告書　従1⑥'!$E$16="従来方式","",'様式４報告書　従1⑥'!D184)</f>
        <v/>
      </c>
      <c r="N174" s="55">
        <f>IF('様式４報告書　従1⑥'!$E$16="従来方式","",'様式４報告書　従1⑥'!E184)</f>
        <v>0</v>
      </c>
      <c r="O174" s="55">
        <f>IF('様式４報告書　従1⑥'!$E$16="従来方式","",'様式４報告書　従1⑥'!X184)</f>
        <v>0</v>
      </c>
      <c r="P174" s="57">
        <f>IF('様式４報告書　従1⑥'!$E$16="従来方式","",'様式４報告書　従1⑥'!H184)</f>
        <v>0</v>
      </c>
      <c r="Q174" s="54" t="str">
        <f t="shared" si="14"/>
        <v/>
      </c>
      <c r="R174" s="60">
        <v>165</v>
      </c>
      <c r="S174" s="55">
        <f>IF('様式４報告書　従1⑦'!$E$16="従来方式","",'様式４報告書　従1⑦'!B184)</f>
        <v>0</v>
      </c>
      <c r="T174" s="55">
        <f>IF('様式４報告書　従1⑦'!$E$16="従来方式","",'様式４報告書　従1⑦'!C184)</f>
        <v>0</v>
      </c>
      <c r="U174" s="56" t="str">
        <f>IF('様式４報告書　従1⑦'!$E$16="従来方式","",'様式４報告書　従1⑦'!D184)</f>
        <v/>
      </c>
      <c r="V174" s="55">
        <f>IF('様式４報告書　従1⑦'!$E$16="従来方式","",'様式４報告書　従1⑦'!E184)</f>
        <v>0</v>
      </c>
      <c r="W174" s="55">
        <f>IF('様式４報告書　従1⑦'!$E$16="従来方式","",'様式４報告書　従1⑦'!X184)</f>
        <v>0</v>
      </c>
      <c r="X174" s="57">
        <f>IF('様式４報告書　従1⑦'!$E$16="従来方式","",'様式４報告書　従1⑦'!H184)</f>
        <v>0</v>
      </c>
      <c r="Y174" s="54" t="str">
        <f t="shared" si="15"/>
        <v/>
      </c>
      <c r="Z174" s="60">
        <v>165</v>
      </c>
      <c r="AA174" s="55">
        <f>IF('様式４報告書　従1⑧'!$E$16="従来方式","",'様式４報告書　従1⑧'!B184)</f>
        <v>0</v>
      </c>
      <c r="AB174" s="55">
        <f>IF('様式４報告書　従1⑧'!$E$16="従来方式","",'様式４報告書　従1⑧'!C184)</f>
        <v>0</v>
      </c>
      <c r="AC174" s="56" t="str">
        <f>IF('様式４報告書　従1⑧'!$E$16="従来方式","",'様式４報告書　従1⑧'!D184)</f>
        <v/>
      </c>
      <c r="AD174" s="55">
        <f>IF('様式４報告書　従1⑧'!$E$16="従来方式","",'様式４報告書　従1⑧'!E184)</f>
        <v>0</v>
      </c>
      <c r="AE174" s="55">
        <f>IF('様式４報告書　従1⑧'!$E$16="従来方式","",'様式４報告書　従1⑧'!X184)</f>
        <v>0</v>
      </c>
      <c r="AF174" s="58">
        <f>IF('様式４報告書　従1⑧'!$E$16="従来方式","",'様式４報告書　従1⑧'!H184)</f>
        <v>0</v>
      </c>
      <c r="AG174" s="59" t="str">
        <f t="shared" si="16"/>
        <v/>
      </c>
      <c r="AH174" s="60">
        <v>165</v>
      </c>
      <c r="AI174" s="55">
        <f>IF('様式４報告書　従1⑨'!$E$16="従来方式","",'様式４報告書　従1⑨'!B184)</f>
        <v>0</v>
      </c>
      <c r="AJ174" s="55">
        <f>IF('様式４報告書　従1⑨'!$E$16="従来方式","",'様式４報告書　従1⑨'!C184)</f>
        <v>0</v>
      </c>
      <c r="AK174" s="56" t="str">
        <f>IF('様式４報告書　従1⑨'!$E$16="従来方式","",'様式４報告書　従1⑨'!D184)</f>
        <v/>
      </c>
      <c r="AL174" s="55">
        <f>IF('様式４報告書　従1⑨'!$E$16="従来方式","",'様式４報告書　従1⑨'!E184)</f>
        <v>0</v>
      </c>
      <c r="AM174" s="55">
        <f>IF('様式４報告書　従1⑨'!$E$16="従来方式","",'様式４報告書　従1⑨'!X184)</f>
        <v>0</v>
      </c>
      <c r="AN174" s="57">
        <f>IF('様式４報告書　従1⑨'!$E$16="従来方式","",'様式４報告書　従1⑨'!H184)</f>
        <v>0</v>
      </c>
      <c r="AO174" s="54" t="str">
        <f t="shared" si="17"/>
        <v/>
      </c>
      <c r="AP174" s="60">
        <v>165</v>
      </c>
      <c r="AQ174" s="55">
        <f>IF('様式４報告書　従1⑩'!$E$16="従来方式","",'様式４報告書　従1⑩'!B184)</f>
        <v>0</v>
      </c>
      <c r="AR174" s="55">
        <f>IF('様式４報告書　従1⑩'!$E$16="従来方式","",'様式４報告書　従1⑩'!C184)</f>
        <v>0</v>
      </c>
      <c r="AS174" s="56" t="str">
        <f>IF('様式４報告書　従1⑩'!$E$16="従来方式","",'様式４報告書　従1⑩'!D184)</f>
        <v/>
      </c>
      <c r="AT174" s="55">
        <f>IF('様式４報告書　従1⑩'!$E$16="従来方式","",'様式４報告書　従1⑩'!E184)</f>
        <v>0</v>
      </c>
      <c r="AU174" s="55">
        <f>IF('様式４報告書　従1⑩'!$E$16="従来方式","",'様式４報告書　従1⑩'!X184)</f>
        <v>0</v>
      </c>
      <c r="AV174" s="58">
        <f>IF('様式４報告書　従1⑩'!$E$16="従来方式","",'様式４報告書　従1⑩'!H184)</f>
        <v>0</v>
      </c>
    </row>
    <row r="175" spans="1:48">
      <c r="A175" s="54" t="str">
        <f t="shared" si="12"/>
        <v/>
      </c>
      <c r="B175" s="60">
        <v>166</v>
      </c>
      <c r="C175" s="55">
        <f>IF('様式4報告書　従1⑤'!$E$16="従来方式","",'様式4報告書　従1⑤'!B185)</f>
        <v>0</v>
      </c>
      <c r="D175" s="55">
        <f>IF('様式4報告書　従1⑤'!$E$16="従来方式","",'様式4報告書　従1⑤'!C185)</f>
        <v>0</v>
      </c>
      <c r="E175" s="56" t="str">
        <f>IF('様式4報告書　従1⑤'!$E$16="従来方式","",'様式4報告書　従1⑤'!D185)</f>
        <v/>
      </c>
      <c r="F175" s="55">
        <f>IF('様式4報告書　従1⑤'!$E$16="従来方式","",'様式4報告書　従1⑤'!E185)</f>
        <v>0</v>
      </c>
      <c r="G175" s="55">
        <f>IF('様式4報告書　従1⑤'!$E$16="従来方式","",'様式4報告書　従1⑤'!X185)</f>
        <v>0</v>
      </c>
      <c r="H175" s="55">
        <f>IF('様式4報告書　従1⑤'!$E$16="従来方式","",'様式4報告書　従1⑤'!H185)</f>
        <v>0</v>
      </c>
      <c r="I175" s="54" t="str">
        <f t="shared" si="13"/>
        <v/>
      </c>
      <c r="J175" s="60">
        <v>166</v>
      </c>
      <c r="K175" s="55">
        <f>IF('様式４報告書　従1⑥'!$E$16="従来方式","",'様式４報告書　従1⑥'!B185)</f>
        <v>0</v>
      </c>
      <c r="L175" s="55">
        <f>IF('様式４報告書　従1⑥'!$E$16="従来方式","",'様式４報告書　従1⑥'!C185)</f>
        <v>0</v>
      </c>
      <c r="M175" s="56" t="str">
        <f>IF('様式４報告書　従1⑥'!$E$16="従来方式","",'様式４報告書　従1⑥'!D185)</f>
        <v/>
      </c>
      <c r="N175" s="55">
        <f>IF('様式４報告書　従1⑥'!$E$16="従来方式","",'様式４報告書　従1⑥'!E185)</f>
        <v>0</v>
      </c>
      <c r="O175" s="55">
        <f>IF('様式４報告書　従1⑥'!$E$16="従来方式","",'様式４報告書　従1⑥'!X185)</f>
        <v>0</v>
      </c>
      <c r="P175" s="57">
        <f>IF('様式４報告書　従1⑥'!$E$16="従来方式","",'様式４報告書　従1⑥'!H185)</f>
        <v>0</v>
      </c>
      <c r="Q175" s="54" t="str">
        <f t="shared" si="14"/>
        <v/>
      </c>
      <c r="R175" s="60">
        <v>166</v>
      </c>
      <c r="S175" s="55">
        <f>IF('様式４報告書　従1⑦'!$E$16="従来方式","",'様式４報告書　従1⑦'!B185)</f>
        <v>0</v>
      </c>
      <c r="T175" s="55">
        <f>IF('様式４報告書　従1⑦'!$E$16="従来方式","",'様式４報告書　従1⑦'!C185)</f>
        <v>0</v>
      </c>
      <c r="U175" s="56" t="str">
        <f>IF('様式４報告書　従1⑦'!$E$16="従来方式","",'様式４報告書　従1⑦'!D185)</f>
        <v/>
      </c>
      <c r="V175" s="55">
        <f>IF('様式４報告書　従1⑦'!$E$16="従来方式","",'様式４報告書　従1⑦'!E185)</f>
        <v>0</v>
      </c>
      <c r="W175" s="55">
        <f>IF('様式４報告書　従1⑦'!$E$16="従来方式","",'様式４報告書　従1⑦'!X185)</f>
        <v>0</v>
      </c>
      <c r="X175" s="57">
        <f>IF('様式４報告書　従1⑦'!$E$16="従来方式","",'様式４報告書　従1⑦'!H185)</f>
        <v>0</v>
      </c>
      <c r="Y175" s="54" t="str">
        <f t="shared" si="15"/>
        <v/>
      </c>
      <c r="Z175" s="60">
        <v>166</v>
      </c>
      <c r="AA175" s="55">
        <f>IF('様式４報告書　従1⑧'!$E$16="従来方式","",'様式４報告書　従1⑧'!B185)</f>
        <v>0</v>
      </c>
      <c r="AB175" s="55">
        <f>IF('様式４報告書　従1⑧'!$E$16="従来方式","",'様式４報告書　従1⑧'!C185)</f>
        <v>0</v>
      </c>
      <c r="AC175" s="56" t="str">
        <f>IF('様式４報告書　従1⑧'!$E$16="従来方式","",'様式４報告書　従1⑧'!D185)</f>
        <v/>
      </c>
      <c r="AD175" s="55">
        <f>IF('様式４報告書　従1⑧'!$E$16="従来方式","",'様式４報告書　従1⑧'!E185)</f>
        <v>0</v>
      </c>
      <c r="AE175" s="55">
        <f>IF('様式４報告書　従1⑧'!$E$16="従来方式","",'様式４報告書　従1⑧'!X185)</f>
        <v>0</v>
      </c>
      <c r="AF175" s="58">
        <f>IF('様式４報告書　従1⑧'!$E$16="従来方式","",'様式４報告書　従1⑧'!H185)</f>
        <v>0</v>
      </c>
      <c r="AG175" s="59" t="str">
        <f t="shared" si="16"/>
        <v/>
      </c>
      <c r="AH175" s="60">
        <v>166</v>
      </c>
      <c r="AI175" s="55">
        <f>IF('様式４報告書　従1⑨'!$E$16="従来方式","",'様式４報告書　従1⑨'!B185)</f>
        <v>0</v>
      </c>
      <c r="AJ175" s="55">
        <f>IF('様式４報告書　従1⑨'!$E$16="従来方式","",'様式４報告書　従1⑨'!C185)</f>
        <v>0</v>
      </c>
      <c r="AK175" s="56" t="str">
        <f>IF('様式４報告書　従1⑨'!$E$16="従来方式","",'様式４報告書　従1⑨'!D185)</f>
        <v/>
      </c>
      <c r="AL175" s="55">
        <f>IF('様式４報告書　従1⑨'!$E$16="従来方式","",'様式４報告書　従1⑨'!E185)</f>
        <v>0</v>
      </c>
      <c r="AM175" s="55">
        <f>IF('様式４報告書　従1⑨'!$E$16="従来方式","",'様式４報告書　従1⑨'!X185)</f>
        <v>0</v>
      </c>
      <c r="AN175" s="57">
        <f>IF('様式４報告書　従1⑨'!$E$16="従来方式","",'様式４報告書　従1⑨'!H185)</f>
        <v>0</v>
      </c>
      <c r="AO175" s="54" t="str">
        <f t="shared" si="17"/>
        <v/>
      </c>
      <c r="AP175" s="60">
        <v>166</v>
      </c>
      <c r="AQ175" s="55">
        <f>IF('様式４報告書　従1⑩'!$E$16="従来方式","",'様式４報告書　従1⑩'!B185)</f>
        <v>0</v>
      </c>
      <c r="AR175" s="55">
        <f>IF('様式４報告書　従1⑩'!$E$16="従来方式","",'様式４報告書　従1⑩'!C185)</f>
        <v>0</v>
      </c>
      <c r="AS175" s="56" t="str">
        <f>IF('様式４報告書　従1⑩'!$E$16="従来方式","",'様式４報告書　従1⑩'!D185)</f>
        <v/>
      </c>
      <c r="AT175" s="55">
        <f>IF('様式４報告書　従1⑩'!$E$16="従来方式","",'様式４報告書　従1⑩'!E185)</f>
        <v>0</v>
      </c>
      <c r="AU175" s="55">
        <f>IF('様式４報告書　従1⑩'!$E$16="従来方式","",'様式４報告書　従1⑩'!X185)</f>
        <v>0</v>
      </c>
      <c r="AV175" s="58">
        <f>IF('様式４報告書　従1⑩'!$E$16="従来方式","",'様式４報告書　従1⑩'!H185)</f>
        <v>0</v>
      </c>
    </row>
    <row r="176" spans="1:48">
      <c r="A176" s="54" t="str">
        <f t="shared" si="12"/>
        <v/>
      </c>
      <c r="B176" s="60">
        <v>167</v>
      </c>
      <c r="C176" s="55">
        <f>IF('様式4報告書　従1⑤'!$E$16="従来方式","",'様式4報告書　従1⑤'!B186)</f>
        <v>0</v>
      </c>
      <c r="D176" s="55">
        <f>IF('様式4報告書　従1⑤'!$E$16="従来方式","",'様式4報告書　従1⑤'!C186)</f>
        <v>0</v>
      </c>
      <c r="E176" s="56" t="str">
        <f>IF('様式4報告書　従1⑤'!$E$16="従来方式","",'様式4報告書　従1⑤'!D186)</f>
        <v/>
      </c>
      <c r="F176" s="55">
        <f>IF('様式4報告書　従1⑤'!$E$16="従来方式","",'様式4報告書　従1⑤'!E186)</f>
        <v>0</v>
      </c>
      <c r="G176" s="55">
        <f>IF('様式4報告書　従1⑤'!$E$16="従来方式","",'様式4報告書　従1⑤'!X186)</f>
        <v>0</v>
      </c>
      <c r="H176" s="55">
        <f>IF('様式4報告書　従1⑤'!$E$16="従来方式","",'様式4報告書　従1⑤'!H186)</f>
        <v>0</v>
      </c>
      <c r="I176" s="54" t="str">
        <f t="shared" si="13"/>
        <v/>
      </c>
      <c r="J176" s="60">
        <v>167</v>
      </c>
      <c r="K176" s="55">
        <f>IF('様式４報告書　従1⑥'!$E$16="従来方式","",'様式４報告書　従1⑥'!B186)</f>
        <v>0</v>
      </c>
      <c r="L176" s="55">
        <f>IF('様式４報告書　従1⑥'!$E$16="従来方式","",'様式４報告書　従1⑥'!C186)</f>
        <v>0</v>
      </c>
      <c r="M176" s="56" t="str">
        <f>IF('様式４報告書　従1⑥'!$E$16="従来方式","",'様式４報告書　従1⑥'!D186)</f>
        <v/>
      </c>
      <c r="N176" s="55">
        <f>IF('様式４報告書　従1⑥'!$E$16="従来方式","",'様式４報告書　従1⑥'!E186)</f>
        <v>0</v>
      </c>
      <c r="O176" s="55">
        <f>IF('様式４報告書　従1⑥'!$E$16="従来方式","",'様式４報告書　従1⑥'!X186)</f>
        <v>0</v>
      </c>
      <c r="P176" s="57">
        <f>IF('様式４報告書　従1⑥'!$E$16="従来方式","",'様式４報告書　従1⑥'!H186)</f>
        <v>0</v>
      </c>
      <c r="Q176" s="54" t="str">
        <f t="shared" si="14"/>
        <v/>
      </c>
      <c r="R176" s="60">
        <v>167</v>
      </c>
      <c r="S176" s="55">
        <f>IF('様式４報告書　従1⑦'!$E$16="従来方式","",'様式４報告書　従1⑦'!B186)</f>
        <v>0</v>
      </c>
      <c r="T176" s="55">
        <f>IF('様式４報告書　従1⑦'!$E$16="従来方式","",'様式４報告書　従1⑦'!C186)</f>
        <v>0</v>
      </c>
      <c r="U176" s="56" t="str">
        <f>IF('様式４報告書　従1⑦'!$E$16="従来方式","",'様式４報告書　従1⑦'!D186)</f>
        <v/>
      </c>
      <c r="V176" s="55">
        <f>IF('様式４報告書　従1⑦'!$E$16="従来方式","",'様式４報告書　従1⑦'!E186)</f>
        <v>0</v>
      </c>
      <c r="W176" s="55">
        <f>IF('様式４報告書　従1⑦'!$E$16="従来方式","",'様式４報告書　従1⑦'!X186)</f>
        <v>0</v>
      </c>
      <c r="X176" s="57">
        <f>IF('様式４報告書　従1⑦'!$E$16="従来方式","",'様式４報告書　従1⑦'!H186)</f>
        <v>0</v>
      </c>
      <c r="Y176" s="54" t="str">
        <f t="shared" si="15"/>
        <v/>
      </c>
      <c r="Z176" s="60">
        <v>167</v>
      </c>
      <c r="AA176" s="55">
        <f>IF('様式４報告書　従1⑧'!$E$16="従来方式","",'様式４報告書　従1⑧'!B186)</f>
        <v>0</v>
      </c>
      <c r="AB176" s="55">
        <f>IF('様式４報告書　従1⑧'!$E$16="従来方式","",'様式４報告書　従1⑧'!C186)</f>
        <v>0</v>
      </c>
      <c r="AC176" s="56" t="str">
        <f>IF('様式４報告書　従1⑧'!$E$16="従来方式","",'様式４報告書　従1⑧'!D186)</f>
        <v/>
      </c>
      <c r="AD176" s="55">
        <f>IF('様式４報告書　従1⑧'!$E$16="従来方式","",'様式４報告書　従1⑧'!E186)</f>
        <v>0</v>
      </c>
      <c r="AE176" s="55">
        <f>IF('様式４報告書　従1⑧'!$E$16="従来方式","",'様式４報告書　従1⑧'!X186)</f>
        <v>0</v>
      </c>
      <c r="AF176" s="58">
        <f>IF('様式４報告書　従1⑧'!$E$16="従来方式","",'様式４報告書　従1⑧'!H186)</f>
        <v>0</v>
      </c>
      <c r="AG176" s="59" t="str">
        <f t="shared" si="16"/>
        <v/>
      </c>
      <c r="AH176" s="60">
        <v>167</v>
      </c>
      <c r="AI176" s="55">
        <f>IF('様式４報告書　従1⑨'!$E$16="従来方式","",'様式４報告書　従1⑨'!B186)</f>
        <v>0</v>
      </c>
      <c r="AJ176" s="55">
        <f>IF('様式４報告書　従1⑨'!$E$16="従来方式","",'様式４報告書　従1⑨'!C186)</f>
        <v>0</v>
      </c>
      <c r="AK176" s="56" t="str">
        <f>IF('様式４報告書　従1⑨'!$E$16="従来方式","",'様式４報告書　従1⑨'!D186)</f>
        <v/>
      </c>
      <c r="AL176" s="55">
        <f>IF('様式４報告書　従1⑨'!$E$16="従来方式","",'様式４報告書　従1⑨'!E186)</f>
        <v>0</v>
      </c>
      <c r="AM176" s="55">
        <f>IF('様式４報告書　従1⑨'!$E$16="従来方式","",'様式４報告書　従1⑨'!X186)</f>
        <v>0</v>
      </c>
      <c r="AN176" s="57">
        <f>IF('様式４報告書　従1⑨'!$E$16="従来方式","",'様式４報告書　従1⑨'!H186)</f>
        <v>0</v>
      </c>
      <c r="AO176" s="54" t="str">
        <f t="shared" si="17"/>
        <v/>
      </c>
      <c r="AP176" s="60">
        <v>167</v>
      </c>
      <c r="AQ176" s="55">
        <f>IF('様式４報告書　従1⑩'!$E$16="従来方式","",'様式４報告書　従1⑩'!B186)</f>
        <v>0</v>
      </c>
      <c r="AR176" s="55">
        <f>IF('様式４報告書　従1⑩'!$E$16="従来方式","",'様式４報告書　従1⑩'!C186)</f>
        <v>0</v>
      </c>
      <c r="AS176" s="56" t="str">
        <f>IF('様式４報告書　従1⑩'!$E$16="従来方式","",'様式４報告書　従1⑩'!D186)</f>
        <v/>
      </c>
      <c r="AT176" s="55">
        <f>IF('様式４報告書　従1⑩'!$E$16="従来方式","",'様式４報告書　従1⑩'!E186)</f>
        <v>0</v>
      </c>
      <c r="AU176" s="55">
        <f>IF('様式４報告書　従1⑩'!$E$16="従来方式","",'様式４報告書　従1⑩'!X186)</f>
        <v>0</v>
      </c>
      <c r="AV176" s="58">
        <f>IF('様式４報告書　従1⑩'!$E$16="従来方式","",'様式４報告書　従1⑩'!H186)</f>
        <v>0</v>
      </c>
    </row>
    <row r="177" spans="1:48">
      <c r="A177" s="54" t="str">
        <f t="shared" si="12"/>
        <v/>
      </c>
      <c r="B177" s="60">
        <v>168</v>
      </c>
      <c r="C177" s="55">
        <f>IF('様式4報告書　従1⑤'!$E$16="従来方式","",'様式4報告書　従1⑤'!B187)</f>
        <v>0</v>
      </c>
      <c r="D177" s="55">
        <f>IF('様式4報告書　従1⑤'!$E$16="従来方式","",'様式4報告書　従1⑤'!C187)</f>
        <v>0</v>
      </c>
      <c r="E177" s="56" t="str">
        <f>IF('様式4報告書　従1⑤'!$E$16="従来方式","",'様式4報告書　従1⑤'!D187)</f>
        <v/>
      </c>
      <c r="F177" s="55">
        <f>IF('様式4報告書　従1⑤'!$E$16="従来方式","",'様式4報告書　従1⑤'!E187)</f>
        <v>0</v>
      </c>
      <c r="G177" s="55">
        <f>IF('様式4報告書　従1⑤'!$E$16="従来方式","",'様式4報告書　従1⑤'!X187)</f>
        <v>0</v>
      </c>
      <c r="H177" s="55">
        <f>IF('様式4報告書　従1⑤'!$E$16="従来方式","",'様式4報告書　従1⑤'!H187)</f>
        <v>0</v>
      </c>
      <c r="I177" s="54" t="str">
        <f t="shared" si="13"/>
        <v/>
      </c>
      <c r="J177" s="60">
        <v>168</v>
      </c>
      <c r="K177" s="55">
        <f>IF('様式４報告書　従1⑥'!$E$16="従来方式","",'様式４報告書　従1⑥'!B187)</f>
        <v>0</v>
      </c>
      <c r="L177" s="55">
        <f>IF('様式４報告書　従1⑥'!$E$16="従来方式","",'様式４報告書　従1⑥'!C187)</f>
        <v>0</v>
      </c>
      <c r="M177" s="56" t="str">
        <f>IF('様式４報告書　従1⑥'!$E$16="従来方式","",'様式４報告書　従1⑥'!D187)</f>
        <v/>
      </c>
      <c r="N177" s="55">
        <f>IF('様式４報告書　従1⑥'!$E$16="従来方式","",'様式４報告書　従1⑥'!E187)</f>
        <v>0</v>
      </c>
      <c r="O177" s="55">
        <f>IF('様式４報告書　従1⑥'!$E$16="従来方式","",'様式４報告書　従1⑥'!X187)</f>
        <v>0</v>
      </c>
      <c r="P177" s="57">
        <f>IF('様式４報告書　従1⑥'!$E$16="従来方式","",'様式４報告書　従1⑥'!H187)</f>
        <v>0</v>
      </c>
      <c r="Q177" s="54" t="str">
        <f t="shared" si="14"/>
        <v/>
      </c>
      <c r="R177" s="60">
        <v>168</v>
      </c>
      <c r="S177" s="55">
        <f>IF('様式４報告書　従1⑦'!$E$16="従来方式","",'様式４報告書　従1⑦'!B187)</f>
        <v>0</v>
      </c>
      <c r="T177" s="55">
        <f>IF('様式４報告書　従1⑦'!$E$16="従来方式","",'様式４報告書　従1⑦'!C187)</f>
        <v>0</v>
      </c>
      <c r="U177" s="56" t="str">
        <f>IF('様式４報告書　従1⑦'!$E$16="従来方式","",'様式４報告書　従1⑦'!D187)</f>
        <v/>
      </c>
      <c r="V177" s="55">
        <f>IF('様式４報告書　従1⑦'!$E$16="従来方式","",'様式４報告書　従1⑦'!E187)</f>
        <v>0</v>
      </c>
      <c r="W177" s="55">
        <f>IF('様式４報告書　従1⑦'!$E$16="従来方式","",'様式４報告書　従1⑦'!X187)</f>
        <v>0</v>
      </c>
      <c r="X177" s="57">
        <f>IF('様式４報告書　従1⑦'!$E$16="従来方式","",'様式４報告書　従1⑦'!H187)</f>
        <v>0</v>
      </c>
      <c r="Y177" s="54" t="str">
        <f t="shared" si="15"/>
        <v/>
      </c>
      <c r="Z177" s="60">
        <v>168</v>
      </c>
      <c r="AA177" s="55">
        <f>IF('様式４報告書　従1⑧'!$E$16="従来方式","",'様式４報告書　従1⑧'!B187)</f>
        <v>0</v>
      </c>
      <c r="AB177" s="55">
        <f>IF('様式４報告書　従1⑧'!$E$16="従来方式","",'様式４報告書　従1⑧'!C187)</f>
        <v>0</v>
      </c>
      <c r="AC177" s="56" t="str">
        <f>IF('様式４報告書　従1⑧'!$E$16="従来方式","",'様式４報告書　従1⑧'!D187)</f>
        <v/>
      </c>
      <c r="AD177" s="55">
        <f>IF('様式４報告書　従1⑧'!$E$16="従来方式","",'様式４報告書　従1⑧'!E187)</f>
        <v>0</v>
      </c>
      <c r="AE177" s="55">
        <f>IF('様式４報告書　従1⑧'!$E$16="従来方式","",'様式４報告書　従1⑧'!X187)</f>
        <v>0</v>
      </c>
      <c r="AF177" s="58">
        <f>IF('様式４報告書　従1⑧'!$E$16="従来方式","",'様式４報告書　従1⑧'!H187)</f>
        <v>0</v>
      </c>
      <c r="AG177" s="59" t="str">
        <f t="shared" si="16"/>
        <v/>
      </c>
      <c r="AH177" s="60">
        <v>168</v>
      </c>
      <c r="AI177" s="55">
        <f>IF('様式４報告書　従1⑨'!$E$16="従来方式","",'様式４報告書　従1⑨'!B187)</f>
        <v>0</v>
      </c>
      <c r="AJ177" s="55">
        <f>IF('様式４報告書　従1⑨'!$E$16="従来方式","",'様式４報告書　従1⑨'!C187)</f>
        <v>0</v>
      </c>
      <c r="AK177" s="56" t="str">
        <f>IF('様式４報告書　従1⑨'!$E$16="従来方式","",'様式４報告書　従1⑨'!D187)</f>
        <v/>
      </c>
      <c r="AL177" s="55">
        <f>IF('様式４報告書　従1⑨'!$E$16="従来方式","",'様式４報告書　従1⑨'!E187)</f>
        <v>0</v>
      </c>
      <c r="AM177" s="55">
        <f>IF('様式４報告書　従1⑨'!$E$16="従来方式","",'様式４報告書　従1⑨'!X187)</f>
        <v>0</v>
      </c>
      <c r="AN177" s="57">
        <f>IF('様式４報告書　従1⑨'!$E$16="従来方式","",'様式４報告書　従1⑨'!H187)</f>
        <v>0</v>
      </c>
      <c r="AO177" s="54" t="str">
        <f t="shared" si="17"/>
        <v/>
      </c>
      <c r="AP177" s="60">
        <v>168</v>
      </c>
      <c r="AQ177" s="55">
        <f>IF('様式４報告書　従1⑩'!$E$16="従来方式","",'様式４報告書　従1⑩'!B187)</f>
        <v>0</v>
      </c>
      <c r="AR177" s="55">
        <f>IF('様式４報告書　従1⑩'!$E$16="従来方式","",'様式４報告書　従1⑩'!C187)</f>
        <v>0</v>
      </c>
      <c r="AS177" s="56" t="str">
        <f>IF('様式４報告書　従1⑩'!$E$16="従来方式","",'様式４報告書　従1⑩'!D187)</f>
        <v/>
      </c>
      <c r="AT177" s="55">
        <f>IF('様式４報告書　従1⑩'!$E$16="従来方式","",'様式４報告書　従1⑩'!E187)</f>
        <v>0</v>
      </c>
      <c r="AU177" s="55">
        <f>IF('様式４報告書　従1⑩'!$E$16="従来方式","",'様式４報告書　従1⑩'!X187)</f>
        <v>0</v>
      </c>
      <c r="AV177" s="58">
        <f>IF('様式４報告書　従1⑩'!$E$16="従来方式","",'様式４報告書　従1⑩'!H187)</f>
        <v>0</v>
      </c>
    </row>
    <row r="178" spans="1:48">
      <c r="A178" s="54" t="str">
        <f t="shared" si="12"/>
        <v/>
      </c>
      <c r="B178" s="60">
        <v>169</v>
      </c>
      <c r="C178" s="55">
        <f>IF('様式4報告書　従1⑤'!$E$16="従来方式","",'様式4報告書　従1⑤'!B188)</f>
        <v>0</v>
      </c>
      <c r="D178" s="55">
        <f>IF('様式4報告書　従1⑤'!$E$16="従来方式","",'様式4報告書　従1⑤'!C188)</f>
        <v>0</v>
      </c>
      <c r="E178" s="56" t="str">
        <f>IF('様式4報告書　従1⑤'!$E$16="従来方式","",'様式4報告書　従1⑤'!D188)</f>
        <v/>
      </c>
      <c r="F178" s="55">
        <f>IF('様式4報告書　従1⑤'!$E$16="従来方式","",'様式4報告書　従1⑤'!E188)</f>
        <v>0</v>
      </c>
      <c r="G178" s="55">
        <f>IF('様式4報告書　従1⑤'!$E$16="従来方式","",'様式4報告書　従1⑤'!X188)</f>
        <v>0</v>
      </c>
      <c r="H178" s="55">
        <f>IF('様式4報告書　従1⑤'!$E$16="従来方式","",'様式4報告書　従1⑤'!H188)</f>
        <v>0</v>
      </c>
      <c r="I178" s="54" t="str">
        <f t="shared" si="13"/>
        <v/>
      </c>
      <c r="J178" s="60">
        <v>169</v>
      </c>
      <c r="K178" s="55">
        <f>IF('様式４報告書　従1⑥'!$E$16="従来方式","",'様式４報告書　従1⑥'!B188)</f>
        <v>0</v>
      </c>
      <c r="L178" s="55">
        <f>IF('様式４報告書　従1⑥'!$E$16="従来方式","",'様式４報告書　従1⑥'!C188)</f>
        <v>0</v>
      </c>
      <c r="M178" s="56" t="str">
        <f>IF('様式４報告書　従1⑥'!$E$16="従来方式","",'様式４報告書　従1⑥'!D188)</f>
        <v/>
      </c>
      <c r="N178" s="55">
        <f>IF('様式４報告書　従1⑥'!$E$16="従来方式","",'様式４報告書　従1⑥'!E188)</f>
        <v>0</v>
      </c>
      <c r="O178" s="55">
        <f>IF('様式４報告書　従1⑥'!$E$16="従来方式","",'様式４報告書　従1⑥'!X188)</f>
        <v>0</v>
      </c>
      <c r="P178" s="57">
        <f>IF('様式４報告書　従1⑥'!$E$16="従来方式","",'様式４報告書　従1⑥'!H188)</f>
        <v>0</v>
      </c>
      <c r="Q178" s="54" t="str">
        <f t="shared" si="14"/>
        <v/>
      </c>
      <c r="R178" s="60">
        <v>169</v>
      </c>
      <c r="S178" s="55">
        <f>IF('様式４報告書　従1⑦'!$E$16="従来方式","",'様式４報告書　従1⑦'!B188)</f>
        <v>0</v>
      </c>
      <c r="T178" s="55">
        <f>IF('様式４報告書　従1⑦'!$E$16="従来方式","",'様式４報告書　従1⑦'!C188)</f>
        <v>0</v>
      </c>
      <c r="U178" s="56" t="str">
        <f>IF('様式４報告書　従1⑦'!$E$16="従来方式","",'様式４報告書　従1⑦'!D188)</f>
        <v/>
      </c>
      <c r="V178" s="55">
        <f>IF('様式４報告書　従1⑦'!$E$16="従来方式","",'様式４報告書　従1⑦'!E188)</f>
        <v>0</v>
      </c>
      <c r="W178" s="55">
        <f>IF('様式４報告書　従1⑦'!$E$16="従来方式","",'様式４報告書　従1⑦'!X188)</f>
        <v>0</v>
      </c>
      <c r="X178" s="57">
        <f>IF('様式４報告書　従1⑦'!$E$16="従来方式","",'様式４報告書　従1⑦'!H188)</f>
        <v>0</v>
      </c>
      <c r="Y178" s="54" t="str">
        <f t="shared" si="15"/>
        <v/>
      </c>
      <c r="Z178" s="60">
        <v>169</v>
      </c>
      <c r="AA178" s="55">
        <f>IF('様式４報告書　従1⑧'!$E$16="従来方式","",'様式４報告書　従1⑧'!B188)</f>
        <v>0</v>
      </c>
      <c r="AB178" s="55">
        <f>IF('様式４報告書　従1⑧'!$E$16="従来方式","",'様式４報告書　従1⑧'!C188)</f>
        <v>0</v>
      </c>
      <c r="AC178" s="56" t="str">
        <f>IF('様式４報告書　従1⑧'!$E$16="従来方式","",'様式４報告書　従1⑧'!D188)</f>
        <v/>
      </c>
      <c r="AD178" s="55">
        <f>IF('様式４報告書　従1⑧'!$E$16="従来方式","",'様式４報告書　従1⑧'!E188)</f>
        <v>0</v>
      </c>
      <c r="AE178" s="55">
        <f>IF('様式４報告書　従1⑧'!$E$16="従来方式","",'様式４報告書　従1⑧'!X188)</f>
        <v>0</v>
      </c>
      <c r="AF178" s="58">
        <f>IF('様式４報告書　従1⑧'!$E$16="従来方式","",'様式４報告書　従1⑧'!H188)</f>
        <v>0</v>
      </c>
      <c r="AG178" s="59" t="str">
        <f t="shared" si="16"/>
        <v/>
      </c>
      <c r="AH178" s="60">
        <v>169</v>
      </c>
      <c r="AI178" s="55">
        <f>IF('様式４報告書　従1⑨'!$E$16="従来方式","",'様式４報告書　従1⑨'!B188)</f>
        <v>0</v>
      </c>
      <c r="AJ178" s="55">
        <f>IF('様式４報告書　従1⑨'!$E$16="従来方式","",'様式４報告書　従1⑨'!C188)</f>
        <v>0</v>
      </c>
      <c r="AK178" s="56" t="str">
        <f>IF('様式４報告書　従1⑨'!$E$16="従来方式","",'様式４報告書　従1⑨'!D188)</f>
        <v/>
      </c>
      <c r="AL178" s="55">
        <f>IF('様式４報告書　従1⑨'!$E$16="従来方式","",'様式４報告書　従1⑨'!E188)</f>
        <v>0</v>
      </c>
      <c r="AM178" s="55">
        <f>IF('様式４報告書　従1⑨'!$E$16="従来方式","",'様式４報告書　従1⑨'!X188)</f>
        <v>0</v>
      </c>
      <c r="AN178" s="57">
        <f>IF('様式４報告書　従1⑨'!$E$16="従来方式","",'様式４報告書　従1⑨'!H188)</f>
        <v>0</v>
      </c>
      <c r="AO178" s="54" t="str">
        <f t="shared" si="17"/>
        <v/>
      </c>
      <c r="AP178" s="60">
        <v>169</v>
      </c>
      <c r="AQ178" s="55">
        <f>IF('様式４報告書　従1⑩'!$E$16="従来方式","",'様式４報告書　従1⑩'!B188)</f>
        <v>0</v>
      </c>
      <c r="AR178" s="55">
        <f>IF('様式４報告書　従1⑩'!$E$16="従来方式","",'様式４報告書　従1⑩'!C188)</f>
        <v>0</v>
      </c>
      <c r="AS178" s="56" t="str">
        <f>IF('様式４報告書　従1⑩'!$E$16="従来方式","",'様式４報告書　従1⑩'!D188)</f>
        <v/>
      </c>
      <c r="AT178" s="55">
        <f>IF('様式４報告書　従1⑩'!$E$16="従来方式","",'様式４報告書　従1⑩'!E188)</f>
        <v>0</v>
      </c>
      <c r="AU178" s="55">
        <f>IF('様式４報告書　従1⑩'!$E$16="従来方式","",'様式４報告書　従1⑩'!X188)</f>
        <v>0</v>
      </c>
      <c r="AV178" s="58">
        <f>IF('様式４報告書　従1⑩'!$E$16="従来方式","",'様式４報告書　従1⑩'!H188)</f>
        <v>0</v>
      </c>
    </row>
    <row r="179" spans="1:48">
      <c r="A179" s="54" t="str">
        <f t="shared" si="12"/>
        <v/>
      </c>
      <c r="B179" s="60">
        <v>170</v>
      </c>
      <c r="C179" s="55">
        <f>IF('様式4報告書　従1⑤'!$E$16="従来方式","",'様式4報告書　従1⑤'!B189)</f>
        <v>0</v>
      </c>
      <c r="D179" s="55">
        <f>IF('様式4報告書　従1⑤'!$E$16="従来方式","",'様式4報告書　従1⑤'!C189)</f>
        <v>0</v>
      </c>
      <c r="E179" s="56" t="str">
        <f>IF('様式4報告書　従1⑤'!$E$16="従来方式","",'様式4報告書　従1⑤'!D189)</f>
        <v/>
      </c>
      <c r="F179" s="55">
        <f>IF('様式4報告書　従1⑤'!$E$16="従来方式","",'様式4報告書　従1⑤'!E189)</f>
        <v>0</v>
      </c>
      <c r="G179" s="55">
        <f>IF('様式4報告書　従1⑤'!$E$16="従来方式","",'様式4報告書　従1⑤'!X189)</f>
        <v>0</v>
      </c>
      <c r="H179" s="55">
        <f>IF('様式4報告書　従1⑤'!$E$16="従来方式","",'様式4報告書　従1⑤'!H189)</f>
        <v>0</v>
      </c>
      <c r="I179" s="54" t="str">
        <f t="shared" si="13"/>
        <v/>
      </c>
      <c r="J179" s="60">
        <v>170</v>
      </c>
      <c r="K179" s="55">
        <f>IF('様式４報告書　従1⑥'!$E$16="従来方式","",'様式４報告書　従1⑥'!B189)</f>
        <v>0</v>
      </c>
      <c r="L179" s="55">
        <f>IF('様式４報告書　従1⑥'!$E$16="従来方式","",'様式４報告書　従1⑥'!C189)</f>
        <v>0</v>
      </c>
      <c r="M179" s="56" t="str">
        <f>IF('様式４報告書　従1⑥'!$E$16="従来方式","",'様式４報告書　従1⑥'!D189)</f>
        <v/>
      </c>
      <c r="N179" s="55">
        <f>IF('様式４報告書　従1⑥'!$E$16="従来方式","",'様式４報告書　従1⑥'!E189)</f>
        <v>0</v>
      </c>
      <c r="O179" s="55">
        <f>IF('様式４報告書　従1⑥'!$E$16="従来方式","",'様式４報告書　従1⑥'!X189)</f>
        <v>0</v>
      </c>
      <c r="P179" s="57">
        <f>IF('様式４報告書　従1⑥'!$E$16="従来方式","",'様式４報告書　従1⑥'!H189)</f>
        <v>0</v>
      </c>
      <c r="Q179" s="54" t="str">
        <f t="shared" si="14"/>
        <v/>
      </c>
      <c r="R179" s="60">
        <v>170</v>
      </c>
      <c r="S179" s="55">
        <f>IF('様式４報告書　従1⑦'!$E$16="従来方式","",'様式４報告書　従1⑦'!B189)</f>
        <v>0</v>
      </c>
      <c r="T179" s="55">
        <f>IF('様式４報告書　従1⑦'!$E$16="従来方式","",'様式４報告書　従1⑦'!C189)</f>
        <v>0</v>
      </c>
      <c r="U179" s="56" t="str">
        <f>IF('様式４報告書　従1⑦'!$E$16="従来方式","",'様式４報告書　従1⑦'!D189)</f>
        <v/>
      </c>
      <c r="V179" s="55">
        <f>IF('様式４報告書　従1⑦'!$E$16="従来方式","",'様式４報告書　従1⑦'!E189)</f>
        <v>0</v>
      </c>
      <c r="W179" s="55">
        <f>IF('様式４報告書　従1⑦'!$E$16="従来方式","",'様式４報告書　従1⑦'!X189)</f>
        <v>0</v>
      </c>
      <c r="X179" s="57">
        <f>IF('様式４報告書　従1⑦'!$E$16="従来方式","",'様式４報告書　従1⑦'!H189)</f>
        <v>0</v>
      </c>
      <c r="Y179" s="54" t="str">
        <f t="shared" si="15"/>
        <v/>
      </c>
      <c r="Z179" s="60">
        <v>170</v>
      </c>
      <c r="AA179" s="55">
        <f>IF('様式４報告書　従1⑧'!$E$16="従来方式","",'様式４報告書　従1⑧'!B189)</f>
        <v>0</v>
      </c>
      <c r="AB179" s="55">
        <f>IF('様式４報告書　従1⑧'!$E$16="従来方式","",'様式４報告書　従1⑧'!C189)</f>
        <v>0</v>
      </c>
      <c r="AC179" s="56" t="str">
        <f>IF('様式４報告書　従1⑧'!$E$16="従来方式","",'様式４報告書　従1⑧'!D189)</f>
        <v/>
      </c>
      <c r="AD179" s="55">
        <f>IF('様式４報告書　従1⑧'!$E$16="従来方式","",'様式４報告書　従1⑧'!E189)</f>
        <v>0</v>
      </c>
      <c r="AE179" s="55">
        <f>IF('様式４報告書　従1⑧'!$E$16="従来方式","",'様式４報告書　従1⑧'!X189)</f>
        <v>0</v>
      </c>
      <c r="AF179" s="58">
        <f>IF('様式４報告書　従1⑧'!$E$16="従来方式","",'様式４報告書　従1⑧'!H189)</f>
        <v>0</v>
      </c>
      <c r="AG179" s="59" t="str">
        <f t="shared" si="16"/>
        <v/>
      </c>
      <c r="AH179" s="60">
        <v>170</v>
      </c>
      <c r="AI179" s="55">
        <f>IF('様式４報告書　従1⑨'!$E$16="従来方式","",'様式４報告書　従1⑨'!B189)</f>
        <v>0</v>
      </c>
      <c r="AJ179" s="55">
        <f>IF('様式４報告書　従1⑨'!$E$16="従来方式","",'様式４報告書　従1⑨'!C189)</f>
        <v>0</v>
      </c>
      <c r="AK179" s="56" t="str">
        <f>IF('様式４報告書　従1⑨'!$E$16="従来方式","",'様式４報告書　従1⑨'!D189)</f>
        <v/>
      </c>
      <c r="AL179" s="55">
        <f>IF('様式４報告書　従1⑨'!$E$16="従来方式","",'様式４報告書　従1⑨'!E189)</f>
        <v>0</v>
      </c>
      <c r="AM179" s="55">
        <f>IF('様式４報告書　従1⑨'!$E$16="従来方式","",'様式４報告書　従1⑨'!X189)</f>
        <v>0</v>
      </c>
      <c r="AN179" s="57">
        <f>IF('様式４報告書　従1⑨'!$E$16="従来方式","",'様式４報告書　従1⑨'!H189)</f>
        <v>0</v>
      </c>
      <c r="AO179" s="54" t="str">
        <f t="shared" si="17"/>
        <v/>
      </c>
      <c r="AP179" s="60">
        <v>170</v>
      </c>
      <c r="AQ179" s="55">
        <f>IF('様式４報告書　従1⑩'!$E$16="従来方式","",'様式４報告書　従1⑩'!B189)</f>
        <v>0</v>
      </c>
      <c r="AR179" s="55">
        <f>IF('様式４報告書　従1⑩'!$E$16="従来方式","",'様式４報告書　従1⑩'!C189)</f>
        <v>0</v>
      </c>
      <c r="AS179" s="56" t="str">
        <f>IF('様式４報告書　従1⑩'!$E$16="従来方式","",'様式４報告書　従1⑩'!D189)</f>
        <v/>
      </c>
      <c r="AT179" s="55">
        <f>IF('様式４報告書　従1⑩'!$E$16="従来方式","",'様式４報告書　従1⑩'!E189)</f>
        <v>0</v>
      </c>
      <c r="AU179" s="55">
        <f>IF('様式４報告書　従1⑩'!$E$16="従来方式","",'様式４報告書　従1⑩'!X189)</f>
        <v>0</v>
      </c>
      <c r="AV179" s="58">
        <f>IF('様式４報告書　従1⑩'!$E$16="従来方式","",'様式４報告書　従1⑩'!H189)</f>
        <v>0</v>
      </c>
    </row>
    <row r="180" spans="1:48">
      <c r="A180" s="54" t="str">
        <f t="shared" si="12"/>
        <v/>
      </c>
      <c r="B180" s="60">
        <v>171</v>
      </c>
      <c r="C180" s="55">
        <f>IF('様式4報告書　従1⑤'!$E$16="従来方式","",'様式4報告書　従1⑤'!B190)</f>
        <v>0</v>
      </c>
      <c r="D180" s="55">
        <f>IF('様式4報告書　従1⑤'!$E$16="従来方式","",'様式4報告書　従1⑤'!C190)</f>
        <v>0</v>
      </c>
      <c r="E180" s="56" t="str">
        <f>IF('様式4報告書　従1⑤'!$E$16="従来方式","",'様式4報告書　従1⑤'!D190)</f>
        <v/>
      </c>
      <c r="F180" s="55">
        <f>IF('様式4報告書　従1⑤'!$E$16="従来方式","",'様式4報告書　従1⑤'!E190)</f>
        <v>0</v>
      </c>
      <c r="G180" s="55">
        <f>IF('様式4報告書　従1⑤'!$E$16="従来方式","",'様式4報告書　従1⑤'!X190)</f>
        <v>0</v>
      </c>
      <c r="H180" s="55">
        <f>IF('様式4報告書　従1⑤'!$E$16="従来方式","",'様式4報告書　従1⑤'!H190)</f>
        <v>0</v>
      </c>
      <c r="I180" s="54" t="str">
        <f t="shared" si="13"/>
        <v/>
      </c>
      <c r="J180" s="60">
        <v>171</v>
      </c>
      <c r="K180" s="55">
        <f>IF('様式４報告書　従1⑥'!$E$16="従来方式","",'様式４報告書　従1⑥'!B190)</f>
        <v>0</v>
      </c>
      <c r="L180" s="55">
        <f>IF('様式４報告書　従1⑥'!$E$16="従来方式","",'様式４報告書　従1⑥'!C190)</f>
        <v>0</v>
      </c>
      <c r="M180" s="56" t="str">
        <f>IF('様式４報告書　従1⑥'!$E$16="従来方式","",'様式４報告書　従1⑥'!D190)</f>
        <v/>
      </c>
      <c r="N180" s="55">
        <f>IF('様式４報告書　従1⑥'!$E$16="従来方式","",'様式４報告書　従1⑥'!E190)</f>
        <v>0</v>
      </c>
      <c r="O180" s="55">
        <f>IF('様式４報告書　従1⑥'!$E$16="従来方式","",'様式４報告書　従1⑥'!X190)</f>
        <v>0</v>
      </c>
      <c r="P180" s="57">
        <f>IF('様式４報告書　従1⑥'!$E$16="従来方式","",'様式４報告書　従1⑥'!H190)</f>
        <v>0</v>
      </c>
      <c r="Q180" s="54" t="str">
        <f t="shared" si="14"/>
        <v/>
      </c>
      <c r="R180" s="60">
        <v>171</v>
      </c>
      <c r="S180" s="55">
        <f>IF('様式４報告書　従1⑦'!$E$16="従来方式","",'様式４報告書　従1⑦'!B190)</f>
        <v>0</v>
      </c>
      <c r="T180" s="55">
        <f>IF('様式４報告書　従1⑦'!$E$16="従来方式","",'様式４報告書　従1⑦'!C190)</f>
        <v>0</v>
      </c>
      <c r="U180" s="56" t="str">
        <f>IF('様式４報告書　従1⑦'!$E$16="従来方式","",'様式４報告書　従1⑦'!D190)</f>
        <v/>
      </c>
      <c r="V180" s="55">
        <f>IF('様式４報告書　従1⑦'!$E$16="従来方式","",'様式４報告書　従1⑦'!E190)</f>
        <v>0</v>
      </c>
      <c r="W180" s="55">
        <f>IF('様式４報告書　従1⑦'!$E$16="従来方式","",'様式４報告書　従1⑦'!X190)</f>
        <v>0</v>
      </c>
      <c r="X180" s="57">
        <f>IF('様式４報告書　従1⑦'!$E$16="従来方式","",'様式４報告書　従1⑦'!H190)</f>
        <v>0</v>
      </c>
      <c r="Y180" s="54" t="str">
        <f t="shared" si="15"/>
        <v/>
      </c>
      <c r="Z180" s="60">
        <v>171</v>
      </c>
      <c r="AA180" s="55">
        <f>IF('様式４報告書　従1⑧'!$E$16="従来方式","",'様式４報告書　従1⑧'!B190)</f>
        <v>0</v>
      </c>
      <c r="AB180" s="55">
        <f>IF('様式４報告書　従1⑧'!$E$16="従来方式","",'様式４報告書　従1⑧'!C190)</f>
        <v>0</v>
      </c>
      <c r="AC180" s="56" t="str">
        <f>IF('様式４報告書　従1⑧'!$E$16="従来方式","",'様式４報告書　従1⑧'!D190)</f>
        <v/>
      </c>
      <c r="AD180" s="55">
        <f>IF('様式４報告書　従1⑧'!$E$16="従来方式","",'様式４報告書　従1⑧'!E190)</f>
        <v>0</v>
      </c>
      <c r="AE180" s="55">
        <f>IF('様式４報告書　従1⑧'!$E$16="従来方式","",'様式４報告書　従1⑧'!X190)</f>
        <v>0</v>
      </c>
      <c r="AF180" s="58">
        <f>IF('様式４報告書　従1⑧'!$E$16="従来方式","",'様式４報告書　従1⑧'!H190)</f>
        <v>0</v>
      </c>
      <c r="AG180" s="59" t="str">
        <f t="shared" si="16"/>
        <v/>
      </c>
      <c r="AH180" s="60">
        <v>171</v>
      </c>
      <c r="AI180" s="55">
        <f>IF('様式４報告書　従1⑨'!$E$16="従来方式","",'様式４報告書　従1⑨'!B190)</f>
        <v>0</v>
      </c>
      <c r="AJ180" s="55">
        <f>IF('様式４報告書　従1⑨'!$E$16="従来方式","",'様式４報告書　従1⑨'!C190)</f>
        <v>0</v>
      </c>
      <c r="AK180" s="56" t="str">
        <f>IF('様式４報告書　従1⑨'!$E$16="従来方式","",'様式４報告書　従1⑨'!D190)</f>
        <v/>
      </c>
      <c r="AL180" s="55">
        <f>IF('様式４報告書　従1⑨'!$E$16="従来方式","",'様式４報告書　従1⑨'!E190)</f>
        <v>0</v>
      </c>
      <c r="AM180" s="55">
        <f>IF('様式４報告書　従1⑨'!$E$16="従来方式","",'様式４報告書　従1⑨'!X190)</f>
        <v>0</v>
      </c>
      <c r="AN180" s="57">
        <f>IF('様式４報告書　従1⑨'!$E$16="従来方式","",'様式４報告書　従1⑨'!H190)</f>
        <v>0</v>
      </c>
      <c r="AO180" s="54" t="str">
        <f t="shared" si="17"/>
        <v/>
      </c>
      <c r="AP180" s="60">
        <v>171</v>
      </c>
      <c r="AQ180" s="55">
        <f>IF('様式４報告書　従1⑩'!$E$16="従来方式","",'様式４報告書　従1⑩'!B190)</f>
        <v>0</v>
      </c>
      <c r="AR180" s="55">
        <f>IF('様式４報告書　従1⑩'!$E$16="従来方式","",'様式４報告書　従1⑩'!C190)</f>
        <v>0</v>
      </c>
      <c r="AS180" s="56" t="str">
        <f>IF('様式４報告書　従1⑩'!$E$16="従来方式","",'様式４報告書　従1⑩'!D190)</f>
        <v/>
      </c>
      <c r="AT180" s="55">
        <f>IF('様式４報告書　従1⑩'!$E$16="従来方式","",'様式４報告書　従1⑩'!E190)</f>
        <v>0</v>
      </c>
      <c r="AU180" s="55">
        <f>IF('様式４報告書　従1⑩'!$E$16="従来方式","",'様式４報告書　従1⑩'!X190)</f>
        <v>0</v>
      </c>
      <c r="AV180" s="58">
        <f>IF('様式４報告書　従1⑩'!$E$16="従来方式","",'様式４報告書　従1⑩'!H190)</f>
        <v>0</v>
      </c>
    </row>
    <row r="181" spans="1:48">
      <c r="A181" s="54" t="str">
        <f t="shared" si="12"/>
        <v/>
      </c>
      <c r="B181" s="60">
        <v>172</v>
      </c>
      <c r="C181" s="55">
        <f>IF('様式4報告書　従1⑤'!$E$16="従来方式","",'様式4報告書　従1⑤'!B191)</f>
        <v>0</v>
      </c>
      <c r="D181" s="55">
        <f>IF('様式4報告書　従1⑤'!$E$16="従来方式","",'様式4報告書　従1⑤'!C191)</f>
        <v>0</v>
      </c>
      <c r="E181" s="56" t="str">
        <f>IF('様式4報告書　従1⑤'!$E$16="従来方式","",'様式4報告書　従1⑤'!D191)</f>
        <v/>
      </c>
      <c r="F181" s="55">
        <f>IF('様式4報告書　従1⑤'!$E$16="従来方式","",'様式4報告書　従1⑤'!E191)</f>
        <v>0</v>
      </c>
      <c r="G181" s="55">
        <f>IF('様式4報告書　従1⑤'!$E$16="従来方式","",'様式4報告書　従1⑤'!X191)</f>
        <v>0</v>
      </c>
      <c r="H181" s="55">
        <f>IF('様式4報告書　従1⑤'!$E$16="従来方式","",'様式4報告書　従1⑤'!H191)</f>
        <v>0</v>
      </c>
      <c r="I181" s="54" t="str">
        <f t="shared" si="13"/>
        <v/>
      </c>
      <c r="J181" s="60">
        <v>172</v>
      </c>
      <c r="K181" s="55">
        <f>IF('様式４報告書　従1⑥'!$E$16="従来方式","",'様式４報告書　従1⑥'!B191)</f>
        <v>0</v>
      </c>
      <c r="L181" s="55">
        <f>IF('様式４報告書　従1⑥'!$E$16="従来方式","",'様式４報告書　従1⑥'!C191)</f>
        <v>0</v>
      </c>
      <c r="M181" s="56" t="str">
        <f>IF('様式４報告書　従1⑥'!$E$16="従来方式","",'様式４報告書　従1⑥'!D191)</f>
        <v/>
      </c>
      <c r="N181" s="55">
        <f>IF('様式４報告書　従1⑥'!$E$16="従来方式","",'様式４報告書　従1⑥'!E191)</f>
        <v>0</v>
      </c>
      <c r="O181" s="55">
        <f>IF('様式４報告書　従1⑥'!$E$16="従来方式","",'様式４報告書　従1⑥'!X191)</f>
        <v>0</v>
      </c>
      <c r="P181" s="57">
        <f>IF('様式４報告書　従1⑥'!$E$16="従来方式","",'様式４報告書　従1⑥'!H191)</f>
        <v>0</v>
      </c>
      <c r="Q181" s="54" t="str">
        <f t="shared" si="14"/>
        <v/>
      </c>
      <c r="R181" s="60">
        <v>172</v>
      </c>
      <c r="S181" s="55">
        <f>IF('様式４報告書　従1⑦'!$E$16="従来方式","",'様式４報告書　従1⑦'!B191)</f>
        <v>0</v>
      </c>
      <c r="T181" s="55">
        <f>IF('様式４報告書　従1⑦'!$E$16="従来方式","",'様式４報告書　従1⑦'!C191)</f>
        <v>0</v>
      </c>
      <c r="U181" s="56" t="str">
        <f>IF('様式４報告書　従1⑦'!$E$16="従来方式","",'様式４報告書　従1⑦'!D191)</f>
        <v/>
      </c>
      <c r="V181" s="55">
        <f>IF('様式４報告書　従1⑦'!$E$16="従来方式","",'様式４報告書　従1⑦'!E191)</f>
        <v>0</v>
      </c>
      <c r="W181" s="55">
        <f>IF('様式４報告書　従1⑦'!$E$16="従来方式","",'様式４報告書　従1⑦'!X191)</f>
        <v>0</v>
      </c>
      <c r="X181" s="57">
        <f>IF('様式４報告書　従1⑦'!$E$16="従来方式","",'様式４報告書　従1⑦'!H191)</f>
        <v>0</v>
      </c>
      <c r="Y181" s="54" t="str">
        <f t="shared" si="15"/>
        <v/>
      </c>
      <c r="Z181" s="60">
        <v>172</v>
      </c>
      <c r="AA181" s="55">
        <f>IF('様式４報告書　従1⑧'!$E$16="従来方式","",'様式４報告書　従1⑧'!B191)</f>
        <v>0</v>
      </c>
      <c r="AB181" s="55">
        <f>IF('様式４報告書　従1⑧'!$E$16="従来方式","",'様式４報告書　従1⑧'!C191)</f>
        <v>0</v>
      </c>
      <c r="AC181" s="56" t="str">
        <f>IF('様式４報告書　従1⑧'!$E$16="従来方式","",'様式４報告書　従1⑧'!D191)</f>
        <v/>
      </c>
      <c r="AD181" s="55">
        <f>IF('様式４報告書　従1⑧'!$E$16="従来方式","",'様式４報告書　従1⑧'!E191)</f>
        <v>0</v>
      </c>
      <c r="AE181" s="55">
        <f>IF('様式４報告書　従1⑧'!$E$16="従来方式","",'様式４報告書　従1⑧'!X191)</f>
        <v>0</v>
      </c>
      <c r="AF181" s="58">
        <f>IF('様式４報告書　従1⑧'!$E$16="従来方式","",'様式４報告書　従1⑧'!H191)</f>
        <v>0</v>
      </c>
      <c r="AG181" s="59" t="str">
        <f t="shared" si="16"/>
        <v/>
      </c>
      <c r="AH181" s="60">
        <v>172</v>
      </c>
      <c r="AI181" s="55">
        <f>IF('様式４報告書　従1⑨'!$E$16="従来方式","",'様式４報告書　従1⑨'!B191)</f>
        <v>0</v>
      </c>
      <c r="AJ181" s="55">
        <f>IF('様式４報告書　従1⑨'!$E$16="従来方式","",'様式４報告書　従1⑨'!C191)</f>
        <v>0</v>
      </c>
      <c r="AK181" s="56" t="str">
        <f>IF('様式４報告書　従1⑨'!$E$16="従来方式","",'様式４報告書　従1⑨'!D191)</f>
        <v/>
      </c>
      <c r="AL181" s="55">
        <f>IF('様式４報告書　従1⑨'!$E$16="従来方式","",'様式４報告書　従1⑨'!E191)</f>
        <v>0</v>
      </c>
      <c r="AM181" s="55">
        <f>IF('様式４報告書　従1⑨'!$E$16="従来方式","",'様式４報告書　従1⑨'!X191)</f>
        <v>0</v>
      </c>
      <c r="AN181" s="57">
        <f>IF('様式４報告書　従1⑨'!$E$16="従来方式","",'様式４報告書　従1⑨'!H191)</f>
        <v>0</v>
      </c>
      <c r="AO181" s="54" t="str">
        <f t="shared" si="17"/>
        <v/>
      </c>
      <c r="AP181" s="60">
        <v>172</v>
      </c>
      <c r="AQ181" s="55">
        <f>IF('様式４報告書　従1⑩'!$E$16="従来方式","",'様式４報告書　従1⑩'!B191)</f>
        <v>0</v>
      </c>
      <c r="AR181" s="55">
        <f>IF('様式４報告書　従1⑩'!$E$16="従来方式","",'様式４報告書　従1⑩'!C191)</f>
        <v>0</v>
      </c>
      <c r="AS181" s="56" t="str">
        <f>IF('様式４報告書　従1⑩'!$E$16="従来方式","",'様式４報告書　従1⑩'!D191)</f>
        <v/>
      </c>
      <c r="AT181" s="55">
        <f>IF('様式４報告書　従1⑩'!$E$16="従来方式","",'様式４報告書　従1⑩'!E191)</f>
        <v>0</v>
      </c>
      <c r="AU181" s="55">
        <f>IF('様式４報告書　従1⑩'!$E$16="従来方式","",'様式４報告書　従1⑩'!X191)</f>
        <v>0</v>
      </c>
      <c r="AV181" s="58">
        <f>IF('様式４報告書　従1⑩'!$E$16="従来方式","",'様式４報告書　従1⑩'!H191)</f>
        <v>0</v>
      </c>
    </row>
    <row r="182" spans="1:48">
      <c r="A182" s="54" t="str">
        <f t="shared" si="12"/>
        <v/>
      </c>
      <c r="B182" s="60">
        <v>173</v>
      </c>
      <c r="C182" s="55">
        <f>IF('様式4報告書　従1⑤'!$E$16="従来方式","",'様式4報告書　従1⑤'!B192)</f>
        <v>0</v>
      </c>
      <c r="D182" s="55">
        <f>IF('様式4報告書　従1⑤'!$E$16="従来方式","",'様式4報告書　従1⑤'!C192)</f>
        <v>0</v>
      </c>
      <c r="E182" s="56" t="str">
        <f>IF('様式4報告書　従1⑤'!$E$16="従来方式","",'様式4報告書　従1⑤'!D192)</f>
        <v/>
      </c>
      <c r="F182" s="55">
        <f>IF('様式4報告書　従1⑤'!$E$16="従来方式","",'様式4報告書　従1⑤'!E192)</f>
        <v>0</v>
      </c>
      <c r="G182" s="55">
        <f>IF('様式4報告書　従1⑤'!$E$16="従来方式","",'様式4報告書　従1⑤'!X192)</f>
        <v>0</v>
      </c>
      <c r="H182" s="55">
        <f>IF('様式4報告書　従1⑤'!$E$16="従来方式","",'様式4報告書　従1⑤'!H192)</f>
        <v>0</v>
      </c>
      <c r="I182" s="54" t="str">
        <f t="shared" si="13"/>
        <v/>
      </c>
      <c r="J182" s="60">
        <v>173</v>
      </c>
      <c r="K182" s="55">
        <f>IF('様式４報告書　従1⑥'!$E$16="従来方式","",'様式４報告書　従1⑥'!B192)</f>
        <v>0</v>
      </c>
      <c r="L182" s="55">
        <f>IF('様式４報告書　従1⑥'!$E$16="従来方式","",'様式４報告書　従1⑥'!C192)</f>
        <v>0</v>
      </c>
      <c r="M182" s="56" t="str">
        <f>IF('様式４報告書　従1⑥'!$E$16="従来方式","",'様式４報告書　従1⑥'!D192)</f>
        <v/>
      </c>
      <c r="N182" s="55">
        <f>IF('様式４報告書　従1⑥'!$E$16="従来方式","",'様式４報告書　従1⑥'!E192)</f>
        <v>0</v>
      </c>
      <c r="O182" s="55">
        <f>IF('様式４報告書　従1⑥'!$E$16="従来方式","",'様式４報告書　従1⑥'!X192)</f>
        <v>0</v>
      </c>
      <c r="P182" s="57">
        <f>IF('様式４報告書　従1⑥'!$E$16="従来方式","",'様式４報告書　従1⑥'!H192)</f>
        <v>0</v>
      </c>
      <c r="Q182" s="54" t="str">
        <f t="shared" si="14"/>
        <v/>
      </c>
      <c r="R182" s="60">
        <v>173</v>
      </c>
      <c r="S182" s="55">
        <f>IF('様式４報告書　従1⑦'!$E$16="従来方式","",'様式４報告書　従1⑦'!B192)</f>
        <v>0</v>
      </c>
      <c r="T182" s="55">
        <f>IF('様式４報告書　従1⑦'!$E$16="従来方式","",'様式４報告書　従1⑦'!C192)</f>
        <v>0</v>
      </c>
      <c r="U182" s="56" t="str">
        <f>IF('様式４報告書　従1⑦'!$E$16="従来方式","",'様式４報告書　従1⑦'!D192)</f>
        <v/>
      </c>
      <c r="V182" s="55">
        <f>IF('様式４報告書　従1⑦'!$E$16="従来方式","",'様式４報告書　従1⑦'!E192)</f>
        <v>0</v>
      </c>
      <c r="W182" s="55">
        <f>IF('様式４報告書　従1⑦'!$E$16="従来方式","",'様式４報告書　従1⑦'!X192)</f>
        <v>0</v>
      </c>
      <c r="X182" s="57">
        <f>IF('様式４報告書　従1⑦'!$E$16="従来方式","",'様式４報告書　従1⑦'!H192)</f>
        <v>0</v>
      </c>
      <c r="Y182" s="54" t="str">
        <f t="shared" si="15"/>
        <v/>
      </c>
      <c r="Z182" s="60">
        <v>173</v>
      </c>
      <c r="AA182" s="55">
        <f>IF('様式４報告書　従1⑧'!$E$16="従来方式","",'様式４報告書　従1⑧'!B192)</f>
        <v>0</v>
      </c>
      <c r="AB182" s="55">
        <f>IF('様式４報告書　従1⑧'!$E$16="従来方式","",'様式４報告書　従1⑧'!C192)</f>
        <v>0</v>
      </c>
      <c r="AC182" s="56" t="str">
        <f>IF('様式４報告書　従1⑧'!$E$16="従来方式","",'様式４報告書　従1⑧'!D192)</f>
        <v/>
      </c>
      <c r="AD182" s="55">
        <f>IF('様式４報告書　従1⑧'!$E$16="従来方式","",'様式４報告書　従1⑧'!E192)</f>
        <v>0</v>
      </c>
      <c r="AE182" s="55">
        <f>IF('様式４報告書　従1⑧'!$E$16="従来方式","",'様式４報告書　従1⑧'!X192)</f>
        <v>0</v>
      </c>
      <c r="AF182" s="58">
        <f>IF('様式４報告書　従1⑧'!$E$16="従来方式","",'様式４報告書　従1⑧'!H192)</f>
        <v>0</v>
      </c>
      <c r="AG182" s="59" t="str">
        <f t="shared" si="16"/>
        <v/>
      </c>
      <c r="AH182" s="60">
        <v>173</v>
      </c>
      <c r="AI182" s="55">
        <f>IF('様式４報告書　従1⑨'!$E$16="従来方式","",'様式４報告書　従1⑨'!B192)</f>
        <v>0</v>
      </c>
      <c r="AJ182" s="55">
        <f>IF('様式４報告書　従1⑨'!$E$16="従来方式","",'様式４報告書　従1⑨'!C192)</f>
        <v>0</v>
      </c>
      <c r="AK182" s="56" t="str">
        <f>IF('様式４報告書　従1⑨'!$E$16="従来方式","",'様式４報告書　従1⑨'!D192)</f>
        <v/>
      </c>
      <c r="AL182" s="55">
        <f>IF('様式４報告書　従1⑨'!$E$16="従来方式","",'様式４報告書　従1⑨'!E192)</f>
        <v>0</v>
      </c>
      <c r="AM182" s="55">
        <f>IF('様式４報告書　従1⑨'!$E$16="従来方式","",'様式４報告書　従1⑨'!X192)</f>
        <v>0</v>
      </c>
      <c r="AN182" s="57">
        <f>IF('様式４報告書　従1⑨'!$E$16="従来方式","",'様式４報告書　従1⑨'!H192)</f>
        <v>0</v>
      </c>
      <c r="AO182" s="54" t="str">
        <f t="shared" si="17"/>
        <v/>
      </c>
      <c r="AP182" s="60">
        <v>173</v>
      </c>
      <c r="AQ182" s="55">
        <f>IF('様式４報告書　従1⑩'!$E$16="従来方式","",'様式４報告書　従1⑩'!B192)</f>
        <v>0</v>
      </c>
      <c r="AR182" s="55">
        <f>IF('様式４報告書　従1⑩'!$E$16="従来方式","",'様式４報告書　従1⑩'!C192)</f>
        <v>0</v>
      </c>
      <c r="AS182" s="56" t="str">
        <f>IF('様式４報告書　従1⑩'!$E$16="従来方式","",'様式４報告書　従1⑩'!D192)</f>
        <v/>
      </c>
      <c r="AT182" s="55">
        <f>IF('様式４報告書　従1⑩'!$E$16="従来方式","",'様式４報告書　従1⑩'!E192)</f>
        <v>0</v>
      </c>
      <c r="AU182" s="55">
        <f>IF('様式４報告書　従1⑩'!$E$16="従来方式","",'様式４報告書　従1⑩'!X192)</f>
        <v>0</v>
      </c>
      <c r="AV182" s="58">
        <f>IF('様式４報告書　従1⑩'!$E$16="従来方式","",'様式４報告書　従1⑩'!H192)</f>
        <v>0</v>
      </c>
    </row>
    <row r="183" spans="1:48">
      <c r="A183" s="54" t="str">
        <f t="shared" si="12"/>
        <v/>
      </c>
      <c r="B183" s="60">
        <v>174</v>
      </c>
      <c r="C183" s="55">
        <f>IF('様式4報告書　従1⑤'!$E$16="従来方式","",'様式4報告書　従1⑤'!B193)</f>
        <v>0</v>
      </c>
      <c r="D183" s="55">
        <f>IF('様式4報告書　従1⑤'!$E$16="従来方式","",'様式4報告書　従1⑤'!C193)</f>
        <v>0</v>
      </c>
      <c r="E183" s="56" t="str">
        <f>IF('様式4報告書　従1⑤'!$E$16="従来方式","",'様式4報告書　従1⑤'!D193)</f>
        <v/>
      </c>
      <c r="F183" s="55">
        <f>IF('様式4報告書　従1⑤'!$E$16="従来方式","",'様式4報告書　従1⑤'!E193)</f>
        <v>0</v>
      </c>
      <c r="G183" s="55">
        <f>IF('様式4報告書　従1⑤'!$E$16="従来方式","",'様式4報告書　従1⑤'!X193)</f>
        <v>0</v>
      </c>
      <c r="H183" s="55">
        <f>IF('様式4報告書　従1⑤'!$E$16="従来方式","",'様式4報告書　従1⑤'!H193)</f>
        <v>0</v>
      </c>
      <c r="I183" s="54" t="str">
        <f t="shared" si="13"/>
        <v/>
      </c>
      <c r="J183" s="60">
        <v>174</v>
      </c>
      <c r="K183" s="55">
        <f>IF('様式４報告書　従1⑥'!$E$16="従来方式","",'様式４報告書　従1⑥'!B193)</f>
        <v>0</v>
      </c>
      <c r="L183" s="55">
        <f>IF('様式４報告書　従1⑥'!$E$16="従来方式","",'様式４報告書　従1⑥'!C193)</f>
        <v>0</v>
      </c>
      <c r="M183" s="56" t="str">
        <f>IF('様式４報告書　従1⑥'!$E$16="従来方式","",'様式４報告書　従1⑥'!D193)</f>
        <v/>
      </c>
      <c r="N183" s="55">
        <f>IF('様式４報告書　従1⑥'!$E$16="従来方式","",'様式４報告書　従1⑥'!E193)</f>
        <v>0</v>
      </c>
      <c r="O183" s="55">
        <f>IF('様式４報告書　従1⑥'!$E$16="従来方式","",'様式４報告書　従1⑥'!X193)</f>
        <v>0</v>
      </c>
      <c r="P183" s="57">
        <f>IF('様式４報告書　従1⑥'!$E$16="従来方式","",'様式４報告書　従1⑥'!H193)</f>
        <v>0</v>
      </c>
      <c r="Q183" s="54" t="str">
        <f t="shared" si="14"/>
        <v/>
      </c>
      <c r="R183" s="60">
        <v>174</v>
      </c>
      <c r="S183" s="55">
        <f>IF('様式４報告書　従1⑦'!$E$16="従来方式","",'様式４報告書　従1⑦'!B193)</f>
        <v>0</v>
      </c>
      <c r="T183" s="55">
        <f>IF('様式４報告書　従1⑦'!$E$16="従来方式","",'様式４報告書　従1⑦'!C193)</f>
        <v>0</v>
      </c>
      <c r="U183" s="56" t="str">
        <f>IF('様式４報告書　従1⑦'!$E$16="従来方式","",'様式４報告書　従1⑦'!D193)</f>
        <v/>
      </c>
      <c r="V183" s="55">
        <f>IF('様式４報告書　従1⑦'!$E$16="従来方式","",'様式４報告書　従1⑦'!E193)</f>
        <v>0</v>
      </c>
      <c r="W183" s="55">
        <f>IF('様式４報告書　従1⑦'!$E$16="従来方式","",'様式４報告書　従1⑦'!X193)</f>
        <v>0</v>
      </c>
      <c r="X183" s="57">
        <f>IF('様式４報告書　従1⑦'!$E$16="従来方式","",'様式４報告書　従1⑦'!H193)</f>
        <v>0</v>
      </c>
      <c r="Y183" s="54" t="str">
        <f t="shared" si="15"/>
        <v/>
      </c>
      <c r="Z183" s="60">
        <v>174</v>
      </c>
      <c r="AA183" s="55">
        <f>IF('様式４報告書　従1⑧'!$E$16="従来方式","",'様式４報告書　従1⑧'!B193)</f>
        <v>0</v>
      </c>
      <c r="AB183" s="55">
        <f>IF('様式４報告書　従1⑧'!$E$16="従来方式","",'様式４報告書　従1⑧'!C193)</f>
        <v>0</v>
      </c>
      <c r="AC183" s="56" t="str">
        <f>IF('様式４報告書　従1⑧'!$E$16="従来方式","",'様式４報告書　従1⑧'!D193)</f>
        <v/>
      </c>
      <c r="AD183" s="55">
        <f>IF('様式４報告書　従1⑧'!$E$16="従来方式","",'様式４報告書　従1⑧'!E193)</f>
        <v>0</v>
      </c>
      <c r="AE183" s="55">
        <f>IF('様式４報告書　従1⑧'!$E$16="従来方式","",'様式４報告書　従1⑧'!X193)</f>
        <v>0</v>
      </c>
      <c r="AF183" s="58">
        <f>IF('様式４報告書　従1⑧'!$E$16="従来方式","",'様式４報告書　従1⑧'!H193)</f>
        <v>0</v>
      </c>
      <c r="AG183" s="59" t="str">
        <f t="shared" si="16"/>
        <v/>
      </c>
      <c r="AH183" s="60">
        <v>174</v>
      </c>
      <c r="AI183" s="55">
        <f>IF('様式４報告書　従1⑨'!$E$16="従来方式","",'様式４報告書　従1⑨'!B193)</f>
        <v>0</v>
      </c>
      <c r="AJ183" s="55">
        <f>IF('様式４報告書　従1⑨'!$E$16="従来方式","",'様式４報告書　従1⑨'!C193)</f>
        <v>0</v>
      </c>
      <c r="AK183" s="56" t="str">
        <f>IF('様式４報告書　従1⑨'!$E$16="従来方式","",'様式４報告書　従1⑨'!D193)</f>
        <v/>
      </c>
      <c r="AL183" s="55">
        <f>IF('様式４報告書　従1⑨'!$E$16="従来方式","",'様式４報告書　従1⑨'!E193)</f>
        <v>0</v>
      </c>
      <c r="AM183" s="55">
        <f>IF('様式４報告書　従1⑨'!$E$16="従来方式","",'様式４報告書　従1⑨'!X193)</f>
        <v>0</v>
      </c>
      <c r="AN183" s="57">
        <f>IF('様式４報告書　従1⑨'!$E$16="従来方式","",'様式４報告書　従1⑨'!H193)</f>
        <v>0</v>
      </c>
      <c r="AO183" s="54" t="str">
        <f t="shared" si="17"/>
        <v/>
      </c>
      <c r="AP183" s="60">
        <v>174</v>
      </c>
      <c r="AQ183" s="55">
        <f>IF('様式４報告書　従1⑩'!$E$16="従来方式","",'様式４報告書　従1⑩'!B193)</f>
        <v>0</v>
      </c>
      <c r="AR183" s="55">
        <f>IF('様式４報告書　従1⑩'!$E$16="従来方式","",'様式４報告書　従1⑩'!C193)</f>
        <v>0</v>
      </c>
      <c r="AS183" s="56" t="str">
        <f>IF('様式４報告書　従1⑩'!$E$16="従来方式","",'様式４報告書　従1⑩'!D193)</f>
        <v/>
      </c>
      <c r="AT183" s="55">
        <f>IF('様式４報告書　従1⑩'!$E$16="従来方式","",'様式４報告書　従1⑩'!E193)</f>
        <v>0</v>
      </c>
      <c r="AU183" s="55">
        <f>IF('様式４報告書　従1⑩'!$E$16="従来方式","",'様式４報告書　従1⑩'!X193)</f>
        <v>0</v>
      </c>
      <c r="AV183" s="58">
        <f>IF('様式４報告書　従1⑩'!$E$16="従来方式","",'様式４報告書　従1⑩'!H193)</f>
        <v>0</v>
      </c>
    </row>
    <row r="184" spans="1:48">
      <c r="A184" s="54" t="str">
        <f t="shared" si="12"/>
        <v/>
      </c>
      <c r="B184" s="60">
        <v>175</v>
      </c>
      <c r="C184" s="55">
        <f>IF('様式4報告書　従1⑤'!$E$16="従来方式","",'様式4報告書　従1⑤'!B194)</f>
        <v>0</v>
      </c>
      <c r="D184" s="55">
        <f>IF('様式4報告書　従1⑤'!$E$16="従来方式","",'様式4報告書　従1⑤'!C194)</f>
        <v>0</v>
      </c>
      <c r="E184" s="56" t="str">
        <f>IF('様式4報告書　従1⑤'!$E$16="従来方式","",'様式4報告書　従1⑤'!D194)</f>
        <v/>
      </c>
      <c r="F184" s="55">
        <f>IF('様式4報告書　従1⑤'!$E$16="従来方式","",'様式4報告書　従1⑤'!E194)</f>
        <v>0</v>
      </c>
      <c r="G184" s="55">
        <f>IF('様式4報告書　従1⑤'!$E$16="従来方式","",'様式4報告書　従1⑤'!X194)</f>
        <v>0</v>
      </c>
      <c r="H184" s="55">
        <f>IF('様式4報告書　従1⑤'!$E$16="従来方式","",'様式4報告書　従1⑤'!H194)</f>
        <v>0</v>
      </c>
      <c r="I184" s="54" t="str">
        <f t="shared" si="13"/>
        <v/>
      </c>
      <c r="J184" s="60">
        <v>175</v>
      </c>
      <c r="K184" s="55">
        <f>IF('様式４報告書　従1⑥'!$E$16="従来方式","",'様式４報告書　従1⑥'!B194)</f>
        <v>0</v>
      </c>
      <c r="L184" s="55">
        <f>IF('様式４報告書　従1⑥'!$E$16="従来方式","",'様式４報告書　従1⑥'!C194)</f>
        <v>0</v>
      </c>
      <c r="M184" s="56" t="str">
        <f>IF('様式４報告書　従1⑥'!$E$16="従来方式","",'様式４報告書　従1⑥'!D194)</f>
        <v/>
      </c>
      <c r="N184" s="55">
        <f>IF('様式４報告書　従1⑥'!$E$16="従来方式","",'様式４報告書　従1⑥'!E194)</f>
        <v>0</v>
      </c>
      <c r="O184" s="55">
        <f>IF('様式４報告書　従1⑥'!$E$16="従来方式","",'様式４報告書　従1⑥'!X194)</f>
        <v>0</v>
      </c>
      <c r="P184" s="57">
        <f>IF('様式４報告書　従1⑥'!$E$16="従来方式","",'様式４報告書　従1⑥'!H194)</f>
        <v>0</v>
      </c>
      <c r="Q184" s="54" t="str">
        <f t="shared" si="14"/>
        <v/>
      </c>
      <c r="R184" s="60">
        <v>175</v>
      </c>
      <c r="S184" s="55">
        <f>IF('様式４報告書　従1⑦'!$E$16="従来方式","",'様式４報告書　従1⑦'!B194)</f>
        <v>0</v>
      </c>
      <c r="T184" s="55">
        <f>IF('様式４報告書　従1⑦'!$E$16="従来方式","",'様式４報告書　従1⑦'!C194)</f>
        <v>0</v>
      </c>
      <c r="U184" s="56" t="str">
        <f>IF('様式４報告書　従1⑦'!$E$16="従来方式","",'様式４報告書　従1⑦'!D194)</f>
        <v/>
      </c>
      <c r="V184" s="55">
        <f>IF('様式４報告書　従1⑦'!$E$16="従来方式","",'様式４報告書　従1⑦'!E194)</f>
        <v>0</v>
      </c>
      <c r="W184" s="55">
        <f>IF('様式４報告書　従1⑦'!$E$16="従来方式","",'様式４報告書　従1⑦'!X194)</f>
        <v>0</v>
      </c>
      <c r="X184" s="57">
        <f>IF('様式４報告書　従1⑦'!$E$16="従来方式","",'様式４報告書　従1⑦'!H194)</f>
        <v>0</v>
      </c>
      <c r="Y184" s="54" t="str">
        <f t="shared" si="15"/>
        <v/>
      </c>
      <c r="Z184" s="60">
        <v>175</v>
      </c>
      <c r="AA184" s="55">
        <f>IF('様式４報告書　従1⑧'!$E$16="従来方式","",'様式４報告書　従1⑧'!B194)</f>
        <v>0</v>
      </c>
      <c r="AB184" s="55">
        <f>IF('様式４報告書　従1⑧'!$E$16="従来方式","",'様式４報告書　従1⑧'!C194)</f>
        <v>0</v>
      </c>
      <c r="AC184" s="56" t="str">
        <f>IF('様式４報告書　従1⑧'!$E$16="従来方式","",'様式４報告書　従1⑧'!D194)</f>
        <v/>
      </c>
      <c r="AD184" s="55">
        <f>IF('様式４報告書　従1⑧'!$E$16="従来方式","",'様式４報告書　従1⑧'!E194)</f>
        <v>0</v>
      </c>
      <c r="AE184" s="55">
        <f>IF('様式４報告書　従1⑧'!$E$16="従来方式","",'様式４報告書　従1⑧'!X194)</f>
        <v>0</v>
      </c>
      <c r="AF184" s="58">
        <f>IF('様式４報告書　従1⑧'!$E$16="従来方式","",'様式４報告書　従1⑧'!H194)</f>
        <v>0</v>
      </c>
      <c r="AG184" s="59" t="str">
        <f t="shared" si="16"/>
        <v/>
      </c>
      <c r="AH184" s="60">
        <v>175</v>
      </c>
      <c r="AI184" s="55">
        <f>IF('様式４報告書　従1⑨'!$E$16="従来方式","",'様式４報告書　従1⑨'!B194)</f>
        <v>0</v>
      </c>
      <c r="AJ184" s="55">
        <f>IF('様式４報告書　従1⑨'!$E$16="従来方式","",'様式４報告書　従1⑨'!C194)</f>
        <v>0</v>
      </c>
      <c r="AK184" s="56" t="str">
        <f>IF('様式４報告書　従1⑨'!$E$16="従来方式","",'様式４報告書　従1⑨'!D194)</f>
        <v/>
      </c>
      <c r="AL184" s="55">
        <f>IF('様式４報告書　従1⑨'!$E$16="従来方式","",'様式４報告書　従1⑨'!E194)</f>
        <v>0</v>
      </c>
      <c r="AM184" s="55">
        <f>IF('様式４報告書　従1⑨'!$E$16="従来方式","",'様式４報告書　従1⑨'!X194)</f>
        <v>0</v>
      </c>
      <c r="AN184" s="57">
        <f>IF('様式４報告書　従1⑨'!$E$16="従来方式","",'様式４報告書　従1⑨'!H194)</f>
        <v>0</v>
      </c>
      <c r="AO184" s="54" t="str">
        <f t="shared" si="17"/>
        <v/>
      </c>
      <c r="AP184" s="60">
        <v>175</v>
      </c>
      <c r="AQ184" s="55">
        <f>IF('様式４報告書　従1⑩'!$E$16="従来方式","",'様式４報告書　従1⑩'!B194)</f>
        <v>0</v>
      </c>
      <c r="AR184" s="55">
        <f>IF('様式４報告書　従1⑩'!$E$16="従来方式","",'様式４報告書　従1⑩'!C194)</f>
        <v>0</v>
      </c>
      <c r="AS184" s="56" t="str">
        <f>IF('様式４報告書　従1⑩'!$E$16="従来方式","",'様式４報告書　従1⑩'!D194)</f>
        <v/>
      </c>
      <c r="AT184" s="55">
        <f>IF('様式４報告書　従1⑩'!$E$16="従来方式","",'様式４報告書　従1⑩'!E194)</f>
        <v>0</v>
      </c>
      <c r="AU184" s="55">
        <f>IF('様式４報告書　従1⑩'!$E$16="従来方式","",'様式４報告書　従1⑩'!X194)</f>
        <v>0</v>
      </c>
      <c r="AV184" s="58">
        <f>IF('様式４報告書　従1⑩'!$E$16="従来方式","",'様式４報告書　従1⑩'!H194)</f>
        <v>0</v>
      </c>
    </row>
    <row r="185" spans="1:48">
      <c r="A185" s="54" t="str">
        <f t="shared" si="12"/>
        <v/>
      </c>
      <c r="B185" s="60">
        <v>176</v>
      </c>
      <c r="C185" s="55">
        <f>IF('様式4報告書　従1⑤'!$E$16="従来方式","",'様式4報告書　従1⑤'!B195)</f>
        <v>0</v>
      </c>
      <c r="D185" s="55">
        <f>IF('様式4報告書　従1⑤'!$E$16="従来方式","",'様式4報告書　従1⑤'!C195)</f>
        <v>0</v>
      </c>
      <c r="E185" s="56" t="str">
        <f>IF('様式4報告書　従1⑤'!$E$16="従来方式","",'様式4報告書　従1⑤'!D195)</f>
        <v/>
      </c>
      <c r="F185" s="55">
        <f>IF('様式4報告書　従1⑤'!$E$16="従来方式","",'様式4報告書　従1⑤'!E195)</f>
        <v>0</v>
      </c>
      <c r="G185" s="55">
        <f>IF('様式4報告書　従1⑤'!$E$16="従来方式","",'様式4報告書　従1⑤'!X195)</f>
        <v>0</v>
      </c>
      <c r="H185" s="55">
        <f>IF('様式4報告書　従1⑤'!$E$16="従来方式","",'様式4報告書　従1⑤'!H195)</f>
        <v>0</v>
      </c>
      <c r="I185" s="54" t="str">
        <f t="shared" si="13"/>
        <v/>
      </c>
      <c r="J185" s="60">
        <v>176</v>
      </c>
      <c r="K185" s="55">
        <f>IF('様式４報告書　従1⑥'!$E$16="従来方式","",'様式４報告書　従1⑥'!B195)</f>
        <v>0</v>
      </c>
      <c r="L185" s="55">
        <f>IF('様式４報告書　従1⑥'!$E$16="従来方式","",'様式４報告書　従1⑥'!C195)</f>
        <v>0</v>
      </c>
      <c r="M185" s="56" t="str">
        <f>IF('様式４報告書　従1⑥'!$E$16="従来方式","",'様式４報告書　従1⑥'!D195)</f>
        <v/>
      </c>
      <c r="N185" s="55">
        <f>IF('様式４報告書　従1⑥'!$E$16="従来方式","",'様式４報告書　従1⑥'!E195)</f>
        <v>0</v>
      </c>
      <c r="O185" s="55">
        <f>IF('様式４報告書　従1⑥'!$E$16="従来方式","",'様式４報告書　従1⑥'!X195)</f>
        <v>0</v>
      </c>
      <c r="P185" s="57">
        <f>IF('様式４報告書　従1⑥'!$E$16="従来方式","",'様式４報告書　従1⑥'!H195)</f>
        <v>0</v>
      </c>
      <c r="Q185" s="54" t="str">
        <f t="shared" si="14"/>
        <v/>
      </c>
      <c r="R185" s="60">
        <v>176</v>
      </c>
      <c r="S185" s="55">
        <f>IF('様式４報告書　従1⑦'!$E$16="従来方式","",'様式４報告書　従1⑦'!B195)</f>
        <v>0</v>
      </c>
      <c r="T185" s="55">
        <f>IF('様式４報告書　従1⑦'!$E$16="従来方式","",'様式４報告書　従1⑦'!C195)</f>
        <v>0</v>
      </c>
      <c r="U185" s="56" t="str">
        <f>IF('様式４報告書　従1⑦'!$E$16="従来方式","",'様式４報告書　従1⑦'!D195)</f>
        <v/>
      </c>
      <c r="V185" s="55">
        <f>IF('様式４報告書　従1⑦'!$E$16="従来方式","",'様式４報告書　従1⑦'!E195)</f>
        <v>0</v>
      </c>
      <c r="W185" s="55">
        <f>IF('様式４報告書　従1⑦'!$E$16="従来方式","",'様式４報告書　従1⑦'!X195)</f>
        <v>0</v>
      </c>
      <c r="X185" s="57">
        <f>IF('様式４報告書　従1⑦'!$E$16="従来方式","",'様式４報告書　従1⑦'!H195)</f>
        <v>0</v>
      </c>
      <c r="Y185" s="54" t="str">
        <f t="shared" si="15"/>
        <v/>
      </c>
      <c r="Z185" s="60">
        <v>176</v>
      </c>
      <c r="AA185" s="55">
        <f>IF('様式４報告書　従1⑧'!$E$16="従来方式","",'様式４報告書　従1⑧'!B195)</f>
        <v>0</v>
      </c>
      <c r="AB185" s="55">
        <f>IF('様式４報告書　従1⑧'!$E$16="従来方式","",'様式４報告書　従1⑧'!C195)</f>
        <v>0</v>
      </c>
      <c r="AC185" s="56" t="str">
        <f>IF('様式４報告書　従1⑧'!$E$16="従来方式","",'様式４報告書　従1⑧'!D195)</f>
        <v/>
      </c>
      <c r="AD185" s="55">
        <f>IF('様式４報告書　従1⑧'!$E$16="従来方式","",'様式４報告書　従1⑧'!E195)</f>
        <v>0</v>
      </c>
      <c r="AE185" s="55">
        <f>IF('様式４報告書　従1⑧'!$E$16="従来方式","",'様式４報告書　従1⑧'!X195)</f>
        <v>0</v>
      </c>
      <c r="AF185" s="58">
        <f>IF('様式４報告書　従1⑧'!$E$16="従来方式","",'様式４報告書　従1⑧'!H195)</f>
        <v>0</v>
      </c>
      <c r="AG185" s="59" t="str">
        <f t="shared" si="16"/>
        <v/>
      </c>
      <c r="AH185" s="60">
        <v>176</v>
      </c>
      <c r="AI185" s="55">
        <f>IF('様式４報告書　従1⑨'!$E$16="従来方式","",'様式４報告書　従1⑨'!B195)</f>
        <v>0</v>
      </c>
      <c r="AJ185" s="55">
        <f>IF('様式４報告書　従1⑨'!$E$16="従来方式","",'様式４報告書　従1⑨'!C195)</f>
        <v>0</v>
      </c>
      <c r="AK185" s="56" t="str">
        <f>IF('様式４報告書　従1⑨'!$E$16="従来方式","",'様式４報告書　従1⑨'!D195)</f>
        <v/>
      </c>
      <c r="AL185" s="55">
        <f>IF('様式４報告書　従1⑨'!$E$16="従来方式","",'様式４報告書　従1⑨'!E195)</f>
        <v>0</v>
      </c>
      <c r="AM185" s="55">
        <f>IF('様式４報告書　従1⑨'!$E$16="従来方式","",'様式４報告書　従1⑨'!X195)</f>
        <v>0</v>
      </c>
      <c r="AN185" s="57">
        <f>IF('様式４報告書　従1⑨'!$E$16="従来方式","",'様式４報告書　従1⑨'!H195)</f>
        <v>0</v>
      </c>
      <c r="AO185" s="54" t="str">
        <f t="shared" si="17"/>
        <v/>
      </c>
      <c r="AP185" s="60">
        <v>176</v>
      </c>
      <c r="AQ185" s="55">
        <f>IF('様式４報告書　従1⑩'!$E$16="従来方式","",'様式４報告書　従1⑩'!B195)</f>
        <v>0</v>
      </c>
      <c r="AR185" s="55">
        <f>IF('様式４報告書　従1⑩'!$E$16="従来方式","",'様式４報告書　従1⑩'!C195)</f>
        <v>0</v>
      </c>
      <c r="AS185" s="56" t="str">
        <f>IF('様式４報告書　従1⑩'!$E$16="従来方式","",'様式４報告書　従1⑩'!D195)</f>
        <v/>
      </c>
      <c r="AT185" s="55">
        <f>IF('様式４報告書　従1⑩'!$E$16="従来方式","",'様式４報告書　従1⑩'!E195)</f>
        <v>0</v>
      </c>
      <c r="AU185" s="55">
        <f>IF('様式４報告書　従1⑩'!$E$16="従来方式","",'様式４報告書　従1⑩'!X195)</f>
        <v>0</v>
      </c>
      <c r="AV185" s="58">
        <f>IF('様式４報告書　従1⑩'!$E$16="従来方式","",'様式４報告書　従1⑩'!H195)</f>
        <v>0</v>
      </c>
    </row>
    <row r="186" spans="1:48">
      <c r="A186" s="54" t="str">
        <f t="shared" si="12"/>
        <v/>
      </c>
      <c r="B186" s="60">
        <v>177</v>
      </c>
      <c r="C186" s="55">
        <f>IF('様式4報告書　従1⑤'!$E$16="従来方式","",'様式4報告書　従1⑤'!B196)</f>
        <v>0</v>
      </c>
      <c r="D186" s="55">
        <f>IF('様式4報告書　従1⑤'!$E$16="従来方式","",'様式4報告書　従1⑤'!C196)</f>
        <v>0</v>
      </c>
      <c r="E186" s="56" t="str">
        <f>IF('様式4報告書　従1⑤'!$E$16="従来方式","",'様式4報告書　従1⑤'!D196)</f>
        <v/>
      </c>
      <c r="F186" s="55">
        <f>IF('様式4報告書　従1⑤'!$E$16="従来方式","",'様式4報告書　従1⑤'!E196)</f>
        <v>0</v>
      </c>
      <c r="G186" s="55">
        <f>IF('様式4報告書　従1⑤'!$E$16="従来方式","",'様式4報告書　従1⑤'!X196)</f>
        <v>0</v>
      </c>
      <c r="H186" s="55">
        <f>IF('様式4報告書　従1⑤'!$E$16="従来方式","",'様式4報告書　従1⑤'!H196)</f>
        <v>0</v>
      </c>
      <c r="I186" s="54" t="str">
        <f t="shared" si="13"/>
        <v/>
      </c>
      <c r="J186" s="60">
        <v>177</v>
      </c>
      <c r="K186" s="55">
        <f>IF('様式４報告書　従1⑥'!$E$16="従来方式","",'様式４報告書　従1⑥'!B196)</f>
        <v>0</v>
      </c>
      <c r="L186" s="55">
        <f>IF('様式４報告書　従1⑥'!$E$16="従来方式","",'様式４報告書　従1⑥'!C196)</f>
        <v>0</v>
      </c>
      <c r="M186" s="56" t="str">
        <f>IF('様式４報告書　従1⑥'!$E$16="従来方式","",'様式４報告書　従1⑥'!D196)</f>
        <v/>
      </c>
      <c r="N186" s="55">
        <f>IF('様式４報告書　従1⑥'!$E$16="従来方式","",'様式４報告書　従1⑥'!E196)</f>
        <v>0</v>
      </c>
      <c r="O186" s="55">
        <f>IF('様式４報告書　従1⑥'!$E$16="従来方式","",'様式４報告書　従1⑥'!X196)</f>
        <v>0</v>
      </c>
      <c r="P186" s="57">
        <f>IF('様式４報告書　従1⑥'!$E$16="従来方式","",'様式４報告書　従1⑥'!H196)</f>
        <v>0</v>
      </c>
      <c r="Q186" s="54" t="str">
        <f t="shared" si="14"/>
        <v/>
      </c>
      <c r="R186" s="60">
        <v>177</v>
      </c>
      <c r="S186" s="55">
        <f>IF('様式４報告書　従1⑦'!$E$16="従来方式","",'様式４報告書　従1⑦'!B196)</f>
        <v>0</v>
      </c>
      <c r="T186" s="55">
        <f>IF('様式４報告書　従1⑦'!$E$16="従来方式","",'様式４報告書　従1⑦'!C196)</f>
        <v>0</v>
      </c>
      <c r="U186" s="56" t="str">
        <f>IF('様式４報告書　従1⑦'!$E$16="従来方式","",'様式４報告書　従1⑦'!D196)</f>
        <v/>
      </c>
      <c r="V186" s="55">
        <f>IF('様式４報告書　従1⑦'!$E$16="従来方式","",'様式４報告書　従1⑦'!E196)</f>
        <v>0</v>
      </c>
      <c r="W186" s="55">
        <f>IF('様式４報告書　従1⑦'!$E$16="従来方式","",'様式４報告書　従1⑦'!X196)</f>
        <v>0</v>
      </c>
      <c r="X186" s="57">
        <f>IF('様式４報告書　従1⑦'!$E$16="従来方式","",'様式４報告書　従1⑦'!H196)</f>
        <v>0</v>
      </c>
      <c r="Y186" s="54" t="str">
        <f t="shared" si="15"/>
        <v/>
      </c>
      <c r="Z186" s="60">
        <v>177</v>
      </c>
      <c r="AA186" s="55">
        <f>IF('様式４報告書　従1⑧'!$E$16="従来方式","",'様式４報告書　従1⑧'!B196)</f>
        <v>0</v>
      </c>
      <c r="AB186" s="55">
        <f>IF('様式４報告書　従1⑧'!$E$16="従来方式","",'様式４報告書　従1⑧'!C196)</f>
        <v>0</v>
      </c>
      <c r="AC186" s="56" t="str">
        <f>IF('様式４報告書　従1⑧'!$E$16="従来方式","",'様式４報告書　従1⑧'!D196)</f>
        <v/>
      </c>
      <c r="AD186" s="55">
        <f>IF('様式４報告書　従1⑧'!$E$16="従来方式","",'様式４報告書　従1⑧'!E196)</f>
        <v>0</v>
      </c>
      <c r="AE186" s="55">
        <f>IF('様式４報告書　従1⑧'!$E$16="従来方式","",'様式４報告書　従1⑧'!X196)</f>
        <v>0</v>
      </c>
      <c r="AF186" s="58">
        <f>IF('様式４報告書　従1⑧'!$E$16="従来方式","",'様式４報告書　従1⑧'!H196)</f>
        <v>0</v>
      </c>
      <c r="AG186" s="59" t="str">
        <f t="shared" si="16"/>
        <v/>
      </c>
      <c r="AH186" s="60">
        <v>177</v>
      </c>
      <c r="AI186" s="55">
        <f>IF('様式４報告書　従1⑨'!$E$16="従来方式","",'様式４報告書　従1⑨'!B196)</f>
        <v>0</v>
      </c>
      <c r="AJ186" s="55">
        <f>IF('様式４報告書　従1⑨'!$E$16="従来方式","",'様式４報告書　従1⑨'!C196)</f>
        <v>0</v>
      </c>
      <c r="AK186" s="56" t="str">
        <f>IF('様式４報告書　従1⑨'!$E$16="従来方式","",'様式４報告書　従1⑨'!D196)</f>
        <v/>
      </c>
      <c r="AL186" s="55">
        <f>IF('様式４報告書　従1⑨'!$E$16="従来方式","",'様式４報告書　従1⑨'!E196)</f>
        <v>0</v>
      </c>
      <c r="AM186" s="55">
        <f>IF('様式４報告書　従1⑨'!$E$16="従来方式","",'様式４報告書　従1⑨'!X196)</f>
        <v>0</v>
      </c>
      <c r="AN186" s="57">
        <f>IF('様式４報告書　従1⑨'!$E$16="従来方式","",'様式４報告書　従1⑨'!H196)</f>
        <v>0</v>
      </c>
      <c r="AO186" s="54" t="str">
        <f t="shared" si="17"/>
        <v/>
      </c>
      <c r="AP186" s="60">
        <v>177</v>
      </c>
      <c r="AQ186" s="55">
        <f>IF('様式４報告書　従1⑩'!$E$16="従来方式","",'様式４報告書　従1⑩'!B196)</f>
        <v>0</v>
      </c>
      <c r="AR186" s="55">
        <f>IF('様式４報告書　従1⑩'!$E$16="従来方式","",'様式４報告書　従1⑩'!C196)</f>
        <v>0</v>
      </c>
      <c r="AS186" s="56" t="str">
        <f>IF('様式４報告書　従1⑩'!$E$16="従来方式","",'様式４報告書　従1⑩'!D196)</f>
        <v/>
      </c>
      <c r="AT186" s="55">
        <f>IF('様式４報告書　従1⑩'!$E$16="従来方式","",'様式４報告書　従1⑩'!E196)</f>
        <v>0</v>
      </c>
      <c r="AU186" s="55">
        <f>IF('様式４報告書　従1⑩'!$E$16="従来方式","",'様式４報告書　従1⑩'!X196)</f>
        <v>0</v>
      </c>
      <c r="AV186" s="58">
        <f>IF('様式４報告書　従1⑩'!$E$16="従来方式","",'様式４報告書　従1⑩'!H196)</f>
        <v>0</v>
      </c>
    </row>
    <row r="187" spans="1:48">
      <c r="A187" s="54" t="str">
        <f t="shared" si="12"/>
        <v/>
      </c>
      <c r="B187" s="60">
        <v>178</v>
      </c>
      <c r="C187" s="55">
        <f>IF('様式4報告書　従1⑤'!$E$16="従来方式","",'様式4報告書　従1⑤'!B197)</f>
        <v>0</v>
      </c>
      <c r="D187" s="55">
        <f>IF('様式4報告書　従1⑤'!$E$16="従来方式","",'様式4報告書　従1⑤'!C197)</f>
        <v>0</v>
      </c>
      <c r="E187" s="56" t="str">
        <f>IF('様式4報告書　従1⑤'!$E$16="従来方式","",'様式4報告書　従1⑤'!D197)</f>
        <v/>
      </c>
      <c r="F187" s="55">
        <f>IF('様式4報告書　従1⑤'!$E$16="従来方式","",'様式4報告書　従1⑤'!E197)</f>
        <v>0</v>
      </c>
      <c r="G187" s="55">
        <f>IF('様式4報告書　従1⑤'!$E$16="従来方式","",'様式4報告書　従1⑤'!X197)</f>
        <v>0</v>
      </c>
      <c r="H187" s="55">
        <f>IF('様式4報告書　従1⑤'!$E$16="従来方式","",'様式4報告書　従1⑤'!H197)</f>
        <v>0</v>
      </c>
      <c r="I187" s="54" t="str">
        <f t="shared" si="13"/>
        <v/>
      </c>
      <c r="J187" s="60">
        <v>178</v>
      </c>
      <c r="K187" s="55">
        <f>IF('様式４報告書　従1⑥'!$E$16="従来方式","",'様式４報告書　従1⑥'!B197)</f>
        <v>0</v>
      </c>
      <c r="L187" s="55">
        <f>IF('様式４報告書　従1⑥'!$E$16="従来方式","",'様式４報告書　従1⑥'!C197)</f>
        <v>0</v>
      </c>
      <c r="M187" s="56" t="str">
        <f>IF('様式４報告書　従1⑥'!$E$16="従来方式","",'様式４報告書　従1⑥'!D197)</f>
        <v/>
      </c>
      <c r="N187" s="55">
        <f>IF('様式４報告書　従1⑥'!$E$16="従来方式","",'様式４報告書　従1⑥'!E197)</f>
        <v>0</v>
      </c>
      <c r="O187" s="55">
        <f>IF('様式４報告書　従1⑥'!$E$16="従来方式","",'様式４報告書　従1⑥'!X197)</f>
        <v>0</v>
      </c>
      <c r="P187" s="57">
        <f>IF('様式４報告書　従1⑥'!$E$16="従来方式","",'様式４報告書　従1⑥'!H197)</f>
        <v>0</v>
      </c>
      <c r="Q187" s="54" t="str">
        <f t="shared" si="14"/>
        <v/>
      </c>
      <c r="R187" s="60">
        <v>178</v>
      </c>
      <c r="S187" s="55">
        <f>IF('様式４報告書　従1⑦'!$E$16="従来方式","",'様式４報告書　従1⑦'!B197)</f>
        <v>0</v>
      </c>
      <c r="T187" s="55">
        <f>IF('様式４報告書　従1⑦'!$E$16="従来方式","",'様式４報告書　従1⑦'!C197)</f>
        <v>0</v>
      </c>
      <c r="U187" s="56" t="str">
        <f>IF('様式４報告書　従1⑦'!$E$16="従来方式","",'様式４報告書　従1⑦'!D197)</f>
        <v/>
      </c>
      <c r="V187" s="55">
        <f>IF('様式４報告書　従1⑦'!$E$16="従来方式","",'様式４報告書　従1⑦'!E197)</f>
        <v>0</v>
      </c>
      <c r="W187" s="55">
        <f>IF('様式４報告書　従1⑦'!$E$16="従来方式","",'様式４報告書　従1⑦'!X197)</f>
        <v>0</v>
      </c>
      <c r="X187" s="57">
        <f>IF('様式４報告書　従1⑦'!$E$16="従来方式","",'様式４報告書　従1⑦'!H197)</f>
        <v>0</v>
      </c>
      <c r="Y187" s="54" t="str">
        <f t="shared" si="15"/>
        <v/>
      </c>
      <c r="Z187" s="60">
        <v>178</v>
      </c>
      <c r="AA187" s="55">
        <f>IF('様式４報告書　従1⑧'!$E$16="従来方式","",'様式４報告書　従1⑧'!B197)</f>
        <v>0</v>
      </c>
      <c r="AB187" s="55">
        <f>IF('様式４報告書　従1⑧'!$E$16="従来方式","",'様式４報告書　従1⑧'!C197)</f>
        <v>0</v>
      </c>
      <c r="AC187" s="56" t="str">
        <f>IF('様式４報告書　従1⑧'!$E$16="従来方式","",'様式４報告書　従1⑧'!D197)</f>
        <v/>
      </c>
      <c r="AD187" s="55">
        <f>IF('様式４報告書　従1⑧'!$E$16="従来方式","",'様式４報告書　従1⑧'!E197)</f>
        <v>0</v>
      </c>
      <c r="AE187" s="55">
        <f>IF('様式４報告書　従1⑧'!$E$16="従来方式","",'様式４報告書　従1⑧'!X197)</f>
        <v>0</v>
      </c>
      <c r="AF187" s="58">
        <f>IF('様式４報告書　従1⑧'!$E$16="従来方式","",'様式４報告書　従1⑧'!H197)</f>
        <v>0</v>
      </c>
      <c r="AG187" s="59" t="str">
        <f t="shared" si="16"/>
        <v/>
      </c>
      <c r="AH187" s="60">
        <v>178</v>
      </c>
      <c r="AI187" s="55">
        <f>IF('様式４報告書　従1⑨'!$E$16="従来方式","",'様式４報告書　従1⑨'!B197)</f>
        <v>0</v>
      </c>
      <c r="AJ187" s="55">
        <f>IF('様式４報告書　従1⑨'!$E$16="従来方式","",'様式４報告書　従1⑨'!C197)</f>
        <v>0</v>
      </c>
      <c r="AK187" s="56" t="str">
        <f>IF('様式４報告書　従1⑨'!$E$16="従来方式","",'様式４報告書　従1⑨'!D197)</f>
        <v/>
      </c>
      <c r="AL187" s="55">
        <f>IF('様式４報告書　従1⑨'!$E$16="従来方式","",'様式４報告書　従1⑨'!E197)</f>
        <v>0</v>
      </c>
      <c r="AM187" s="55">
        <f>IF('様式４報告書　従1⑨'!$E$16="従来方式","",'様式４報告書　従1⑨'!X197)</f>
        <v>0</v>
      </c>
      <c r="AN187" s="57">
        <f>IF('様式４報告書　従1⑨'!$E$16="従来方式","",'様式４報告書　従1⑨'!H197)</f>
        <v>0</v>
      </c>
      <c r="AO187" s="54" t="str">
        <f t="shared" si="17"/>
        <v/>
      </c>
      <c r="AP187" s="60">
        <v>178</v>
      </c>
      <c r="AQ187" s="55">
        <f>IF('様式４報告書　従1⑩'!$E$16="従来方式","",'様式４報告書　従1⑩'!B197)</f>
        <v>0</v>
      </c>
      <c r="AR187" s="55">
        <f>IF('様式４報告書　従1⑩'!$E$16="従来方式","",'様式４報告書　従1⑩'!C197)</f>
        <v>0</v>
      </c>
      <c r="AS187" s="56" t="str">
        <f>IF('様式４報告書　従1⑩'!$E$16="従来方式","",'様式４報告書　従1⑩'!D197)</f>
        <v/>
      </c>
      <c r="AT187" s="55">
        <f>IF('様式４報告書　従1⑩'!$E$16="従来方式","",'様式４報告書　従1⑩'!E197)</f>
        <v>0</v>
      </c>
      <c r="AU187" s="55">
        <f>IF('様式４報告書　従1⑩'!$E$16="従来方式","",'様式４報告書　従1⑩'!X197)</f>
        <v>0</v>
      </c>
      <c r="AV187" s="58">
        <f>IF('様式４報告書　従1⑩'!$E$16="従来方式","",'様式４報告書　従1⑩'!H197)</f>
        <v>0</v>
      </c>
    </row>
    <row r="188" spans="1:48">
      <c r="A188" s="54" t="str">
        <f t="shared" si="12"/>
        <v/>
      </c>
      <c r="B188" s="60">
        <v>179</v>
      </c>
      <c r="C188" s="55">
        <f>IF('様式4報告書　従1⑤'!$E$16="従来方式","",'様式4報告書　従1⑤'!B198)</f>
        <v>0</v>
      </c>
      <c r="D188" s="55">
        <f>IF('様式4報告書　従1⑤'!$E$16="従来方式","",'様式4報告書　従1⑤'!C198)</f>
        <v>0</v>
      </c>
      <c r="E188" s="56" t="str">
        <f>IF('様式4報告書　従1⑤'!$E$16="従来方式","",'様式4報告書　従1⑤'!D198)</f>
        <v/>
      </c>
      <c r="F188" s="55">
        <f>IF('様式4報告書　従1⑤'!$E$16="従来方式","",'様式4報告書　従1⑤'!E198)</f>
        <v>0</v>
      </c>
      <c r="G188" s="55">
        <f>IF('様式4報告書　従1⑤'!$E$16="従来方式","",'様式4報告書　従1⑤'!X198)</f>
        <v>0</v>
      </c>
      <c r="H188" s="55">
        <f>IF('様式4報告書　従1⑤'!$E$16="従来方式","",'様式4報告書　従1⑤'!H198)</f>
        <v>0</v>
      </c>
      <c r="I188" s="54" t="str">
        <f t="shared" si="13"/>
        <v/>
      </c>
      <c r="J188" s="60">
        <v>179</v>
      </c>
      <c r="K188" s="55">
        <f>IF('様式４報告書　従1⑥'!$E$16="従来方式","",'様式４報告書　従1⑥'!B198)</f>
        <v>0</v>
      </c>
      <c r="L188" s="55">
        <f>IF('様式４報告書　従1⑥'!$E$16="従来方式","",'様式４報告書　従1⑥'!C198)</f>
        <v>0</v>
      </c>
      <c r="M188" s="56" t="str">
        <f>IF('様式４報告書　従1⑥'!$E$16="従来方式","",'様式４報告書　従1⑥'!D198)</f>
        <v/>
      </c>
      <c r="N188" s="55">
        <f>IF('様式４報告書　従1⑥'!$E$16="従来方式","",'様式４報告書　従1⑥'!E198)</f>
        <v>0</v>
      </c>
      <c r="O188" s="55">
        <f>IF('様式４報告書　従1⑥'!$E$16="従来方式","",'様式４報告書　従1⑥'!X198)</f>
        <v>0</v>
      </c>
      <c r="P188" s="57">
        <f>IF('様式４報告書　従1⑥'!$E$16="従来方式","",'様式４報告書　従1⑥'!H198)</f>
        <v>0</v>
      </c>
      <c r="Q188" s="54" t="str">
        <f t="shared" si="14"/>
        <v/>
      </c>
      <c r="R188" s="60">
        <v>179</v>
      </c>
      <c r="S188" s="55">
        <f>IF('様式４報告書　従1⑦'!$E$16="従来方式","",'様式４報告書　従1⑦'!B198)</f>
        <v>0</v>
      </c>
      <c r="T188" s="55">
        <f>IF('様式４報告書　従1⑦'!$E$16="従来方式","",'様式４報告書　従1⑦'!C198)</f>
        <v>0</v>
      </c>
      <c r="U188" s="56" t="str">
        <f>IF('様式４報告書　従1⑦'!$E$16="従来方式","",'様式４報告書　従1⑦'!D198)</f>
        <v/>
      </c>
      <c r="V188" s="55">
        <f>IF('様式４報告書　従1⑦'!$E$16="従来方式","",'様式４報告書　従1⑦'!E198)</f>
        <v>0</v>
      </c>
      <c r="W188" s="55">
        <f>IF('様式４報告書　従1⑦'!$E$16="従来方式","",'様式４報告書　従1⑦'!X198)</f>
        <v>0</v>
      </c>
      <c r="X188" s="57">
        <f>IF('様式４報告書　従1⑦'!$E$16="従来方式","",'様式４報告書　従1⑦'!H198)</f>
        <v>0</v>
      </c>
      <c r="Y188" s="54" t="str">
        <f t="shared" si="15"/>
        <v/>
      </c>
      <c r="Z188" s="60">
        <v>179</v>
      </c>
      <c r="AA188" s="55">
        <f>IF('様式４報告書　従1⑧'!$E$16="従来方式","",'様式４報告書　従1⑧'!B198)</f>
        <v>0</v>
      </c>
      <c r="AB188" s="55">
        <f>IF('様式４報告書　従1⑧'!$E$16="従来方式","",'様式４報告書　従1⑧'!C198)</f>
        <v>0</v>
      </c>
      <c r="AC188" s="56" t="str">
        <f>IF('様式４報告書　従1⑧'!$E$16="従来方式","",'様式４報告書　従1⑧'!D198)</f>
        <v/>
      </c>
      <c r="AD188" s="55">
        <f>IF('様式４報告書　従1⑧'!$E$16="従来方式","",'様式４報告書　従1⑧'!E198)</f>
        <v>0</v>
      </c>
      <c r="AE188" s="55">
        <f>IF('様式４報告書　従1⑧'!$E$16="従来方式","",'様式４報告書　従1⑧'!X198)</f>
        <v>0</v>
      </c>
      <c r="AF188" s="58">
        <f>IF('様式４報告書　従1⑧'!$E$16="従来方式","",'様式４報告書　従1⑧'!H198)</f>
        <v>0</v>
      </c>
      <c r="AG188" s="59" t="str">
        <f t="shared" si="16"/>
        <v/>
      </c>
      <c r="AH188" s="60">
        <v>179</v>
      </c>
      <c r="AI188" s="55">
        <f>IF('様式４報告書　従1⑨'!$E$16="従来方式","",'様式４報告書　従1⑨'!B198)</f>
        <v>0</v>
      </c>
      <c r="AJ188" s="55">
        <f>IF('様式４報告書　従1⑨'!$E$16="従来方式","",'様式４報告書　従1⑨'!C198)</f>
        <v>0</v>
      </c>
      <c r="AK188" s="56" t="str">
        <f>IF('様式４報告書　従1⑨'!$E$16="従来方式","",'様式４報告書　従1⑨'!D198)</f>
        <v/>
      </c>
      <c r="AL188" s="55">
        <f>IF('様式４報告書　従1⑨'!$E$16="従来方式","",'様式４報告書　従1⑨'!E198)</f>
        <v>0</v>
      </c>
      <c r="AM188" s="55">
        <f>IF('様式４報告書　従1⑨'!$E$16="従来方式","",'様式４報告書　従1⑨'!X198)</f>
        <v>0</v>
      </c>
      <c r="AN188" s="57">
        <f>IF('様式４報告書　従1⑨'!$E$16="従来方式","",'様式４報告書　従1⑨'!H198)</f>
        <v>0</v>
      </c>
      <c r="AO188" s="54" t="str">
        <f t="shared" si="17"/>
        <v/>
      </c>
      <c r="AP188" s="60">
        <v>179</v>
      </c>
      <c r="AQ188" s="55">
        <f>IF('様式４報告書　従1⑩'!$E$16="従来方式","",'様式４報告書　従1⑩'!B198)</f>
        <v>0</v>
      </c>
      <c r="AR188" s="55">
        <f>IF('様式４報告書　従1⑩'!$E$16="従来方式","",'様式４報告書　従1⑩'!C198)</f>
        <v>0</v>
      </c>
      <c r="AS188" s="56" t="str">
        <f>IF('様式４報告書　従1⑩'!$E$16="従来方式","",'様式４報告書　従1⑩'!D198)</f>
        <v/>
      </c>
      <c r="AT188" s="55">
        <f>IF('様式４報告書　従1⑩'!$E$16="従来方式","",'様式４報告書　従1⑩'!E198)</f>
        <v>0</v>
      </c>
      <c r="AU188" s="55">
        <f>IF('様式４報告書　従1⑩'!$E$16="従来方式","",'様式４報告書　従1⑩'!X198)</f>
        <v>0</v>
      </c>
      <c r="AV188" s="58">
        <f>IF('様式４報告書　従1⑩'!$E$16="従来方式","",'様式４報告書　従1⑩'!H198)</f>
        <v>0</v>
      </c>
    </row>
    <row r="189" spans="1:48">
      <c r="A189" s="54" t="str">
        <f t="shared" si="12"/>
        <v/>
      </c>
      <c r="B189" s="60">
        <v>180</v>
      </c>
      <c r="C189" s="55">
        <f>IF('様式4報告書　従1⑤'!$E$16="従来方式","",'様式4報告書　従1⑤'!B199)</f>
        <v>0</v>
      </c>
      <c r="D189" s="55">
        <f>IF('様式4報告書　従1⑤'!$E$16="従来方式","",'様式4報告書　従1⑤'!C199)</f>
        <v>0</v>
      </c>
      <c r="E189" s="56" t="str">
        <f>IF('様式4報告書　従1⑤'!$E$16="従来方式","",'様式4報告書　従1⑤'!D199)</f>
        <v/>
      </c>
      <c r="F189" s="55">
        <f>IF('様式4報告書　従1⑤'!$E$16="従来方式","",'様式4報告書　従1⑤'!E199)</f>
        <v>0</v>
      </c>
      <c r="G189" s="55">
        <f>IF('様式4報告書　従1⑤'!$E$16="従来方式","",'様式4報告書　従1⑤'!X199)</f>
        <v>0</v>
      </c>
      <c r="H189" s="55">
        <f>IF('様式4報告書　従1⑤'!$E$16="従来方式","",'様式4報告書　従1⑤'!H199)</f>
        <v>0</v>
      </c>
      <c r="I189" s="54" t="str">
        <f t="shared" si="13"/>
        <v/>
      </c>
      <c r="J189" s="60">
        <v>180</v>
      </c>
      <c r="K189" s="55">
        <f>IF('様式４報告書　従1⑥'!$E$16="従来方式","",'様式４報告書　従1⑥'!B199)</f>
        <v>0</v>
      </c>
      <c r="L189" s="55">
        <f>IF('様式４報告書　従1⑥'!$E$16="従来方式","",'様式４報告書　従1⑥'!C199)</f>
        <v>0</v>
      </c>
      <c r="M189" s="56" t="str">
        <f>IF('様式４報告書　従1⑥'!$E$16="従来方式","",'様式４報告書　従1⑥'!D199)</f>
        <v/>
      </c>
      <c r="N189" s="55">
        <f>IF('様式４報告書　従1⑥'!$E$16="従来方式","",'様式４報告書　従1⑥'!E199)</f>
        <v>0</v>
      </c>
      <c r="O189" s="55">
        <f>IF('様式４報告書　従1⑥'!$E$16="従来方式","",'様式４報告書　従1⑥'!X199)</f>
        <v>0</v>
      </c>
      <c r="P189" s="57">
        <f>IF('様式４報告書　従1⑥'!$E$16="従来方式","",'様式４報告書　従1⑥'!H199)</f>
        <v>0</v>
      </c>
      <c r="Q189" s="54" t="str">
        <f t="shared" si="14"/>
        <v/>
      </c>
      <c r="R189" s="60">
        <v>180</v>
      </c>
      <c r="S189" s="55">
        <f>IF('様式４報告書　従1⑦'!$E$16="従来方式","",'様式４報告書　従1⑦'!B199)</f>
        <v>0</v>
      </c>
      <c r="T189" s="55">
        <f>IF('様式４報告書　従1⑦'!$E$16="従来方式","",'様式４報告書　従1⑦'!C199)</f>
        <v>0</v>
      </c>
      <c r="U189" s="56" t="str">
        <f>IF('様式４報告書　従1⑦'!$E$16="従来方式","",'様式４報告書　従1⑦'!D199)</f>
        <v/>
      </c>
      <c r="V189" s="55">
        <f>IF('様式４報告書　従1⑦'!$E$16="従来方式","",'様式４報告書　従1⑦'!E199)</f>
        <v>0</v>
      </c>
      <c r="W189" s="55">
        <f>IF('様式４報告書　従1⑦'!$E$16="従来方式","",'様式４報告書　従1⑦'!X199)</f>
        <v>0</v>
      </c>
      <c r="X189" s="57">
        <f>IF('様式４報告書　従1⑦'!$E$16="従来方式","",'様式４報告書　従1⑦'!H199)</f>
        <v>0</v>
      </c>
      <c r="Y189" s="54" t="str">
        <f t="shared" si="15"/>
        <v/>
      </c>
      <c r="Z189" s="60">
        <v>180</v>
      </c>
      <c r="AA189" s="55">
        <f>IF('様式４報告書　従1⑧'!$E$16="従来方式","",'様式４報告書　従1⑧'!B199)</f>
        <v>0</v>
      </c>
      <c r="AB189" s="55">
        <f>IF('様式４報告書　従1⑧'!$E$16="従来方式","",'様式４報告書　従1⑧'!C199)</f>
        <v>0</v>
      </c>
      <c r="AC189" s="56" t="str">
        <f>IF('様式４報告書　従1⑧'!$E$16="従来方式","",'様式４報告書　従1⑧'!D199)</f>
        <v/>
      </c>
      <c r="AD189" s="55">
        <f>IF('様式４報告書　従1⑧'!$E$16="従来方式","",'様式４報告書　従1⑧'!E199)</f>
        <v>0</v>
      </c>
      <c r="AE189" s="55">
        <f>IF('様式４報告書　従1⑧'!$E$16="従来方式","",'様式４報告書　従1⑧'!X199)</f>
        <v>0</v>
      </c>
      <c r="AF189" s="58">
        <f>IF('様式４報告書　従1⑧'!$E$16="従来方式","",'様式４報告書　従1⑧'!H199)</f>
        <v>0</v>
      </c>
      <c r="AG189" s="59" t="str">
        <f t="shared" si="16"/>
        <v/>
      </c>
      <c r="AH189" s="60">
        <v>180</v>
      </c>
      <c r="AI189" s="55">
        <f>IF('様式４報告書　従1⑨'!$E$16="従来方式","",'様式４報告書　従1⑨'!B199)</f>
        <v>0</v>
      </c>
      <c r="AJ189" s="55">
        <f>IF('様式４報告書　従1⑨'!$E$16="従来方式","",'様式４報告書　従1⑨'!C199)</f>
        <v>0</v>
      </c>
      <c r="AK189" s="56" t="str">
        <f>IF('様式４報告書　従1⑨'!$E$16="従来方式","",'様式４報告書　従1⑨'!D199)</f>
        <v/>
      </c>
      <c r="AL189" s="55">
        <f>IF('様式４報告書　従1⑨'!$E$16="従来方式","",'様式４報告書　従1⑨'!E199)</f>
        <v>0</v>
      </c>
      <c r="AM189" s="55">
        <f>IF('様式４報告書　従1⑨'!$E$16="従来方式","",'様式４報告書　従1⑨'!X199)</f>
        <v>0</v>
      </c>
      <c r="AN189" s="57">
        <f>IF('様式４報告書　従1⑨'!$E$16="従来方式","",'様式４報告書　従1⑨'!H199)</f>
        <v>0</v>
      </c>
      <c r="AO189" s="54" t="str">
        <f t="shared" si="17"/>
        <v/>
      </c>
      <c r="AP189" s="60">
        <v>180</v>
      </c>
      <c r="AQ189" s="55">
        <f>IF('様式４報告書　従1⑩'!$E$16="従来方式","",'様式４報告書　従1⑩'!B199)</f>
        <v>0</v>
      </c>
      <c r="AR189" s="55">
        <f>IF('様式４報告書　従1⑩'!$E$16="従来方式","",'様式４報告書　従1⑩'!C199)</f>
        <v>0</v>
      </c>
      <c r="AS189" s="56" t="str">
        <f>IF('様式４報告書　従1⑩'!$E$16="従来方式","",'様式４報告書　従1⑩'!D199)</f>
        <v/>
      </c>
      <c r="AT189" s="55">
        <f>IF('様式４報告書　従1⑩'!$E$16="従来方式","",'様式４報告書　従1⑩'!E199)</f>
        <v>0</v>
      </c>
      <c r="AU189" s="55">
        <f>IF('様式４報告書　従1⑩'!$E$16="従来方式","",'様式４報告書　従1⑩'!X199)</f>
        <v>0</v>
      </c>
      <c r="AV189" s="58">
        <f>IF('様式４報告書　従1⑩'!$E$16="従来方式","",'様式４報告書　従1⑩'!H199)</f>
        <v>0</v>
      </c>
    </row>
    <row r="190" spans="1:48">
      <c r="A190" s="54" t="str">
        <f t="shared" si="12"/>
        <v/>
      </c>
      <c r="B190" s="60">
        <v>181</v>
      </c>
      <c r="C190" s="55">
        <f>IF('様式4報告書　従1⑤'!$E$16="従来方式","",'様式4報告書　従1⑤'!B200)</f>
        <v>0</v>
      </c>
      <c r="D190" s="55">
        <f>IF('様式4報告書　従1⑤'!$E$16="従来方式","",'様式4報告書　従1⑤'!C200)</f>
        <v>0</v>
      </c>
      <c r="E190" s="56" t="str">
        <f>IF('様式4報告書　従1⑤'!$E$16="従来方式","",'様式4報告書　従1⑤'!D200)</f>
        <v/>
      </c>
      <c r="F190" s="55">
        <f>IF('様式4報告書　従1⑤'!$E$16="従来方式","",'様式4報告書　従1⑤'!E200)</f>
        <v>0</v>
      </c>
      <c r="G190" s="55">
        <f>IF('様式4報告書　従1⑤'!$E$16="従来方式","",'様式4報告書　従1⑤'!X200)</f>
        <v>0</v>
      </c>
      <c r="H190" s="55">
        <f>IF('様式4報告書　従1⑤'!$E$16="従来方式","",'様式4報告書　従1⑤'!H200)</f>
        <v>0</v>
      </c>
      <c r="I190" s="54" t="str">
        <f t="shared" si="13"/>
        <v/>
      </c>
      <c r="J190" s="60">
        <v>181</v>
      </c>
      <c r="K190" s="55">
        <f>IF('様式４報告書　従1⑥'!$E$16="従来方式","",'様式４報告書　従1⑥'!B200)</f>
        <v>0</v>
      </c>
      <c r="L190" s="55">
        <f>IF('様式４報告書　従1⑥'!$E$16="従来方式","",'様式４報告書　従1⑥'!C200)</f>
        <v>0</v>
      </c>
      <c r="M190" s="56" t="str">
        <f>IF('様式４報告書　従1⑥'!$E$16="従来方式","",'様式４報告書　従1⑥'!D200)</f>
        <v/>
      </c>
      <c r="N190" s="55">
        <f>IF('様式４報告書　従1⑥'!$E$16="従来方式","",'様式４報告書　従1⑥'!E200)</f>
        <v>0</v>
      </c>
      <c r="O190" s="55">
        <f>IF('様式４報告書　従1⑥'!$E$16="従来方式","",'様式４報告書　従1⑥'!X200)</f>
        <v>0</v>
      </c>
      <c r="P190" s="57">
        <f>IF('様式４報告書　従1⑥'!$E$16="従来方式","",'様式４報告書　従1⑥'!H200)</f>
        <v>0</v>
      </c>
      <c r="Q190" s="54" t="str">
        <f t="shared" si="14"/>
        <v/>
      </c>
      <c r="R190" s="60">
        <v>181</v>
      </c>
      <c r="S190" s="55">
        <f>IF('様式４報告書　従1⑦'!$E$16="従来方式","",'様式４報告書　従1⑦'!B200)</f>
        <v>0</v>
      </c>
      <c r="T190" s="55">
        <f>IF('様式４報告書　従1⑦'!$E$16="従来方式","",'様式４報告書　従1⑦'!C200)</f>
        <v>0</v>
      </c>
      <c r="U190" s="56" t="str">
        <f>IF('様式４報告書　従1⑦'!$E$16="従来方式","",'様式４報告書　従1⑦'!D200)</f>
        <v/>
      </c>
      <c r="V190" s="55">
        <f>IF('様式４報告書　従1⑦'!$E$16="従来方式","",'様式４報告書　従1⑦'!E200)</f>
        <v>0</v>
      </c>
      <c r="W190" s="55">
        <f>IF('様式４報告書　従1⑦'!$E$16="従来方式","",'様式４報告書　従1⑦'!X200)</f>
        <v>0</v>
      </c>
      <c r="X190" s="57">
        <f>IF('様式４報告書　従1⑦'!$E$16="従来方式","",'様式４報告書　従1⑦'!H200)</f>
        <v>0</v>
      </c>
      <c r="Y190" s="54" t="str">
        <f t="shared" si="15"/>
        <v/>
      </c>
      <c r="Z190" s="60">
        <v>181</v>
      </c>
      <c r="AA190" s="55">
        <f>IF('様式４報告書　従1⑧'!$E$16="従来方式","",'様式４報告書　従1⑧'!B200)</f>
        <v>0</v>
      </c>
      <c r="AB190" s="55">
        <f>IF('様式４報告書　従1⑧'!$E$16="従来方式","",'様式４報告書　従1⑧'!C200)</f>
        <v>0</v>
      </c>
      <c r="AC190" s="56" t="str">
        <f>IF('様式４報告書　従1⑧'!$E$16="従来方式","",'様式４報告書　従1⑧'!D200)</f>
        <v/>
      </c>
      <c r="AD190" s="55">
        <f>IF('様式４報告書　従1⑧'!$E$16="従来方式","",'様式４報告書　従1⑧'!E200)</f>
        <v>0</v>
      </c>
      <c r="AE190" s="55">
        <f>IF('様式４報告書　従1⑧'!$E$16="従来方式","",'様式４報告書　従1⑧'!X200)</f>
        <v>0</v>
      </c>
      <c r="AF190" s="58">
        <f>IF('様式４報告書　従1⑧'!$E$16="従来方式","",'様式４報告書　従1⑧'!H200)</f>
        <v>0</v>
      </c>
      <c r="AG190" s="59" t="str">
        <f t="shared" si="16"/>
        <v/>
      </c>
      <c r="AH190" s="60">
        <v>181</v>
      </c>
      <c r="AI190" s="55">
        <f>IF('様式４報告書　従1⑨'!$E$16="従来方式","",'様式４報告書　従1⑨'!B200)</f>
        <v>0</v>
      </c>
      <c r="AJ190" s="55">
        <f>IF('様式４報告書　従1⑨'!$E$16="従来方式","",'様式４報告書　従1⑨'!C200)</f>
        <v>0</v>
      </c>
      <c r="AK190" s="56" t="str">
        <f>IF('様式４報告書　従1⑨'!$E$16="従来方式","",'様式４報告書　従1⑨'!D200)</f>
        <v/>
      </c>
      <c r="AL190" s="55">
        <f>IF('様式４報告書　従1⑨'!$E$16="従来方式","",'様式４報告書　従1⑨'!E200)</f>
        <v>0</v>
      </c>
      <c r="AM190" s="55">
        <f>IF('様式４報告書　従1⑨'!$E$16="従来方式","",'様式４報告書　従1⑨'!X200)</f>
        <v>0</v>
      </c>
      <c r="AN190" s="57">
        <f>IF('様式４報告書　従1⑨'!$E$16="従来方式","",'様式４報告書　従1⑨'!H200)</f>
        <v>0</v>
      </c>
      <c r="AO190" s="54" t="str">
        <f t="shared" si="17"/>
        <v/>
      </c>
      <c r="AP190" s="60">
        <v>181</v>
      </c>
      <c r="AQ190" s="55">
        <f>IF('様式４報告書　従1⑩'!$E$16="従来方式","",'様式４報告書　従1⑩'!B200)</f>
        <v>0</v>
      </c>
      <c r="AR190" s="55">
        <f>IF('様式４報告書　従1⑩'!$E$16="従来方式","",'様式４報告書　従1⑩'!C200)</f>
        <v>0</v>
      </c>
      <c r="AS190" s="56" t="str">
        <f>IF('様式４報告書　従1⑩'!$E$16="従来方式","",'様式４報告書　従1⑩'!D200)</f>
        <v/>
      </c>
      <c r="AT190" s="55">
        <f>IF('様式４報告書　従1⑩'!$E$16="従来方式","",'様式４報告書　従1⑩'!E200)</f>
        <v>0</v>
      </c>
      <c r="AU190" s="55">
        <f>IF('様式４報告書　従1⑩'!$E$16="従来方式","",'様式４報告書　従1⑩'!X200)</f>
        <v>0</v>
      </c>
      <c r="AV190" s="58">
        <f>IF('様式４報告書　従1⑩'!$E$16="従来方式","",'様式４報告書　従1⑩'!H200)</f>
        <v>0</v>
      </c>
    </row>
    <row r="191" spans="1:48">
      <c r="A191" s="54" t="str">
        <f t="shared" si="12"/>
        <v/>
      </c>
      <c r="B191" s="60">
        <v>182</v>
      </c>
      <c r="C191" s="55">
        <f>IF('様式4報告書　従1⑤'!$E$16="従来方式","",'様式4報告書　従1⑤'!B201)</f>
        <v>0</v>
      </c>
      <c r="D191" s="55">
        <f>IF('様式4報告書　従1⑤'!$E$16="従来方式","",'様式4報告書　従1⑤'!C201)</f>
        <v>0</v>
      </c>
      <c r="E191" s="56" t="str">
        <f>IF('様式4報告書　従1⑤'!$E$16="従来方式","",'様式4報告書　従1⑤'!D201)</f>
        <v/>
      </c>
      <c r="F191" s="55">
        <f>IF('様式4報告書　従1⑤'!$E$16="従来方式","",'様式4報告書　従1⑤'!E201)</f>
        <v>0</v>
      </c>
      <c r="G191" s="55">
        <f>IF('様式4報告書　従1⑤'!$E$16="従来方式","",'様式4報告書　従1⑤'!X201)</f>
        <v>0</v>
      </c>
      <c r="H191" s="55">
        <f>IF('様式4報告書　従1⑤'!$E$16="従来方式","",'様式4報告書　従1⑤'!H201)</f>
        <v>0</v>
      </c>
      <c r="I191" s="54" t="str">
        <f t="shared" si="13"/>
        <v/>
      </c>
      <c r="J191" s="60">
        <v>182</v>
      </c>
      <c r="K191" s="55">
        <f>IF('様式４報告書　従1⑥'!$E$16="従来方式","",'様式４報告書　従1⑥'!B201)</f>
        <v>0</v>
      </c>
      <c r="L191" s="55">
        <f>IF('様式４報告書　従1⑥'!$E$16="従来方式","",'様式４報告書　従1⑥'!C201)</f>
        <v>0</v>
      </c>
      <c r="M191" s="56" t="str">
        <f>IF('様式４報告書　従1⑥'!$E$16="従来方式","",'様式４報告書　従1⑥'!D201)</f>
        <v/>
      </c>
      <c r="N191" s="55">
        <f>IF('様式４報告書　従1⑥'!$E$16="従来方式","",'様式４報告書　従1⑥'!E201)</f>
        <v>0</v>
      </c>
      <c r="O191" s="55">
        <f>IF('様式４報告書　従1⑥'!$E$16="従来方式","",'様式４報告書　従1⑥'!X201)</f>
        <v>0</v>
      </c>
      <c r="P191" s="57">
        <f>IF('様式４報告書　従1⑥'!$E$16="従来方式","",'様式４報告書　従1⑥'!H201)</f>
        <v>0</v>
      </c>
      <c r="Q191" s="54" t="str">
        <f t="shared" si="14"/>
        <v/>
      </c>
      <c r="R191" s="60">
        <v>182</v>
      </c>
      <c r="S191" s="55">
        <f>IF('様式４報告書　従1⑦'!$E$16="従来方式","",'様式４報告書　従1⑦'!B201)</f>
        <v>0</v>
      </c>
      <c r="T191" s="55">
        <f>IF('様式４報告書　従1⑦'!$E$16="従来方式","",'様式４報告書　従1⑦'!C201)</f>
        <v>0</v>
      </c>
      <c r="U191" s="56" t="str">
        <f>IF('様式４報告書　従1⑦'!$E$16="従来方式","",'様式４報告書　従1⑦'!D201)</f>
        <v/>
      </c>
      <c r="V191" s="55">
        <f>IF('様式４報告書　従1⑦'!$E$16="従来方式","",'様式４報告書　従1⑦'!E201)</f>
        <v>0</v>
      </c>
      <c r="W191" s="55">
        <f>IF('様式４報告書　従1⑦'!$E$16="従来方式","",'様式４報告書　従1⑦'!X201)</f>
        <v>0</v>
      </c>
      <c r="X191" s="57">
        <f>IF('様式４報告書　従1⑦'!$E$16="従来方式","",'様式４報告書　従1⑦'!H201)</f>
        <v>0</v>
      </c>
      <c r="Y191" s="54" t="str">
        <f t="shared" si="15"/>
        <v/>
      </c>
      <c r="Z191" s="60">
        <v>182</v>
      </c>
      <c r="AA191" s="55">
        <f>IF('様式４報告書　従1⑧'!$E$16="従来方式","",'様式４報告書　従1⑧'!B201)</f>
        <v>0</v>
      </c>
      <c r="AB191" s="55">
        <f>IF('様式４報告書　従1⑧'!$E$16="従来方式","",'様式４報告書　従1⑧'!C201)</f>
        <v>0</v>
      </c>
      <c r="AC191" s="56" t="str">
        <f>IF('様式４報告書　従1⑧'!$E$16="従来方式","",'様式４報告書　従1⑧'!D201)</f>
        <v/>
      </c>
      <c r="AD191" s="55">
        <f>IF('様式４報告書　従1⑧'!$E$16="従来方式","",'様式４報告書　従1⑧'!E201)</f>
        <v>0</v>
      </c>
      <c r="AE191" s="55">
        <f>IF('様式４報告書　従1⑧'!$E$16="従来方式","",'様式４報告書　従1⑧'!X201)</f>
        <v>0</v>
      </c>
      <c r="AF191" s="58">
        <f>IF('様式４報告書　従1⑧'!$E$16="従来方式","",'様式４報告書　従1⑧'!H201)</f>
        <v>0</v>
      </c>
      <c r="AG191" s="59" t="str">
        <f t="shared" si="16"/>
        <v/>
      </c>
      <c r="AH191" s="60">
        <v>182</v>
      </c>
      <c r="AI191" s="55">
        <f>IF('様式４報告書　従1⑨'!$E$16="従来方式","",'様式４報告書　従1⑨'!B201)</f>
        <v>0</v>
      </c>
      <c r="AJ191" s="55">
        <f>IF('様式４報告書　従1⑨'!$E$16="従来方式","",'様式４報告書　従1⑨'!C201)</f>
        <v>0</v>
      </c>
      <c r="AK191" s="56" t="str">
        <f>IF('様式４報告書　従1⑨'!$E$16="従来方式","",'様式４報告書　従1⑨'!D201)</f>
        <v/>
      </c>
      <c r="AL191" s="55">
        <f>IF('様式４報告書　従1⑨'!$E$16="従来方式","",'様式４報告書　従1⑨'!E201)</f>
        <v>0</v>
      </c>
      <c r="AM191" s="55">
        <f>IF('様式４報告書　従1⑨'!$E$16="従来方式","",'様式４報告書　従1⑨'!X201)</f>
        <v>0</v>
      </c>
      <c r="AN191" s="57">
        <f>IF('様式４報告書　従1⑨'!$E$16="従来方式","",'様式４報告書　従1⑨'!H201)</f>
        <v>0</v>
      </c>
      <c r="AO191" s="54" t="str">
        <f t="shared" si="17"/>
        <v/>
      </c>
      <c r="AP191" s="60">
        <v>182</v>
      </c>
      <c r="AQ191" s="55">
        <f>IF('様式４報告書　従1⑩'!$E$16="従来方式","",'様式４報告書　従1⑩'!B201)</f>
        <v>0</v>
      </c>
      <c r="AR191" s="55">
        <f>IF('様式４報告書　従1⑩'!$E$16="従来方式","",'様式４報告書　従1⑩'!C201)</f>
        <v>0</v>
      </c>
      <c r="AS191" s="56" t="str">
        <f>IF('様式４報告書　従1⑩'!$E$16="従来方式","",'様式４報告書　従1⑩'!D201)</f>
        <v/>
      </c>
      <c r="AT191" s="55">
        <f>IF('様式４報告書　従1⑩'!$E$16="従来方式","",'様式４報告書　従1⑩'!E201)</f>
        <v>0</v>
      </c>
      <c r="AU191" s="55">
        <f>IF('様式４報告書　従1⑩'!$E$16="従来方式","",'様式４報告書　従1⑩'!X201)</f>
        <v>0</v>
      </c>
      <c r="AV191" s="58">
        <f>IF('様式４報告書　従1⑩'!$E$16="従来方式","",'様式４報告書　従1⑩'!H201)</f>
        <v>0</v>
      </c>
    </row>
    <row r="192" spans="1:48">
      <c r="A192" s="54" t="str">
        <f t="shared" si="12"/>
        <v/>
      </c>
      <c r="B192" s="60">
        <v>183</v>
      </c>
      <c r="C192" s="55">
        <f>IF('様式4報告書　従1⑤'!$E$16="従来方式","",'様式4報告書　従1⑤'!B202)</f>
        <v>0</v>
      </c>
      <c r="D192" s="55">
        <f>IF('様式4報告書　従1⑤'!$E$16="従来方式","",'様式4報告書　従1⑤'!C202)</f>
        <v>0</v>
      </c>
      <c r="E192" s="56" t="str">
        <f>IF('様式4報告書　従1⑤'!$E$16="従来方式","",'様式4報告書　従1⑤'!D202)</f>
        <v/>
      </c>
      <c r="F192" s="55">
        <f>IF('様式4報告書　従1⑤'!$E$16="従来方式","",'様式4報告書　従1⑤'!E202)</f>
        <v>0</v>
      </c>
      <c r="G192" s="55">
        <f>IF('様式4報告書　従1⑤'!$E$16="従来方式","",'様式4報告書　従1⑤'!X202)</f>
        <v>0</v>
      </c>
      <c r="H192" s="55">
        <f>IF('様式4報告書　従1⑤'!$E$16="従来方式","",'様式4報告書　従1⑤'!H202)</f>
        <v>0</v>
      </c>
      <c r="I192" s="54" t="str">
        <f t="shared" si="13"/>
        <v/>
      </c>
      <c r="J192" s="60">
        <v>183</v>
      </c>
      <c r="K192" s="55">
        <f>IF('様式４報告書　従1⑥'!$E$16="従来方式","",'様式４報告書　従1⑥'!B202)</f>
        <v>0</v>
      </c>
      <c r="L192" s="55">
        <f>IF('様式４報告書　従1⑥'!$E$16="従来方式","",'様式４報告書　従1⑥'!C202)</f>
        <v>0</v>
      </c>
      <c r="M192" s="56" t="str">
        <f>IF('様式４報告書　従1⑥'!$E$16="従来方式","",'様式４報告書　従1⑥'!D202)</f>
        <v/>
      </c>
      <c r="N192" s="55">
        <f>IF('様式４報告書　従1⑥'!$E$16="従来方式","",'様式４報告書　従1⑥'!E202)</f>
        <v>0</v>
      </c>
      <c r="O192" s="55">
        <f>IF('様式４報告書　従1⑥'!$E$16="従来方式","",'様式４報告書　従1⑥'!X202)</f>
        <v>0</v>
      </c>
      <c r="P192" s="57">
        <f>IF('様式４報告書　従1⑥'!$E$16="従来方式","",'様式４報告書　従1⑥'!H202)</f>
        <v>0</v>
      </c>
      <c r="Q192" s="54" t="str">
        <f t="shared" si="14"/>
        <v/>
      </c>
      <c r="R192" s="60">
        <v>183</v>
      </c>
      <c r="S192" s="55">
        <f>IF('様式４報告書　従1⑦'!$E$16="従来方式","",'様式４報告書　従1⑦'!B202)</f>
        <v>0</v>
      </c>
      <c r="T192" s="55">
        <f>IF('様式４報告書　従1⑦'!$E$16="従来方式","",'様式４報告書　従1⑦'!C202)</f>
        <v>0</v>
      </c>
      <c r="U192" s="56" t="str">
        <f>IF('様式４報告書　従1⑦'!$E$16="従来方式","",'様式４報告書　従1⑦'!D202)</f>
        <v/>
      </c>
      <c r="V192" s="55">
        <f>IF('様式４報告書　従1⑦'!$E$16="従来方式","",'様式４報告書　従1⑦'!E202)</f>
        <v>0</v>
      </c>
      <c r="W192" s="55">
        <f>IF('様式４報告書　従1⑦'!$E$16="従来方式","",'様式４報告書　従1⑦'!X202)</f>
        <v>0</v>
      </c>
      <c r="X192" s="57">
        <f>IF('様式４報告書　従1⑦'!$E$16="従来方式","",'様式４報告書　従1⑦'!H202)</f>
        <v>0</v>
      </c>
      <c r="Y192" s="54" t="str">
        <f t="shared" si="15"/>
        <v/>
      </c>
      <c r="Z192" s="60">
        <v>183</v>
      </c>
      <c r="AA192" s="55">
        <f>IF('様式４報告書　従1⑧'!$E$16="従来方式","",'様式４報告書　従1⑧'!B202)</f>
        <v>0</v>
      </c>
      <c r="AB192" s="55">
        <f>IF('様式４報告書　従1⑧'!$E$16="従来方式","",'様式４報告書　従1⑧'!C202)</f>
        <v>0</v>
      </c>
      <c r="AC192" s="56" t="str">
        <f>IF('様式４報告書　従1⑧'!$E$16="従来方式","",'様式４報告書　従1⑧'!D202)</f>
        <v/>
      </c>
      <c r="AD192" s="55">
        <f>IF('様式４報告書　従1⑧'!$E$16="従来方式","",'様式４報告書　従1⑧'!E202)</f>
        <v>0</v>
      </c>
      <c r="AE192" s="55">
        <f>IF('様式４報告書　従1⑧'!$E$16="従来方式","",'様式４報告書　従1⑧'!X202)</f>
        <v>0</v>
      </c>
      <c r="AF192" s="58">
        <f>IF('様式４報告書　従1⑧'!$E$16="従来方式","",'様式４報告書　従1⑧'!H202)</f>
        <v>0</v>
      </c>
      <c r="AG192" s="59" t="str">
        <f t="shared" si="16"/>
        <v/>
      </c>
      <c r="AH192" s="60">
        <v>183</v>
      </c>
      <c r="AI192" s="55">
        <f>IF('様式４報告書　従1⑨'!$E$16="従来方式","",'様式４報告書　従1⑨'!B202)</f>
        <v>0</v>
      </c>
      <c r="AJ192" s="55">
        <f>IF('様式４報告書　従1⑨'!$E$16="従来方式","",'様式４報告書　従1⑨'!C202)</f>
        <v>0</v>
      </c>
      <c r="AK192" s="56" t="str">
        <f>IF('様式４報告書　従1⑨'!$E$16="従来方式","",'様式４報告書　従1⑨'!D202)</f>
        <v/>
      </c>
      <c r="AL192" s="55">
        <f>IF('様式４報告書　従1⑨'!$E$16="従来方式","",'様式４報告書　従1⑨'!E202)</f>
        <v>0</v>
      </c>
      <c r="AM192" s="55">
        <f>IF('様式４報告書　従1⑨'!$E$16="従来方式","",'様式４報告書　従1⑨'!X202)</f>
        <v>0</v>
      </c>
      <c r="AN192" s="57">
        <f>IF('様式４報告書　従1⑨'!$E$16="従来方式","",'様式４報告書　従1⑨'!H202)</f>
        <v>0</v>
      </c>
      <c r="AO192" s="54" t="str">
        <f t="shared" si="17"/>
        <v/>
      </c>
      <c r="AP192" s="60">
        <v>183</v>
      </c>
      <c r="AQ192" s="55">
        <f>IF('様式４報告書　従1⑩'!$E$16="従来方式","",'様式４報告書　従1⑩'!B202)</f>
        <v>0</v>
      </c>
      <c r="AR192" s="55">
        <f>IF('様式４報告書　従1⑩'!$E$16="従来方式","",'様式４報告書　従1⑩'!C202)</f>
        <v>0</v>
      </c>
      <c r="AS192" s="56" t="str">
        <f>IF('様式４報告書　従1⑩'!$E$16="従来方式","",'様式４報告書　従1⑩'!D202)</f>
        <v/>
      </c>
      <c r="AT192" s="55">
        <f>IF('様式４報告書　従1⑩'!$E$16="従来方式","",'様式４報告書　従1⑩'!E202)</f>
        <v>0</v>
      </c>
      <c r="AU192" s="55">
        <f>IF('様式４報告書　従1⑩'!$E$16="従来方式","",'様式４報告書　従1⑩'!X202)</f>
        <v>0</v>
      </c>
      <c r="AV192" s="58">
        <f>IF('様式４報告書　従1⑩'!$E$16="従来方式","",'様式４報告書　従1⑩'!H202)</f>
        <v>0</v>
      </c>
    </row>
    <row r="193" spans="1:48">
      <c r="A193" s="54" t="str">
        <f t="shared" si="12"/>
        <v/>
      </c>
      <c r="B193" s="60">
        <v>184</v>
      </c>
      <c r="C193" s="55">
        <f>IF('様式4報告書　従1⑤'!$E$16="従来方式","",'様式4報告書　従1⑤'!B203)</f>
        <v>0</v>
      </c>
      <c r="D193" s="55">
        <f>IF('様式4報告書　従1⑤'!$E$16="従来方式","",'様式4報告書　従1⑤'!C203)</f>
        <v>0</v>
      </c>
      <c r="E193" s="56" t="str">
        <f>IF('様式4報告書　従1⑤'!$E$16="従来方式","",'様式4報告書　従1⑤'!D203)</f>
        <v/>
      </c>
      <c r="F193" s="55">
        <f>IF('様式4報告書　従1⑤'!$E$16="従来方式","",'様式4報告書　従1⑤'!E203)</f>
        <v>0</v>
      </c>
      <c r="G193" s="55">
        <f>IF('様式4報告書　従1⑤'!$E$16="従来方式","",'様式4報告書　従1⑤'!X203)</f>
        <v>0</v>
      </c>
      <c r="H193" s="55">
        <f>IF('様式4報告書　従1⑤'!$E$16="従来方式","",'様式4報告書　従1⑤'!H203)</f>
        <v>0</v>
      </c>
      <c r="I193" s="54" t="str">
        <f t="shared" si="13"/>
        <v/>
      </c>
      <c r="J193" s="60">
        <v>184</v>
      </c>
      <c r="K193" s="55">
        <f>IF('様式４報告書　従1⑥'!$E$16="従来方式","",'様式４報告書　従1⑥'!B203)</f>
        <v>0</v>
      </c>
      <c r="L193" s="55">
        <f>IF('様式４報告書　従1⑥'!$E$16="従来方式","",'様式４報告書　従1⑥'!C203)</f>
        <v>0</v>
      </c>
      <c r="M193" s="56" t="str">
        <f>IF('様式４報告書　従1⑥'!$E$16="従来方式","",'様式４報告書　従1⑥'!D203)</f>
        <v/>
      </c>
      <c r="N193" s="55">
        <f>IF('様式４報告書　従1⑥'!$E$16="従来方式","",'様式４報告書　従1⑥'!E203)</f>
        <v>0</v>
      </c>
      <c r="O193" s="55">
        <f>IF('様式４報告書　従1⑥'!$E$16="従来方式","",'様式４報告書　従1⑥'!X203)</f>
        <v>0</v>
      </c>
      <c r="P193" s="57">
        <f>IF('様式４報告書　従1⑥'!$E$16="従来方式","",'様式４報告書　従1⑥'!H203)</f>
        <v>0</v>
      </c>
      <c r="Q193" s="54" t="str">
        <f t="shared" si="14"/>
        <v/>
      </c>
      <c r="R193" s="60">
        <v>184</v>
      </c>
      <c r="S193" s="55">
        <f>IF('様式４報告書　従1⑦'!$E$16="従来方式","",'様式４報告書　従1⑦'!B203)</f>
        <v>0</v>
      </c>
      <c r="T193" s="55">
        <f>IF('様式４報告書　従1⑦'!$E$16="従来方式","",'様式４報告書　従1⑦'!C203)</f>
        <v>0</v>
      </c>
      <c r="U193" s="56" t="str">
        <f>IF('様式４報告書　従1⑦'!$E$16="従来方式","",'様式４報告書　従1⑦'!D203)</f>
        <v/>
      </c>
      <c r="V193" s="55">
        <f>IF('様式４報告書　従1⑦'!$E$16="従来方式","",'様式４報告書　従1⑦'!E203)</f>
        <v>0</v>
      </c>
      <c r="W193" s="55">
        <f>IF('様式４報告書　従1⑦'!$E$16="従来方式","",'様式４報告書　従1⑦'!X203)</f>
        <v>0</v>
      </c>
      <c r="X193" s="57">
        <f>IF('様式４報告書　従1⑦'!$E$16="従来方式","",'様式４報告書　従1⑦'!H203)</f>
        <v>0</v>
      </c>
      <c r="Y193" s="54" t="str">
        <f t="shared" si="15"/>
        <v/>
      </c>
      <c r="Z193" s="60">
        <v>184</v>
      </c>
      <c r="AA193" s="55">
        <f>IF('様式４報告書　従1⑧'!$E$16="従来方式","",'様式４報告書　従1⑧'!B203)</f>
        <v>0</v>
      </c>
      <c r="AB193" s="55">
        <f>IF('様式４報告書　従1⑧'!$E$16="従来方式","",'様式４報告書　従1⑧'!C203)</f>
        <v>0</v>
      </c>
      <c r="AC193" s="56" t="str">
        <f>IF('様式４報告書　従1⑧'!$E$16="従来方式","",'様式４報告書　従1⑧'!D203)</f>
        <v/>
      </c>
      <c r="AD193" s="55">
        <f>IF('様式４報告書　従1⑧'!$E$16="従来方式","",'様式４報告書　従1⑧'!E203)</f>
        <v>0</v>
      </c>
      <c r="AE193" s="55">
        <f>IF('様式４報告書　従1⑧'!$E$16="従来方式","",'様式４報告書　従1⑧'!X203)</f>
        <v>0</v>
      </c>
      <c r="AF193" s="58">
        <f>IF('様式４報告書　従1⑧'!$E$16="従来方式","",'様式４報告書　従1⑧'!H203)</f>
        <v>0</v>
      </c>
      <c r="AG193" s="59" t="str">
        <f t="shared" si="16"/>
        <v/>
      </c>
      <c r="AH193" s="60">
        <v>184</v>
      </c>
      <c r="AI193" s="55">
        <f>IF('様式４報告書　従1⑨'!$E$16="従来方式","",'様式４報告書　従1⑨'!B203)</f>
        <v>0</v>
      </c>
      <c r="AJ193" s="55">
        <f>IF('様式４報告書　従1⑨'!$E$16="従来方式","",'様式４報告書　従1⑨'!C203)</f>
        <v>0</v>
      </c>
      <c r="AK193" s="56" t="str">
        <f>IF('様式４報告書　従1⑨'!$E$16="従来方式","",'様式４報告書　従1⑨'!D203)</f>
        <v/>
      </c>
      <c r="AL193" s="55">
        <f>IF('様式４報告書　従1⑨'!$E$16="従来方式","",'様式４報告書　従1⑨'!E203)</f>
        <v>0</v>
      </c>
      <c r="AM193" s="55">
        <f>IF('様式４報告書　従1⑨'!$E$16="従来方式","",'様式４報告書　従1⑨'!X203)</f>
        <v>0</v>
      </c>
      <c r="AN193" s="57">
        <f>IF('様式４報告書　従1⑨'!$E$16="従来方式","",'様式４報告書　従1⑨'!H203)</f>
        <v>0</v>
      </c>
      <c r="AO193" s="54" t="str">
        <f t="shared" si="17"/>
        <v/>
      </c>
      <c r="AP193" s="60">
        <v>184</v>
      </c>
      <c r="AQ193" s="55">
        <f>IF('様式４報告書　従1⑩'!$E$16="従来方式","",'様式４報告書　従1⑩'!B203)</f>
        <v>0</v>
      </c>
      <c r="AR193" s="55">
        <f>IF('様式４報告書　従1⑩'!$E$16="従来方式","",'様式４報告書　従1⑩'!C203)</f>
        <v>0</v>
      </c>
      <c r="AS193" s="56" t="str">
        <f>IF('様式４報告書　従1⑩'!$E$16="従来方式","",'様式４報告書　従1⑩'!D203)</f>
        <v/>
      </c>
      <c r="AT193" s="55">
        <f>IF('様式４報告書　従1⑩'!$E$16="従来方式","",'様式４報告書　従1⑩'!E203)</f>
        <v>0</v>
      </c>
      <c r="AU193" s="55">
        <f>IF('様式４報告書　従1⑩'!$E$16="従来方式","",'様式４報告書　従1⑩'!X203)</f>
        <v>0</v>
      </c>
      <c r="AV193" s="58">
        <f>IF('様式４報告書　従1⑩'!$E$16="従来方式","",'様式４報告書　従1⑩'!H203)</f>
        <v>0</v>
      </c>
    </row>
    <row r="194" spans="1:48">
      <c r="A194" s="54" t="str">
        <f t="shared" si="12"/>
        <v/>
      </c>
      <c r="B194" s="60">
        <v>185</v>
      </c>
      <c r="C194" s="55">
        <f>IF('様式4報告書　従1⑤'!$E$16="従来方式","",'様式4報告書　従1⑤'!B204)</f>
        <v>0</v>
      </c>
      <c r="D194" s="55">
        <f>IF('様式4報告書　従1⑤'!$E$16="従来方式","",'様式4報告書　従1⑤'!C204)</f>
        <v>0</v>
      </c>
      <c r="E194" s="56" t="str">
        <f>IF('様式4報告書　従1⑤'!$E$16="従来方式","",'様式4報告書　従1⑤'!D204)</f>
        <v/>
      </c>
      <c r="F194" s="55">
        <f>IF('様式4報告書　従1⑤'!$E$16="従来方式","",'様式4報告書　従1⑤'!E204)</f>
        <v>0</v>
      </c>
      <c r="G194" s="55">
        <f>IF('様式4報告書　従1⑤'!$E$16="従来方式","",'様式4報告書　従1⑤'!X204)</f>
        <v>0</v>
      </c>
      <c r="H194" s="55">
        <f>IF('様式4報告書　従1⑤'!$E$16="従来方式","",'様式4報告書　従1⑤'!H204)</f>
        <v>0</v>
      </c>
      <c r="I194" s="54" t="str">
        <f t="shared" si="13"/>
        <v/>
      </c>
      <c r="J194" s="60">
        <v>185</v>
      </c>
      <c r="K194" s="55">
        <f>IF('様式４報告書　従1⑥'!$E$16="従来方式","",'様式４報告書　従1⑥'!B204)</f>
        <v>0</v>
      </c>
      <c r="L194" s="55">
        <f>IF('様式４報告書　従1⑥'!$E$16="従来方式","",'様式４報告書　従1⑥'!C204)</f>
        <v>0</v>
      </c>
      <c r="M194" s="56" t="str">
        <f>IF('様式４報告書　従1⑥'!$E$16="従来方式","",'様式４報告書　従1⑥'!D204)</f>
        <v/>
      </c>
      <c r="N194" s="55">
        <f>IF('様式４報告書　従1⑥'!$E$16="従来方式","",'様式４報告書　従1⑥'!E204)</f>
        <v>0</v>
      </c>
      <c r="O194" s="55">
        <f>IF('様式４報告書　従1⑥'!$E$16="従来方式","",'様式４報告書　従1⑥'!X204)</f>
        <v>0</v>
      </c>
      <c r="P194" s="57">
        <f>IF('様式４報告書　従1⑥'!$E$16="従来方式","",'様式４報告書　従1⑥'!H204)</f>
        <v>0</v>
      </c>
      <c r="Q194" s="54" t="str">
        <f t="shared" si="14"/>
        <v/>
      </c>
      <c r="R194" s="60">
        <v>185</v>
      </c>
      <c r="S194" s="55">
        <f>IF('様式４報告書　従1⑦'!$E$16="従来方式","",'様式４報告書　従1⑦'!B204)</f>
        <v>0</v>
      </c>
      <c r="T194" s="55">
        <f>IF('様式４報告書　従1⑦'!$E$16="従来方式","",'様式４報告書　従1⑦'!C204)</f>
        <v>0</v>
      </c>
      <c r="U194" s="56" t="str">
        <f>IF('様式４報告書　従1⑦'!$E$16="従来方式","",'様式４報告書　従1⑦'!D204)</f>
        <v/>
      </c>
      <c r="V194" s="55">
        <f>IF('様式４報告書　従1⑦'!$E$16="従来方式","",'様式４報告書　従1⑦'!E204)</f>
        <v>0</v>
      </c>
      <c r="W194" s="55">
        <f>IF('様式４報告書　従1⑦'!$E$16="従来方式","",'様式４報告書　従1⑦'!X204)</f>
        <v>0</v>
      </c>
      <c r="X194" s="57">
        <f>IF('様式４報告書　従1⑦'!$E$16="従来方式","",'様式４報告書　従1⑦'!H204)</f>
        <v>0</v>
      </c>
      <c r="Y194" s="54" t="str">
        <f t="shared" si="15"/>
        <v/>
      </c>
      <c r="Z194" s="60">
        <v>185</v>
      </c>
      <c r="AA194" s="55">
        <f>IF('様式４報告書　従1⑧'!$E$16="従来方式","",'様式４報告書　従1⑧'!B204)</f>
        <v>0</v>
      </c>
      <c r="AB194" s="55">
        <f>IF('様式４報告書　従1⑧'!$E$16="従来方式","",'様式４報告書　従1⑧'!C204)</f>
        <v>0</v>
      </c>
      <c r="AC194" s="56" t="str">
        <f>IF('様式４報告書　従1⑧'!$E$16="従来方式","",'様式４報告書　従1⑧'!D204)</f>
        <v/>
      </c>
      <c r="AD194" s="55">
        <f>IF('様式４報告書　従1⑧'!$E$16="従来方式","",'様式４報告書　従1⑧'!E204)</f>
        <v>0</v>
      </c>
      <c r="AE194" s="55">
        <f>IF('様式４報告書　従1⑧'!$E$16="従来方式","",'様式４報告書　従1⑧'!X204)</f>
        <v>0</v>
      </c>
      <c r="AF194" s="58">
        <f>IF('様式４報告書　従1⑧'!$E$16="従来方式","",'様式４報告書　従1⑧'!H204)</f>
        <v>0</v>
      </c>
      <c r="AG194" s="59" t="str">
        <f t="shared" si="16"/>
        <v/>
      </c>
      <c r="AH194" s="60">
        <v>185</v>
      </c>
      <c r="AI194" s="55">
        <f>IF('様式４報告書　従1⑨'!$E$16="従来方式","",'様式４報告書　従1⑨'!B204)</f>
        <v>0</v>
      </c>
      <c r="AJ194" s="55">
        <f>IF('様式４報告書　従1⑨'!$E$16="従来方式","",'様式４報告書　従1⑨'!C204)</f>
        <v>0</v>
      </c>
      <c r="AK194" s="56" t="str">
        <f>IF('様式４報告書　従1⑨'!$E$16="従来方式","",'様式４報告書　従1⑨'!D204)</f>
        <v/>
      </c>
      <c r="AL194" s="55">
        <f>IF('様式４報告書　従1⑨'!$E$16="従来方式","",'様式４報告書　従1⑨'!E204)</f>
        <v>0</v>
      </c>
      <c r="AM194" s="55">
        <f>IF('様式４報告書　従1⑨'!$E$16="従来方式","",'様式４報告書　従1⑨'!X204)</f>
        <v>0</v>
      </c>
      <c r="AN194" s="57">
        <f>IF('様式４報告書　従1⑨'!$E$16="従来方式","",'様式４報告書　従1⑨'!H204)</f>
        <v>0</v>
      </c>
      <c r="AO194" s="54" t="str">
        <f t="shared" si="17"/>
        <v/>
      </c>
      <c r="AP194" s="60">
        <v>185</v>
      </c>
      <c r="AQ194" s="55">
        <f>IF('様式４報告書　従1⑩'!$E$16="従来方式","",'様式４報告書　従1⑩'!B204)</f>
        <v>0</v>
      </c>
      <c r="AR194" s="55">
        <f>IF('様式４報告書　従1⑩'!$E$16="従来方式","",'様式４報告書　従1⑩'!C204)</f>
        <v>0</v>
      </c>
      <c r="AS194" s="56" t="str">
        <f>IF('様式４報告書　従1⑩'!$E$16="従来方式","",'様式４報告書　従1⑩'!D204)</f>
        <v/>
      </c>
      <c r="AT194" s="55">
        <f>IF('様式４報告書　従1⑩'!$E$16="従来方式","",'様式４報告書　従1⑩'!E204)</f>
        <v>0</v>
      </c>
      <c r="AU194" s="55">
        <f>IF('様式４報告書　従1⑩'!$E$16="従来方式","",'様式４報告書　従1⑩'!X204)</f>
        <v>0</v>
      </c>
      <c r="AV194" s="58">
        <f>IF('様式４報告書　従1⑩'!$E$16="従来方式","",'様式４報告書　従1⑩'!H204)</f>
        <v>0</v>
      </c>
    </row>
    <row r="195" spans="1:48">
      <c r="A195" s="54" t="str">
        <f t="shared" si="12"/>
        <v/>
      </c>
      <c r="B195" s="60">
        <v>186</v>
      </c>
      <c r="C195" s="55">
        <f>IF('様式4報告書　従1⑤'!$E$16="従来方式","",'様式4報告書　従1⑤'!B205)</f>
        <v>0</v>
      </c>
      <c r="D195" s="55">
        <f>IF('様式4報告書　従1⑤'!$E$16="従来方式","",'様式4報告書　従1⑤'!C205)</f>
        <v>0</v>
      </c>
      <c r="E195" s="56" t="str">
        <f>IF('様式4報告書　従1⑤'!$E$16="従来方式","",'様式4報告書　従1⑤'!D205)</f>
        <v/>
      </c>
      <c r="F195" s="55">
        <f>IF('様式4報告書　従1⑤'!$E$16="従来方式","",'様式4報告書　従1⑤'!E205)</f>
        <v>0</v>
      </c>
      <c r="G195" s="55">
        <f>IF('様式4報告書　従1⑤'!$E$16="従来方式","",'様式4報告書　従1⑤'!X205)</f>
        <v>0</v>
      </c>
      <c r="H195" s="55">
        <f>IF('様式4報告書　従1⑤'!$E$16="従来方式","",'様式4報告書　従1⑤'!H205)</f>
        <v>0</v>
      </c>
      <c r="I195" s="54" t="str">
        <f t="shared" si="13"/>
        <v/>
      </c>
      <c r="J195" s="60">
        <v>186</v>
      </c>
      <c r="K195" s="55">
        <f>IF('様式４報告書　従1⑥'!$E$16="従来方式","",'様式４報告書　従1⑥'!B205)</f>
        <v>0</v>
      </c>
      <c r="L195" s="55">
        <f>IF('様式４報告書　従1⑥'!$E$16="従来方式","",'様式４報告書　従1⑥'!C205)</f>
        <v>0</v>
      </c>
      <c r="M195" s="56" t="str">
        <f>IF('様式４報告書　従1⑥'!$E$16="従来方式","",'様式４報告書　従1⑥'!D205)</f>
        <v/>
      </c>
      <c r="N195" s="55">
        <f>IF('様式４報告書　従1⑥'!$E$16="従来方式","",'様式４報告書　従1⑥'!E205)</f>
        <v>0</v>
      </c>
      <c r="O195" s="55">
        <f>IF('様式４報告書　従1⑥'!$E$16="従来方式","",'様式４報告書　従1⑥'!X205)</f>
        <v>0</v>
      </c>
      <c r="P195" s="57">
        <f>IF('様式４報告書　従1⑥'!$E$16="従来方式","",'様式４報告書　従1⑥'!H205)</f>
        <v>0</v>
      </c>
      <c r="Q195" s="54" t="str">
        <f t="shared" si="14"/>
        <v/>
      </c>
      <c r="R195" s="60">
        <v>186</v>
      </c>
      <c r="S195" s="55">
        <f>IF('様式４報告書　従1⑦'!$E$16="従来方式","",'様式４報告書　従1⑦'!B205)</f>
        <v>0</v>
      </c>
      <c r="T195" s="55">
        <f>IF('様式４報告書　従1⑦'!$E$16="従来方式","",'様式４報告書　従1⑦'!C205)</f>
        <v>0</v>
      </c>
      <c r="U195" s="56" t="str">
        <f>IF('様式４報告書　従1⑦'!$E$16="従来方式","",'様式４報告書　従1⑦'!D205)</f>
        <v/>
      </c>
      <c r="V195" s="55">
        <f>IF('様式４報告書　従1⑦'!$E$16="従来方式","",'様式４報告書　従1⑦'!E205)</f>
        <v>0</v>
      </c>
      <c r="W195" s="55">
        <f>IF('様式４報告書　従1⑦'!$E$16="従来方式","",'様式４報告書　従1⑦'!X205)</f>
        <v>0</v>
      </c>
      <c r="X195" s="57">
        <f>IF('様式４報告書　従1⑦'!$E$16="従来方式","",'様式４報告書　従1⑦'!H205)</f>
        <v>0</v>
      </c>
      <c r="Y195" s="54" t="str">
        <f t="shared" si="15"/>
        <v/>
      </c>
      <c r="Z195" s="60">
        <v>186</v>
      </c>
      <c r="AA195" s="55">
        <f>IF('様式４報告書　従1⑧'!$E$16="従来方式","",'様式４報告書　従1⑧'!B205)</f>
        <v>0</v>
      </c>
      <c r="AB195" s="55">
        <f>IF('様式４報告書　従1⑧'!$E$16="従来方式","",'様式４報告書　従1⑧'!C205)</f>
        <v>0</v>
      </c>
      <c r="AC195" s="56" t="str">
        <f>IF('様式４報告書　従1⑧'!$E$16="従来方式","",'様式４報告書　従1⑧'!D205)</f>
        <v/>
      </c>
      <c r="AD195" s="55">
        <f>IF('様式４報告書　従1⑧'!$E$16="従来方式","",'様式４報告書　従1⑧'!E205)</f>
        <v>0</v>
      </c>
      <c r="AE195" s="55">
        <f>IF('様式４報告書　従1⑧'!$E$16="従来方式","",'様式４報告書　従1⑧'!X205)</f>
        <v>0</v>
      </c>
      <c r="AF195" s="58">
        <f>IF('様式４報告書　従1⑧'!$E$16="従来方式","",'様式４報告書　従1⑧'!H205)</f>
        <v>0</v>
      </c>
      <c r="AG195" s="59" t="str">
        <f t="shared" si="16"/>
        <v/>
      </c>
      <c r="AH195" s="60">
        <v>186</v>
      </c>
      <c r="AI195" s="55">
        <f>IF('様式４報告書　従1⑨'!$E$16="従来方式","",'様式４報告書　従1⑨'!B205)</f>
        <v>0</v>
      </c>
      <c r="AJ195" s="55">
        <f>IF('様式４報告書　従1⑨'!$E$16="従来方式","",'様式４報告書　従1⑨'!C205)</f>
        <v>0</v>
      </c>
      <c r="AK195" s="56" t="str">
        <f>IF('様式４報告書　従1⑨'!$E$16="従来方式","",'様式４報告書　従1⑨'!D205)</f>
        <v/>
      </c>
      <c r="AL195" s="55">
        <f>IF('様式４報告書　従1⑨'!$E$16="従来方式","",'様式４報告書　従1⑨'!E205)</f>
        <v>0</v>
      </c>
      <c r="AM195" s="55">
        <f>IF('様式４報告書　従1⑨'!$E$16="従来方式","",'様式４報告書　従1⑨'!X205)</f>
        <v>0</v>
      </c>
      <c r="AN195" s="57">
        <f>IF('様式４報告書　従1⑨'!$E$16="従来方式","",'様式４報告書　従1⑨'!H205)</f>
        <v>0</v>
      </c>
      <c r="AO195" s="54" t="str">
        <f t="shared" si="17"/>
        <v/>
      </c>
      <c r="AP195" s="60">
        <v>186</v>
      </c>
      <c r="AQ195" s="55">
        <f>IF('様式４報告書　従1⑩'!$E$16="従来方式","",'様式４報告書　従1⑩'!B205)</f>
        <v>0</v>
      </c>
      <c r="AR195" s="55">
        <f>IF('様式４報告書　従1⑩'!$E$16="従来方式","",'様式４報告書　従1⑩'!C205)</f>
        <v>0</v>
      </c>
      <c r="AS195" s="56" t="str">
        <f>IF('様式４報告書　従1⑩'!$E$16="従来方式","",'様式４報告書　従1⑩'!D205)</f>
        <v/>
      </c>
      <c r="AT195" s="55">
        <f>IF('様式４報告書　従1⑩'!$E$16="従来方式","",'様式４報告書　従1⑩'!E205)</f>
        <v>0</v>
      </c>
      <c r="AU195" s="55">
        <f>IF('様式４報告書　従1⑩'!$E$16="従来方式","",'様式４報告書　従1⑩'!X205)</f>
        <v>0</v>
      </c>
      <c r="AV195" s="58">
        <f>IF('様式４報告書　従1⑩'!$E$16="従来方式","",'様式４報告書　従1⑩'!H205)</f>
        <v>0</v>
      </c>
    </row>
    <row r="196" spans="1:48">
      <c r="A196" s="54" t="str">
        <f t="shared" si="12"/>
        <v/>
      </c>
      <c r="B196" s="60">
        <v>187</v>
      </c>
      <c r="C196" s="55">
        <f>IF('様式4報告書　従1⑤'!$E$16="従来方式","",'様式4報告書　従1⑤'!B206)</f>
        <v>0</v>
      </c>
      <c r="D196" s="55">
        <f>IF('様式4報告書　従1⑤'!$E$16="従来方式","",'様式4報告書　従1⑤'!C206)</f>
        <v>0</v>
      </c>
      <c r="E196" s="56" t="str">
        <f>IF('様式4報告書　従1⑤'!$E$16="従来方式","",'様式4報告書　従1⑤'!D206)</f>
        <v/>
      </c>
      <c r="F196" s="55">
        <f>IF('様式4報告書　従1⑤'!$E$16="従来方式","",'様式4報告書　従1⑤'!E206)</f>
        <v>0</v>
      </c>
      <c r="G196" s="55">
        <f>IF('様式4報告書　従1⑤'!$E$16="従来方式","",'様式4報告書　従1⑤'!X206)</f>
        <v>0</v>
      </c>
      <c r="H196" s="55">
        <f>IF('様式4報告書　従1⑤'!$E$16="従来方式","",'様式4報告書　従1⑤'!H206)</f>
        <v>0</v>
      </c>
      <c r="I196" s="54" t="str">
        <f t="shared" si="13"/>
        <v/>
      </c>
      <c r="J196" s="60">
        <v>187</v>
      </c>
      <c r="K196" s="55">
        <f>IF('様式４報告書　従1⑥'!$E$16="従来方式","",'様式４報告書　従1⑥'!B206)</f>
        <v>0</v>
      </c>
      <c r="L196" s="55">
        <f>IF('様式４報告書　従1⑥'!$E$16="従来方式","",'様式４報告書　従1⑥'!C206)</f>
        <v>0</v>
      </c>
      <c r="M196" s="56" t="str">
        <f>IF('様式４報告書　従1⑥'!$E$16="従来方式","",'様式４報告書　従1⑥'!D206)</f>
        <v/>
      </c>
      <c r="N196" s="55">
        <f>IF('様式４報告書　従1⑥'!$E$16="従来方式","",'様式４報告書　従1⑥'!E206)</f>
        <v>0</v>
      </c>
      <c r="O196" s="55">
        <f>IF('様式４報告書　従1⑥'!$E$16="従来方式","",'様式４報告書　従1⑥'!X206)</f>
        <v>0</v>
      </c>
      <c r="P196" s="57">
        <f>IF('様式４報告書　従1⑥'!$E$16="従来方式","",'様式４報告書　従1⑥'!H206)</f>
        <v>0</v>
      </c>
      <c r="Q196" s="54" t="str">
        <f t="shared" si="14"/>
        <v/>
      </c>
      <c r="R196" s="60">
        <v>187</v>
      </c>
      <c r="S196" s="55">
        <f>IF('様式４報告書　従1⑦'!$E$16="従来方式","",'様式４報告書　従1⑦'!B206)</f>
        <v>0</v>
      </c>
      <c r="T196" s="55">
        <f>IF('様式４報告書　従1⑦'!$E$16="従来方式","",'様式４報告書　従1⑦'!C206)</f>
        <v>0</v>
      </c>
      <c r="U196" s="56" t="str">
        <f>IF('様式４報告書　従1⑦'!$E$16="従来方式","",'様式４報告書　従1⑦'!D206)</f>
        <v/>
      </c>
      <c r="V196" s="55">
        <f>IF('様式４報告書　従1⑦'!$E$16="従来方式","",'様式４報告書　従1⑦'!E206)</f>
        <v>0</v>
      </c>
      <c r="W196" s="55">
        <f>IF('様式４報告書　従1⑦'!$E$16="従来方式","",'様式４報告書　従1⑦'!X206)</f>
        <v>0</v>
      </c>
      <c r="X196" s="57">
        <f>IF('様式４報告書　従1⑦'!$E$16="従来方式","",'様式４報告書　従1⑦'!H206)</f>
        <v>0</v>
      </c>
      <c r="Y196" s="54" t="str">
        <f t="shared" si="15"/>
        <v/>
      </c>
      <c r="Z196" s="60">
        <v>187</v>
      </c>
      <c r="AA196" s="55">
        <f>IF('様式４報告書　従1⑧'!$E$16="従来方式","",'様式４報告書　従1⑧'!B206)</f>
        <v>0</v>
      </c>
      <c r="AB196" s="55">
        <f>IF('様式４報告書　従1⑧'!$E$16="従来方式","",'様式４報告書　従1⑧'!C206)</f>
        <v>0</v>
      </c>
      <c r="AC196" s="56" t="str">
        <f>IF('様式４報告書　従1⑧'!$E$16="従来方式","",'様式４報告書　従1⑧'!D206)</f>
        <v/>
      </c>
      <c r="AD196" s="55">
        <f>IF('様式４報告書　従1⑧'!$E$16="従来方式","",'様式４報告書　従1⑧'!E206)</f>
        <v>0</v>
      </c>
      <c r="AE196" s="55">
        <f>IF('様式４報告書　従1⑧'!$E$16="従来方式","",'様式４報告書　従1⑧'!X206)</f>
        <v>0</v>
      </c>
      <c r="AF196" s="58">
        <f>IF('様式４報告書　従1⑧'!$E$16="従来方式","",'様式４報告書　従1⑧'!H206)</f>
        <v>0</v>
      </c>
      <c r="AG196" s="59" t="str">
        <f t="shared" si="16"/>
        <v/>
      </c>
      <c r="AH196" s="60">
        <v>187</v>
      </c>
      <c r="AI196" s="55">
        <f>IF('様式４報告書　従1⑨'!$E$16="従来方式","",'様式４報告書　従1⑨'!B206)</f>
        <v>0</v>
      </c>
      <c r="AJ196" s="55">
        <f>IF('様式４報告書　従1⑨'!$E$16="従来方式","",'様式４報告書　従1⑨'!C206)</f>
        <v>0</v>
      </c>
      <c r="AK196" s="56" t="str">
        <f>IF('様式４報告書　従1⑨'!$E$16="従来方式","",'様式４報告書　従1⑨'!D206)</f>
        <v/>
      </c>
      <c r="AL196" s="55">
        <f>IF('様式４報告書　従1⑨'!$E$16="従来方式","",'様式４報告書　従1⑨'!E206)</f>
        <v>0</v>
      </c>
      <c r="AM196" s="55">
        <f>IF('様式４報告書　従1⑨'!$E$16="従来方式","",'様式４報告書　従1⑨'!X206)</f>
        <v>0</v>
      </c>
      <c r="AN196" s="57">
        <f>IF('様式４報告書　従1⑨'!$E$16="従来方式","",'様式４報告書　従1⑨'!H206)</f>
        <v>0</v>
      </c>
      <c r="AO196" s="54" t="str">
        <f t="shared" si="17"/>
        <v/>
      </c>
      <c r="AP196" s="60">
        <v>187</v>
      </c>
      <c r="AQ196" s="55">
        <f>IF('様式４報告書　従1⑩'!$E$16="従来方式","",'様式４報告書　従1⑩'!B206)</f>
        <v>0</v>
      </c>
      <c r="AR196" s="55">
        <f>IF('様式４報告書　従1⑩'!$E$16="従来方式","",'様式４報告書　従1⑩'!C206)</f>
        <v>0</v>
      </c>
      <c r="AS196" s="56" t="str">
        <f>IF('様式４報告書　従1⑩'!$E$16="従来方式","",'様式４報告書　従1⑩'!D206)</f>
        <v/>
      </c>
      <c r="AT196" s="55">
        <f>IF('様式４報告書　従1⑩'!$E$16="従来方式","",'様式４報告書　従1⑩'!E206)</f>
        <v>0</v>
      </c>
      <c r="AU196" s="55">
        <f>IF('様式４報告書　従1⑩'!$E$16="従来方式","",'様式４報告書　従1⑩'!X206)</f>
        <v>0</v>
      </c>
      <c r="AV196" s="58">
        <f>IF('様式４報告書　従1⑩'!$E$16="従来方式","",'様式４報告書　従1⑩'!H206)</f>
        <v>0</v>
      </c>
    </row>
    <row r="197" spans="1:48">
      <c r="A197" s="54" t="str">
        <f t="shared" si="12"/>
        <v/>
      </c>
      <c r="B197" s="60">
        <v>188</v>
      </c>
      <c r="C197" s="55">
        <f>IF('様式4報告書　従1⑤'!$E$16="従来方式","",'様式4報告書　従1⑤'!B207)</f>
        <v>0</v>
      </c>
      <c r="D197" s="55">
        <f>IF('様式4報告書　従1⑤'!$E$16="従来方式","",'様式4報告書　従1⑤'!C207)</f>
        <v>0</v>
      </c>
      <c r="E197" s="56" t="str">
        <f>IF('様式4報告書　従1⑤'!$E$16="従来方式","",'様式4報告書　従1⑤'!D207)</f>
        <v/>
      </c>
      <c r="F197" s="55">
        <f>IF('様式4報告書　従1⑤'!$E$16="従来方式","",'様式4報告書　従1⑤'!E207)</f>
        <v>0</v>
      </c>
      <c r="G197" s="55">
        <f>IF('様式4報告書　従1⑤'!$E$16="従来方式","",'様式4報告書　従1⑤'!X207)</f>
        <v>0</v>
      </c>
      <c r="H197" s="55">
        <f>IF('様式4報告書　従1⑤'!$E$16="従来方式","",'様式4報告書　従1⑤'!H207)</f>
        <v>0</v>
      </c>
      <c r="I197" s="54" t="str">
        <f t="shared" si="13"/>
        <v/>
      </c>
      <c r="J197" s="60">
        <v>188</v>
      </c>
      <c r="K197" s="55">
        <f>IF('様式４報告書　従1⑥'!$E$16="従来方式","",'様式４報告書　従1⑥'!B207)</f>
        <v>0</v>
      </c>
      <c r="L197" s="55">
        <f>IF('様式４報告書　従1⑥'!$E$16="従来方式","",'様式４報告書　従1⑥'!C207)</f>
        <v>0</v>
      </c>
      <c r="M197" s="56" t="str">
        <f>IF('様式４報告書　従1⑥'!$E$16="従来方式","",'様式４報告書　従1⑥'!D207)</f>
        <v/>
      </c>
      <c r="N197" s="55">
        <f>IF('様式４報告書　従1⑥'!$E$16="従来方式","",'様式４報告書　従1⑥'!E207)</f>
        <v>0</v>
      </c>
      <c r="O197" s="55">
        <f>IF('様式４報告書　従1⑥'!$E$16="従来方式","",'様式４報告書　従1⑥'!X207)</f>
        <v>0</v>
      </c>
      <c r="P197" s="57">
        <f>IF('様式４報告書　従1⑥'!$E$16="従来方式","",'様式４報告書　従1⑥'!H207)</f>
        <v>0</v>
      </c>
      <c r="Q197" s="54" t="str">
        <f t="shared" si="14"/>
        <v/>
      </c>
      <c r="R197" s="60">
        <v>188</v>
      </c>
      <c r="S197" s="55">
        <f>IF('様式４報告書　従1⑦'!$E$16="従来方式","",'様式４報告書　従1⑦'!B207)</f>
        <v>0</v>
      </c>
      <c r="T197" s="55">
        <f>IF('様式４報告書　従1⑦'!$E$16="従来方式","",'様式４報告書　従1⑦'!C207)</f>
        <v>0</v>
      </c>
      <c r="U197" s="56" t="str">
        <f>IF('様式４報告書　従1⑦'!$E$16="従来方式","",'様式４報告書　従1⑦'!D207)</f>
        <v/>
      </c>
      <c r="V197" s="55">
        <f>IF('様式４報告書　従1⑦'!$E$16="従来方式","",'様式４報告書　従1⑦'!E207)</f>
        <v>0</v>
      </c>
      <c r="W197" s="55">
        <f>IF('様式４報告書　従1⑦'!$E$16="従来方式","",'様式４報告書　従1⑦'!X207)</f>
        <v>0</v>
      </c>
      <c r="X197" s="57">
        <f>IF('様式４報告書　従1⑦'!$E$16="従来方式","",'様式４報告書　従1⑦'!H207)</f>
        <v>0</v>
      </c>
      <c r="Y197" s="54" t="str">
        <f t="shared" si="15"/>
        <v/>
      </c>
      <c r="Z197" s="60">
        <v>188</v>
      </c>
      <c r="AA197" s="55">
        <f>IF('様式４報告書　従1⑧'!$E$16="従来方式","",'様式４報告書　従1⑧'!B207)</f>
        <v>0</v>
      </c>
      <c r="AB197" s="55">
        <f>IF('様式４報告書　従1⑧'!$E$16="従来方式","",'様式４報告書　従1⑧'!C207)</f>
        <v>0</v>
      </c>
      <c r="AC197" s="56" t="str">
        <f>IF('様式４報告書　従1⑧'!$E$16="従来方式","",'様式４報告書　従1⑧'!D207)</f>
        <v/>
      </c>
      <c r="AD197" s="55">
        <f>IF('様式４報告書　従1⑧'!$E$16="従来方式","",'様式４報告書　従1⑧'!E207)</f>
        <v>0</v>
      </c>
      <c r="AE197" s="55">
        <f>IF('様式４報告書　従1⑧'!$E$16="従来方式","",'様式４報告書　従1⑧'!X207)</f>
        <v>0</v>
      </c>
      <c r="AF197" s="58">
        <f>IF('様式４報告書　従1⑧'!$E$16="従来方式","",'様式４報告書　従1⑧'!H207)</f>
        <v>0</v>
      </c>
      <c r="AG197" s="59" t="str">
        <f t="shared" si="16"/>
        <v/>
      </c>
      <c r="AH197" s="60">
        <v>188</v>
      </c>
      <c r="AI197" s="55">
        <f>IF('様式４報告書　従1⑨'!$E$16="従来方式","",'様式４報告書　従1⑨'!B207)</f>
        <v>0</v>
      </c>
      <c r="AJ197" s="55">
        <f>IF('様式４報告書　従1⑨'!$E$16="従来方式","",'様式４報告書　従1⑨'!C207)</f>
        <v>0</v>
      </c>
      <c r="AK197" s="56" t="str">
        <f>IF('様式４報告書　従1⑨'!$E$16="従来方式","",'様式４報告書　従1⑨'!D207)</f>
        <v/>
      </c>
      <c r="AL197" s="55">
        <f>IF('様式４報告書　従1⑨'!$E$16="従来方式","",'様式４報告書　従1⑨'!E207)</f>
        <v>0</v>
      </c>
      <c r="AM197" s="55">
        <f>IF('様式４報告書　従1⑨'!$E$16="従来方式","",'様式４報告書　従1⑨'!X207)</f>
        <v>0</v>
      </c>
      <c r="AN197" s="57">
        <f>IF('様式４報告書　従1⑨'!$E$16="従来方式","",'様式４報告書　従1⑨'!H207)</f>
        <v>0</v>
      </c>
      <c r="AO197" s="54" t="str">
        <f t="shared" si="17"/>
        <v/>
      </c>
      <c r="AP197" s="60">
        <v>188</v>
      </c>
      <c r="AQ197" s="55">
        <f>IF('様式４報告書　従1⑩'!$E$16="従来方式","",'様式４報告書　従1⑩'!B207)</f>
        <v>0</v>
      </c>
      <c r="AR197" s="55">
        <f>IF('様式４報告書　従1⑩'!$E$16="従来方式","",'様式４報告書　従1⑩'!C207)</f>
        <v>0</v>
      </c>
      <c r="AS197" s="56" t="str">
        <f>IF('様式４報告書　従1⑩'!$E$16="従来方式","",'様式４報告書　従1⑩'!D207)</f>
        <v/>
      </c>
      <c r="AT197" s="55">
        <f>IF('様式４報告書　従1⑩'!$E$16="従来方式","",'様式４報告書　従1⑩'!E207)</f>
        <v>0</v>
      </c>
      <c r="AU197" s="55">
        <f>IF('様式４報告書　従1⑩'!$E$16="従来方式","",'様式４報告書　従1⑩'!X207)</f>
        <v>0</v>
      </c>
      <c r="AV197" s="58">
        <f>IF('様式４報告書　従1⑩'!$E$16="従来方式","",'様式４報告書　従1⑩'!H207)</f>
        <v>0</v>
      </c>
    </row>
    <row r="198" spans="1:48">
      <c r="A198" s="54" t="str">
        <f t="shared" si="12"/>
        <v/>
      </c>
      <c r="B198" s="60">
        <v>189</v>
      </c>
      <c r="C198" s="55">
        <f>IF('様式4報告書　従1⑤'!$E$16="従来方式","",'様式4報告書　従1⑤'!B208)</f>
        <v>0</v>
      </c>
      <c r="D198" s="55">
        <f>IF('様式4報告書　従1⑤'!$E$16="従来方式","",'様式4報告書　従1⑤'!C208)</f>
        <v>0</v>
      </c>
      <c r="E198" s="56" t="str">
        <f>IF('様式4報告書　従1⑤'!$E$16="従来方式","",'様式4報告書　従1⑤'!D208)</f>
        <v/>
      </c>
      <c r="F198" s="55">
        <f>IF('様式4報告書　従1⑤'!$E$16="従来方式","",'様式4報告書　従1⑤'!E208)</f>
        <v>0</v>
      </c>
      <c r="G198" s="55">
        <f>IF('様式4報告書　従1⑤'!$E$16="従来方式","",'様式4報告書　従1⑤'!X208)</f>
        <v>0</v>
      </c>
      <c r="H198" s="55">
        <f>IF('様式4報告書　従1⑤'!$E$16="従来方式","",'様式4報告書　従1⑤'!H208)</f>
        <v>0</v>
      </c>
      <c r="I198" s="54" t="str">
        <f t="shared" si="13"/>
        <v/>
      </c>
      <c r="J198" s="60">
        <v>189</v>
      </c>
      <c r="K198" s="55">
        <f>IF('様式４報告書　従1⑥'!$E$16="従来方式","",'様式４報告書　従1⑥'!B208)</f>
        <v>0</v>
      </c>
      <c r="L198" s="55">
        <f>IF('様式４報告書　従1⑥'!$E$16="従来方式","",'様式４報告書　従1⑥'!C208)</f>
        <v>0</v>
      </c>
      <c r="M198" s="56" t="str">
        <f>IF('様式４報告書　従1⑥'!$E$16="従来方式","",'様式４報告書　従1⑥'!D208)</f>
        <v/>
      </c>
      <c r="N198" s="55">
        <f>IF('様式４報告書　従1⑥'!$E$16="従来方式","",'様式４報告書　従1⑥'!E208)</f>
        <v>0</v>
      </c>
      <c r="O198" s="55">
        <f>IF('様式４報告書　従1⑥'!$E$16="従来方式","",'様式４報告書　従1⑥'!X208)</f>
        <v>0</v>
      </c>
      <c r="P198" s="57">
        <f>IF('様式４報告書　従1⑥'!$E$16="従来方式","",'様式４報告書　従1⑥'!H208)</f>
        <v>0</v>
      </c>
      <c r="Q198" s="54" t="str">
        <f t="shared" si="14"/>
        <v/>
      </c>
      <c r="R198" s="60">
        <v>189</v>
      </c>
      <c r="S198" s="55">
        <f>IF('様式４報告書　従1⑦'!$E$16="従来方式","",'様式４報告書　従1⑦'!B208)</f>
        <v>0</v>
      </c>
      <c r="T198" s="55">
        <f>IF('様式４報告書　従1⑦'!$E$16="従来方式","",'様式４報告書　従1⑦'!C208)</f>
        <v>0</v>
      </c>
      <c r="U198" s="56" t="str">
        <f>IF('様式４報告書　従1⑦'!$E$16="従来方式","",'様式４報告書　従1⑦'!D208)</f>
        <v/>
      </c>
      <c r="V198" s="55">
        <f>IF('様式４報告書　従1⑦'!$E$16="従来方式","",'様式４報告書　従1⑦'!E208)</f>
        <v>0</v>
      </c>
      <c r="W198" s="55">
        <f>IF('様式４報告書　従1⑦'!$E$16="従来方式","",'様式４報告書　従1⑦'!X208)</f>
        <v>0</v>
      </c>
      <c r="X198" s="57">
        <f>IF('様式４報告書　従1⑦'!$E$16="従来方式","",'様式４報告書　従1⑦'!H208)</f>
        <v>0</v>
      </c>
      <c r="Y198" s="54" t="str">
        <f t="shared" si="15"/>
        <v/>
      </c>
      <c r="Z198" s="60">
        <v>189</v>
      </c>
      <c r="AA198" s="55">
        <f>IF('様式４報告書　従1⑧'!$E$16="従来方式","",'様式４報告書　従1⑧'!B208)</f>
        <v>0</v>
      </c>
      <c r="AB198" s="55">
        <f>IF('様式４報告書　従1⑧'!$E$16="従来方式","",'様式４報告書　従1⑧'!C208)</f>
        <v>0</v>
      </c>
      <c r="AC198" s="56" t="str">
        <f>IF('様式４報告書　従1⑧'!$E$16="従来方式","",'様式４報告書　従1⑧'!D208)</f>
        <v/>
      </c>
      <c r="AD198" s="55">
        <f>IF('様式４報告書　従1⑧'!$E$16="従来方式","",'様式４報告書　従1⑧'!E208)</f>
        <v>0</v>
      </c>
      <c r="AE198" s="55">
        <f>IF('様式４報告書　従1⑧'!$E$16="従来方式","",'様式４報告書　従1⑧'!X208)</f>
        <v>0</v>
      </c>
      <c r="AF198" s="58">
        <f>IF('様式４報告書　従1⑧'!$E$16="従来方式","",'様式４報告書　従1⑧'!H208)</f>
        <v>0</v>
      </c>
      <c r="AG198" s="59" t="str">
        <f t="shared" si="16"/>
        <v/>
      </c>
      <c r="AH198" s="60">
        <v>189</v>
      </c>
      <c r="AI198" s="55">
        <f>IF('様式４報告書　従1⑨'!$E$16="従来方式","",'様式４報告書　従1⑨'!B208)</f>
        <v>0</v>
      </c>
      <c r="AJ198" s="55">
        <f>IF('様式４報告書　従1⑨'!$E$16="従来方式","",'様式４報告書　従1⑨'!C208)</f>
        <v>0</v>
      </c>
      <c r="AK198" s="56" t="str">
        <f>IF('様式４報告書　従1⑨'!$E$16="従来方式","",'様式４報告書　従1⑨'!D208)</f>
        <v/>
      </c>
      <c r="AL198" s="55">
        <f>IF('様式４報告書　従1⑨'!$E$16="従来方式","",'様式４報告書　従1⑨'!E208)</f>
        <v>0</v>
      </c>
      <c r="AM198" s="55">
        <f>IF('様式４報告書　従1⑨'!$E$16="従来方式","",'様式４報告書　従1⑨'!X208)</f>
        <v>0</v>
      </c>
      <c r="AN198" s="57">
        <f>IF('様式４報告書　従1⑨'!$E$16="従来方式","",'様式４報告書　従1⑨'!H208)</f>
        <v>0</v>
      </c>
      <c r="AO198" s="54" t="str">
        <f t="shared" si="17"/>
        <v/>
      </c>
      <c r="AP198" s="60">
        <v>189</v>
      </c>
      <c r="AQ198" s="55">
        <f>IF('様式４報告書　従1⑩'!$E$16="従来方式","",'様式４報告書　従1⑩'!B208)</f>
        <v>0</v>
      </c>
      <c r="AR198" s="55">
        <f>IF('様式４報告書　従1⑩'!$E$16="従来方式","",'様式４報告書　従1⑩'!C208)</f>
        <v>0</v>
      </c>
      <c r="AS198" s="56" t="str">
        <f>IF('様式４報告書　従1⑩'!$E$16="従来方式","",'様式４報告書　従1⑩'!D208)</f>
        <v/>
      </c>
      <c r="AT198" s="55">
        <f>IF('様式４報告書　従1⑩'!$E$16="従来方式","",'様式４報告書　従1⑩'!E208)</f>
        <v>0</v>
      </c>
      <c r="AU198" s="55">
        <f>IF('様式４報告書　従1⑩'!$E$16="従来方式","",'様式４報告書　従1⑩'!X208)</f>
        <v>0</v>
      </c>
      <c r="AV198" s="58">
        <f>IF('様式４報告書　従1⑩'!$E$16="従来方式","",'様式４報告書　従1⑩'!H208)</f>
        <v>0</v>
      </c>
    </row>
    <row r="199" spans="1:48">
      <c r="A199" s="54" t="str">
        <f t="shared" si="12"/>
        <v/>
      </c>
      <c r="B199" s="60">
        <v>190</v>
      </c>
      <c r="C199" s="55">
        <f>IF('様式4報告書　従1⑤'!$E$16="従来方式","",'様式4報告書　従1⑤'!B209)</f>
        <v>0</v>
      </c>
      <c r="D199" s="55">
        <f>IF('様式4報告書　従1⑤'!$E$16="従来方式","",'様式4報告書　従1⑤'!C209)</f>
        <v>0</v>
      </c>
      <c r="E199" s="56" t="str">
        <f>IF('様式4報告書　従1⑤'!$E$16="従来方式","",'様式4報告書　従1⑤'!D209)</f>
        <v/>
      </c>
      <c r="F199" s="55">
        <f>IF('様式4報告書　従1⑤'!$E$16="従来方式","",'様式4報告書　従1⑤'!E209)</f>
        <v>0</v>
      </c>
      <c r="G199" s="55">
        <f>IF('様式4報告書　従1⑤'!$E$16="従来方式","",'様式4報告書　従1⑤'!X209)</f>
        <v>0</v>
      </c>
      <c r="H199" s="55">
        <f>IF('様式4報告書　従1⑤'!$E$16="従来方式","",'様式4報告書　従1⑤'!H209)</f>
        <v>0</v>
      </c>
      <c r="I199" s="54" t="str">
        <f t="shared" si="13"/>
        <v/>
      </c>
      <c r="J199" s="60">
        <v>190</v>
      </c>
      <c r="K199" s="55">
        <f>IF('様式４報告書　従1⑥'!$E$16="従来方式","",'様式４報告書　従1⑥'!B209)</f>
        <v>0</v>
      </c>
      <c r="L199" s="55">
        <f>IF('様式４報告書　従1⑥'!$E$16="従来方式","",'様式４報告書　従1⑥'!C209)</f>
        <v>0</v>
      </c>
      <c r="M199" s="56" t="str">
        <f>IF('様式４報告書　従1⑥'!$E$16="従来方式","",'様式４報告書　従1⑥'!D209)</f>
        <v/>
      </c>
      <c r="N199" s="55">
        <f>IF('様式４報告書　従1⑥'!$E$16="従来方式","",'様式４報告書　従1⑥'!E209)</f>
        <v>0</v>
      </c>
      <c r="O199" s="55">
        <f>IF('様式４報告書　従1⑥'!$E$16="従来方式","",'様式４報告書　従1⑥'!X209)</f>
        <v>0</v>
      </c>
      <c r="P199" s="57">
        <f>IF('様式４報告書　従1⑥'!$E$16="従来方式","",'様式４報告書　従1⑥'!H209)</f>
        <v>0</v>
      </c>
      <c r="Q199" s="54" t="str">
        <f t="shared" si="14"/>
        <v/>
      </c>
      <c r="R199" s="60">
        <v>190</v>
      </c>
      <c r="S199" s="55">
        <f>IF('様式４報告書　従1⑦'!$E$16="従来方式","",'様式４報告書　従1⑦'!B209)</f>
        <v>0</v>
      </c>
      <c r="T199" s="55">
        <f>IF('様式４報告書　従1⑦'!$E$16="従来方式","",'様式４報告書　従1⑦'!C209)</f>
        <v>0</v>
      </c>
      <c r="U199" s="56" t="str">
        <f>IF('様式４報告書　従1⑦'!$E$16="従来方式","",'様式４報告書　従1⑦'!D209)</f>
        <v/>
      </c>
      <c r="V199" s="55">
        <f>IF('様式４報告書　従1⑦'!$E$16="従来方式","",'様式４報告書　従1⑦'!E209)</f>
        <v>0</v>
      </c>
      <c r="W199" s="55">
        <f>IF('様式４報告書　従1⑦'!$E$16="従来方式","",'様式４報告書　従1⑦'!X209)</f>
        <v>0</v>
      </c>
      <c r="X199" s="57">
        <f>IF('様式４報告書　従1⑦'!$E$16="従来方式","",'様式４報告書　従1⑦'!H209)</f>
        <v>0</v>
      </c>
      <c r="Y199" s="54" t="str">
        <f t="shared" si="15"/>
        <v/>
      </c>
      <c r="Z199" s="60">
        <v>190</v>
      </c>
      <c r="AA199" s="55">
        <f>IF('様式４報告書　従1⑧'!$E$16="従来方式","",'様式４報告書　従1⑧'!B209)</f>
        <v>0</v>
      </c>
      <c r="AB199" s="55">
        <f>IF('様式４報告書　従1⑧'!$E$16="従来方式","",'様式４報告書　従1⑧'!C209)</f>
        <v>0</v>
      </c>
      <c r="AC199" s="56" t="str">
        <f>IF('様式４報告書　従1⑧'!$E$16="従来方式","",'様式４報告書　従1⑧'!D209)</f>
        <v/>
      </c>
      <c r="AD199" s="55">
        <f>IF('様式４報告書　従1⑧'!$E$16="従来方式","",'様式４報告書　従1⑧'!E209)</f>
        <v>0</v>
      </c>
      <c r="AE199" s="55">
        <f>IF('様式４報告書　従1⑧'!$E$16="従来方式","",'様式４報告書　従1⑧'!X209)</f>
        <v>0</v>
      </c>
      <c r="AF199" s="58">
        <f>IF('様式４報告書　従1⑧'!$E$16="従来方式","",'様式４報告書　従1⑧'!H209)</f>
        <v>0</v>
      </c>
      <c r="AG199" s="59" t="str">
        <f t="shared" si="16"/>
        <v/>
      </c>
      <c r="AH199" s="60">
        <v>190</v>
      </c>
      <c r="AI199" s="55">
        <f>IF('様式４報告書　従1⑨'!$E$16="従来方式","",'様式４報告書　従1⑨'!B209)</f>
        <v>0</v>
      </c>
      <c r="AJ199" s="55">
        <f>IF('様式４報告書　従1⑨'!$E$16="従来方式","",'様式４報告書　従1⑨'!C209)</f>
        <v>0</v>
      </c>
      <c r="AK199" s="56" t="str">
        <f>IF('様式４報告書　従1⑨'!$E$16="従来方式","",'様式４報告書　従1⑨'!D209)</f>
        <v/>
      </c>
      <c r="AL199" s="55">
        <f>IF('様式４報告書　従1⑨'!$E$16="従来方式","",'様式４報告書　従1⑨'!E209)</f>
        <v>0</v>
      </c>
      <c r="AM199" s="55">
        <f>IF('様式４報告書　従1⑨'!$E$16="従来方式","",'様式４報告書　従1⑨'!X209)</f>
        <v>0</v>
      </c>
      <c r="AN199" s="57">
        <f>IF('様式４報告書　従1⑨'!$E$16="従来方式","",'様式４報告書　従1⑨'!H209)</f>
        <v>0</v>
      </c>
      <c r="AO199" s="54" t="str">
        <f t="shared" si="17"/>
        <v/>
      </c>
      <c r="AP199" s="60">
        <v>190</v>
      </c>
      <c r="AQ199" s="55">
        <f>IF('様式４報告書　従1⑩'!$E$16="従来方式","",'様式４報告書　従1⑩'!B209)</f>
        <v>0</v>
      </c>
      <c r="AR199" s="55">
        <f>IF('様式４報告書　従1⑩'!$E$16="従来方式","",'様式４報告書　従1⑩'!C209)</f>
        <v>0</v>
      </c>
      <c r="AS199" s="56" t="str">
        <f>IF('様式４報告書　従1⑩'!$E$16="従来方式","",'様式４報告書　従1⑩'!D209)</f>
        <v/>
      </c>
      <c r="AT199" s="55">
        <f>IF('様式４報告書　従1⑩'!$E$16="従来方式","",'様式４報告書　従1⑩'!E209)</f>
        <v>0</v>
      </c>
      <c r="AU199" s="55">
        <f>IF('様式４報告書　従1⑩'!$E$16="従来方式","",'様式４報告書　従1⑩'!X209)</f>
        <v>0</v>
      </c>
      <c r="AV199" s="58">
        <f>IF('様式４報告書　従1⑩'!$E$16="従来方式","",'様式４報告書　従1⑩'!H209)</f>
        <v>0</v>
      </c>
    </row>
    <row r="200" spans="1:48">
      <c r="A200" s="54" t="str">
        <f t="shared" si="12"/>
        <v/>
      </c>
      <c r="B200" s="60">
        <v>191</v>
      </c>
      <c r="C200" s="55">
        <f>IF('様式4報告書　従1⑤'!$E$16="従来方式","",'様式4報告書　従1⑤'!B210)</f>
        <v>0</v>
      </c>
      <c r="D200" s="55">
        <f>IF('様式4報告書　従1⑤'!$E$16="従来方式","",'様式4報告書　従1⑤'!C210)</f>
        <v>0</v>
      </c>
      <c r="E200" s="56" t="str">
        <f>IF('様式4報告書　従1⑤'!$E$16="従来方式","",'様式4報告書　従1⑤'!D210)</f>
        <v/>
      </c>
      <c r="F200" s="55">
        <f>IF('様式4報告書　従1⑤'!$E$16="従来方式","",'様式4報告書　従1⑤'!E210)</f>
        <v>0</v>
      </c>
      <c r="G200" s="55">
        <f>IF('様式4報告書　従1⑤'!$E$16="従来方式","",'様式4報告書　従1⑤'!X210)</f>
        <v>0</v>
      </c>
      <c r="H200" s="55">
        <f>IF('様式4報告書　従1⑤'!$E$16="従来方式","",'様式4報告書　従1⑤'!H210)</f>
        <v>0</v>
      </c>
      <c r="I200" s="54" t="str">
        <f t="shared" si="13"/>
        <v/>
      </c>
      <c r="J200" s="60">
        <v>191</v>
      </c>
      <c r="K200" s="55">
        <f>IF('様式４報告書　従1⑥'!$E$16="従来方式","",'様式４報告書　従1⑥'!B210)</f>
        <v>0</v>
      </c>
      <c r="L200" s="55">
        <f>IF('様式４報告書　従1⑥'!$E$16="従来方式","",'様式４報告書　従1⑥'!C210)</f>
        <v>0</v>
      </c>
      <c r="M200" s="56" t="str">
        <f>IF('様式４報告書　従1⑥'!$E$16="従来方式","",'様式４報告書　従1⑥'!D210)</f>
        <v/>
      </c>
      <c r="N200" s="55">
        <f>IF('様式４報告書　従1⑥'!$E$16="従来方式","",'様式４報告書　従1⑥'!E210)</f>
        <v>0</v>
      </c>
      <c r="O200" s="55">
        <f>IF('様式４報告書　従1⑥'!$E$16="従来方式","",'様式４報告書　従1⑥'!X210)</f>
        <v>0</v>
      </c>
      <c r="P200" s="57">
        <f>IF('様式４報告書　従1⑥'!$E$16="従来方式","",'様式４報告書　従1⑥'!H210)</f>
        <v>0</v>
      </c>
      <c r="Q200" s="54" t="str">
        <f t="shared" si="14"/>
        <v/>
      </c>
      <c r="R200" s="60">
        <v>191</v>
      </c>
      <c r="S200" s="55">
        <f>IF('様式４報告書　従1⑦'!$E$16="従来方式","",'様式４報告書　従1⑦'!B210)</f>
        <v>0</v>
      </c>
      <c r="T200" s="55">
        <f>IF('様式４報告書　従1⑦'!$E$16="従来方式","",'様式４報告書　従1⑦'!C210)</f>
        <v>0</v>
      </c>
      <c r="U200" s="56" t="str">
        <f>IF('様式４報告書　従1⑦'!$E$16="従来方式","",'様式４報告書　従1⑦'!D210)</f>
        <v/>
      </c>
      <c r="V200" s="55">
        <f>IF('様式４報告書　従1⑦'!$E$16="従来方式","",'様式４報告書　従1⑦'!E210)</f>
        <v>0</v>
      </c>
      <c r="W200" s="55">
        <f>IF('様式４報告書　従1⑦'!$E$16="従来方式","",'様式４報告書　従1⑦'!X210)</f>
        <v>0</v>
      </c>
      <c r="X200" s="57">
        <f>IF('様式４報告書　従1⑦'!$E$16="従来方式","",'様式４報告書　従1⑦'!H210)</f>
        <v>0</v>
      </c>
      <c r="Y200" s="54" t="str">
        <f t="shared" si="15"/>
        <v/>
      </c>
      <c r="Z200" s="60">
        <v>191</v>
      </c>
      <c r="AA200" s="55">
        <f>IF('様式４報告書　従1⑧'!$E$16="従来方式","",'様式４報告書　従1⑧'!B210)</f>
        <v>0</v>
      </c>
      <c r="AB200" s="55">
        <f>IF('様式４報告書　従1⑧'!$E$16="従来方式","",'様式４報告書　従1⑧'!C210)</f>
        <v>0</v>
      </c>
      <c r="AC200" s="56" t="str">
        <f>IF('様式４報告書　従1⑧'!$E$16="従来方式","",'様式４報告書　従1⑧'!D210)</f>
        <v/>
      </c>
      <c r="AD200" s="55">
        <f>IF('様式４報告書　従1⑧'!$E$16="従来方式","",'様式４報告書　従1⑧'!E210)</f>
        <v>0</v>
      </c>
      <c r="AE200" s="55">
        <f>IF('様式４報告書　従1⑧'!$E$16="従来方式","",'様式４報告書　従1⑧'!X210)</f>
        <v>0</v>
      </c>
      <c r="AF200" s="58">
        <f>IF('様式４報告書　従1⑧'!$E$16="従来方式","",'様式４報告書　従1⑧'!H210)</f>
        <v>0</v>
      </c>
      <c r="AG200" s="59" t="str">
        <f t="shared" si="16"/>
        <v/>
      </c>
      <c r="AH200" s="60">
        <v>191</v>
      </c>
      <c r="AI200" s="55">
        <f>IF('様式４報告書　従1⑨'!$E$16="従来方式","",'様式４報告書　従1⑨'!B210)</f>
        <v>0</v>
      </c>
      <c r="AJ200" s="55">
        <f>IF('様式４報告書　従1⑨'!$E$16="従来方式","",'様式４報告書　従1⑨'!C210)</f>
        <v>0</v>
      </c>
      <c r="AK200" s="56" t="str">
        <f>IF('様式４報告書　従1⑨'!$E$16="従来方式","",'様式４報告書　従1⑨'!D210)</f>
        <v/>
      </c>
      <c r="AL200" s="55">
        <f>IF('様式４報告書　従1⑨'!$E$16="従来方式","",'様式４報告書　従1⑨'!E210)</f>
        <v>0</v>
      </c>
      <c r="AM200" s="55">
        <f>IF('様式４報告書　従1⑨'!$E$16="従来方式","",'様式４報告書　従1⑨'!X210)</f>
        <v>0</v>
      </c>
      <c r="AN200" s="57">
        <f>IF('様式４報告書　従1⑨'!$E$16="従来方式","",'様式４報告書　従1⑨'!H210)</f>
        <v>0</v>
      </c>
      <c r="AO200" s="54" t="str">
        <f t="shared" si="17"/>
        <v/>
      </c>
      <c r="AP200" s="60">
        <v>191</v>
      </c>
      <c r="AQ200" s="55">
        <f>IF('様式４報告書　従1⑩'!$E$16="従来方式","",'様式４報告書　従1⑩'!B210)</f>
        <v>0</v>
      </c>
      <c r="AR200" s="55">
        <f>IF('様式４報告書　従1⑩'!$E$16="従来方式","",'様式４報告書　従1⑩'!C210)</f>
        <v>0</v>
      </c>
      <c r="AS200" s="56" t="str">
        <f>IF('様式４報告書　従1⑩'!$E$16="従来方式","",'様式４報告書　従1⑩'!D210)</f>
        <v/>
      </c>
      <c r="AT200" s="55">
        <f>IF('様式４報告書　従1⑩'!$E$16="従来方式","",'様式４報告書　従1⑩'!E210)</f>
        <v>0</v>
      </c>
      <c r="AU200" s="55">
        <f>IF('様式４報告書　従1⑩'!$E$16="従来方式","",'様式４報告書　従1⑩'!X210)</f>
        <v>0</v>
      </c>
      <c r="AV200" s="58">
        <f>IF('様式４報告書　従1⑩'!$E$16="従来方式","",'様式４報告書　従1⑩'!H210)</f>
        <v>0</v>
      </c>
    </row>
    <row r="201" spans="1:48">
      <c r="A201" s="54" t="str">
        <f t="shared" si="12"/>
        <v/>
      </c>
      <c r="B201" s="60">
        <v>192</v>
      </c>
      <c r="C201" s="55">
        <f>IF('様式4報告書　従1⑤'!$E$16="従来方式","",'様式4報告書　従1⑤'!B211)</f>
        <v>0</v>
      </c>
      <c r="D201" s="55">
        <f>IF('様式4報告書　従1⑤'!$E$16="従来方式","",'様式4報告書　従1⑤'!C211)</f>
        <v>0</v>
      </c>
      <c r="E201" s="56" t="str">
        <f>IF('様式4報告書　従1⑤'!$E$16="従来方式","",'様式4報告書　従1⑤'!D211)</f>
        <v/>
      </c>
      <c r="F201" s="55">
        <f>IF('様式4報告書　従1⑤'!$E$16="従来方式","",'様式4報告書　従1⑤'!E211)</f>
        <v>0</v>
      </c>
      <c r="G201" s="55">
        <f>IF('様式4報告書　従1⑤'!$E$16="従来方式","",'様式4報告書　従1⑤'!X211)</f>
        <v>0</v>
      </c>
      <c r="H201" s="55">
        <f>IF('様式4報告書　従1⑤'!$E$16="従来方式","",'様式4報告書　従1⑤'!H211)</f>
        <v>0</v>
      </c>
      <c r="I201" s="54" t="str">
        <f t="shared" si="13"/>
        <v/>
      </c>
      <c r="J201" s="60">
        <v>192</v>
      </c>
      <c r="K201" s="55">
        <f>IF('様式４報告書　従1⑥'!$E$16="従来方式","",'様式４報告書　従1⑥'!B211)</f>
        <v>0</v>
      </c>
      <c r="L201" s="55">
        <f>IF('様式４報告書　従1⑥'!$E$16="従来方式","",'様式４報告書　従1⑥'!C211)</f>
        <v>0</v>
      </c>
      <c r="M201" s="56" t="str">
        <f>IF('様式４報告書　従1⑥'!$E$16="従来方式","",'様式４報告書　従1⑥'!D211)</f>
        <v/>
      </c>
      <c r="N201" s="55">
        <f>IF('様式４報告書　従1⑥'!$E$16="従来方式","",'様式４報告書　従1⑥'!E211)</f>
        <v>0</v>
      </c>
      <c r="O201" s="55">
        <f>IF('様式４報告書　従1⑥'!$E$16="従来方式","",'様式４報告書　従1⑥'!X211)</f>
        <v>0</v>
      </c>
      <c r="P201" s="57">
        <f>IF('様式４報告書　従1⑥'!$E$16="従来方式","",'様式４報告書　従1⑥'!H211)</f>
        <v>0</v>
      </c>
      <c r="Q201" s="54" t="str">
        <f t="shared" si="14"/>
        <v/>
      </c>
      <c r="R201" s="60">
        <v>192</v>
      </c>
      <c r="S201" s="55">
        <f>IF('様式４報告書　従1⑦'!$E$16="従来方式","",'様式４報告書　従1⑦'!B211)</f>
        <v>0</v>
      </c>
      <c r="T201" s="55">
        <f>IF('様式４報告書　従1⑦'!$E$16="従来方式","",'様式４報告書　従1⑦'!C211)</f>
        <v>0</v>
      </c>
      <c r="U201" s="56" t="str">
        <f>IF('様式４報告書　従1⑦'!$E$16="従来方式","",'様式４報告書　従1⑦'!D211)</f>
        <v/>
      </c>
      <c r="V201" s="55">
        <f>IF('様式４報告書　従1⑦'!$E$16="従来方式","",'様式４報告書　従1⑦'!E211)</f>
        <v>0</v>
      </c>
      <c r="W201" s="55">
        <f>IF('様式４報告書　従1⑦'!$E$16="従来方式","",'様式４報告書　従1⑦'!X211)</f>
        <v>0</v>
      </c>
      <c r="X201" s="57">
        <f>IF('様式４報告書　従1⑦'!$E$16="従来方式","",'様式４報告書　従1⑦'!H211)</f>
        <v>0</v>
      </c>
      <c r="Y201" s="54" t="str">
        <f t="shared" si="15"/>
        <v/>
      </c>
      <c r="Z201" s="60">
        <v>192</v>
      </c>
      <c r="AA201" s="55">
        <f>IF('様式４報告書　従1⑧'!$E$16="従来方式","",'様式４報告書　従1⑧'!B211)</f>
        <v>0</v>
      </c>
      <c r="AB201" s="55">
        <f>IF('様式４報告書　従1⑧'!$E$16="従来方式","",'様式４報告書　従1⑧'!C211)</f>
        <v>0</v>
      </c>
      <c r="AC201" s="56" t="str">
        <f>IF('様式４報告書　従1⑧'!$E$16="従来方式","",'様式４報告書　従1⑧'!D211)</f>
        <v/>
      </c>
      <c r="AD201" s="55">
        <f>IF('様式４報告書　従1⑧'!$E$16="従来方式","",'様式４報告書　従1⑧'!E211)</f>
        <v>0</v>
      </c>
      <c r="AE201" s="55">
        <f>IF('様式４報告書　従1⑧'!$E$16="従来方式","",'様式４報告書　従1⑧'!X211)</f>
        <v>0</v>
      </c>
      <c r="AF201" s="58">
        <f>IF('様式４報告書　従1⑧'!$E$16="従来方式","",'様式４報告書　従1⑧'!H211)</f>
        <v>0</v>
      </c>
      <c r="AG201" s="59" t="str">
        <f t="shared" si="16"/>
        <v/>
      </c>
      <c r="AH201" s="60">
        <v>192</v>
      </c>
      <c r="AI201" s="55">
        <f>IF('様式４報告書　従1⑨'!$E$16="従来方式","",'様式４報告書　従1⑨'!B211)</f>
        <v>0</v>
      </c>
      <c r="AJ201" s="55">
        <f>IF('様式４報告書　従1⑨'!$E$16="従来方式","",'様式４報告書　従1⑨'!C211)</f>
        <v>0</v>
      </c>
      <c r="AK201" s="56" t="str">
        <f>IF('様式４報告書　従1⑨'!$E$16="従来方式","",'様式４報告書　従1⑨'!D211)</f>
        <v/>
      </c>
      <c r="AL201" s="55">
        <f>IF('様式４報告書　従1⑨'!$E$16="従来方式","",'様式４報告書　従1⑨'!E211)</f>
        <v>0</v>
      </c>
      <c r="AM201" s="55">
        <f>IF('様式４報告書　従1⑨'!$E$16="従来方式","",'様式４報告書　従1⑨'!X211)</f>
        <v>0</v>
      </c>
      <c r="AN201" s="57">
        <f>IF('様式４報告書　従1⑨'!$E$16="従来方式","",'様式４報告書　従1⑨'!H211)</f>
        <v>0</v>
      </c>
      <c r="AO201" s="54" t="str">
        <f t="shared" si="17"/>
        <v/>
      </c>
      <c r="AP201" s="60">
        <v>192</v>
      </c>
      <c r="AQ201" s="55">
        <f>IF('様式４報告書　従1⑩'!$E$16="従来方式","",'様式４報告書　従1⑩'!B211)</f>
        <v>0</v>
      </c>
      <c r="AR201" s="55">
        <f>IF('様式４報告書　従1⑩'!$E$16="従来方式","",'様式４報告書　従1⑩'!C211)</f>
        <v>0</v>
      </c>
      <c r="AS201" s="56" t="str">
        <f>IF('様式４報告書　従1⑩'!$E$16="従来方式","",'様式４報告書　従1⑩'!D211)</f>
        <v/>
      </c>
      <c r="AT201" s="55">
        <f>IF('様式４報告書　従1⑩'!$E$16="従来方式","",'様式４報告書　従1⑩'!E211)</f>
        <v>0</v>
      </c>
      <c r="AU201" s="55">
        <f>IF('様式４報告書　従1⑩'!$E$16="従来方式","",'様式４報告書　従1⑩'!X211)</f>
        <v>0</v>
      </c>
      <c r="AV201" s="58">
        <f>IF('様式４報告書　従1⑩'!$E$16="従来方式","",'様式４報告書　従1⑩'!H211)</f>
        <v>0</v>
      </c>
    </row>
    <row r="202" spans="1:48">
      <c r="A202" s="54" t="str">
        <f t="shared" si="12"/>
        <v/>
      </c>
      <c r="B202" s="60">
        <v>193</v>
      </c>
      <c r="C202" s="55">
        <f>IF('様式4報告書　従1⑤'!$E$16="従来方式","",'様式4報告書　従1⑤'!B212)</f>
        <v>0</v>
      </c>
      <c r="D202" s="55">
        <f>IF('様式4報告書　従1⑤'!$E$16="従来方式","",'様式4報告書　従1⑤'!C212)</f>
        <v>0</v>
      </c>
      <c r="E202" s="56" t="str">
        <f>IF('様式4報告書　従1⑤'!$E$16="従来方式","",'様式4報告書　従1⑤'!D212)</f>
        <v/>
      </c>
      <c r="F202" s="55">
        <f>IF('様式4報告書　従1⑤'!$E$16="従来方式","",'様式4報告書　従1⑤'!E212)</f>
        <v>0</v>
      </c>
      <c r="G202" s="55">
        <f>IF('様式4報告書　従1⑤'!$E$16="従来方式","",'様式4報告書　従1⑤'!X212)</f>
        <v>0</v>
      </c>
      <c r="H202" s="55">
        <f>IF('様式4報告書　従1⑤'!$E$16="従来方式","",'様式4報告書　従1⑤'!H212)</f>
        <v>0</v>
      </c>
      <c r="I202" s="54" t="str">
        <f t="shared" si="13"/>
        <v/>
      </c>
      <c r="J202" s="60">
        <v>193</v>
      </c>
      <c r="K202" s="55">
        <f>IF('様式４報告書　従1⑥'!$E$16="従来方式","",'様式４報告書　従1⑥'!B212)</f>
        <v>0</v>
      </c>
      <c r="L202" s="55">
        <f>IF('様式４報告書　従1⑥'!$E$16="従来方式","",'様式４報告書　従1⑥'!C212)</f>
        <v>0</v>
      </c>
      <c r="M202" s="56" t="str">
        <f>IF('様式４報告書　従1⑥'!$E$16="従来方式","",'様式４報告書　従1⑥'!D212)</f>
        <v/>
      </c>
      <c r="N202" s="55">
        <f>IF('様式４報告書　従1⑥'!$E$16="従来方式","",'様式４報告書　従1⑥'!E212)</f>
        <v>0</v>
      </c>
      <c r="O202" s="55">
        <f>IF('様式４報告書　従1⑥'!$E$16="従来方式","",'様式４報告書　従1⑥'!X212)</f>
        <v>0</v>
      </c>
      <c r="P202" s="57">
        <f>IF('様式４報告書　従1⑥'!$E$16="従来方式","",'様式４報告書　従1⑥'!H212)</f>
        <v>0</v>
      </c>
      <c r="Q202" s="54" t="str">
        <f t="shared" si="14"/>
        <v/>
      </c>
      <c r="R202" s="60">
        <v>193</v>
      </c>
      <c r="S202" s="55">
        <f>IF('様式４報告書　従1⑦'!$E$16="従来方式","",'様式４報告書　従1⑦'!B212)</f>
        <v>0</v>
      </c>
      <c r="T202" s="55">
        <f>IF('様式４報告書　従1⑦'!$E$16="従来方式","",'様式４報告書　従1⑦'!C212)</f>
        <v>0</v>
      </c>
      <c r="U202" s="56" t="str">
        <f>IF('様式４報告書　従1⑦'!$E$16="従来方式","",'様式４報告書　従1⑦'!D212)</f>
        <v/>
      </c>
      <c r="V202" s="55">
        <f>IF('様式４報告書　従1⑦'!$E$16="従来方式","",'様式４報告書　従1⑦'!E212)</f>
        <v>0</v>
      </c>
      <c r="W202" s="55">
        <f>IF('様式４報告書　従1⑦'!$E$16="従来方式","",'様式４報告書　従1⑦'!X212)</f>
        <v>0</v>
      </c>
      <c r="X202" s="57">
        <f>IF('様式４報告書　従1⑦'!$E$16="従来方式","",'様式４報告書　従1⑦'!H212)</f>
        <v>0</v>
      </c>
      <c r="Y202" s="54" t="str">
        <f t="shared" si="15"/>
        <v/>
      </c>
      <c r="Z202" s="60">
        <v>193</v>
      </c>
      <c r="AA202" s="55">
        <f>IF('様式４報告書　従1⑧'!$E$16="従来方式","",'様式４報告書　従1⑧'!B212)</f>
        <v>0</v>
      </c>
      <c r="AB202" s="55">
        <f>IF('様式４報告書　従1⑧'!$E$16="従来方式","",'様式４報告書　従1⑧'!C212)</f>
        <v>0</v>
      </c>
      <c r="AC202" s="56" t="str">
        <f>IF('様式４報告書　従1⑧'!$E$16="従来方式","",'様式４報告書　従1⑧'!D212)</f>
        <v/>
      </c>
      <c r="AD202" s="55">
        <f>IF('様式４報告書　従1⑧'!$E$16="従来方式","",'様式４報告書　従1⑧'!E212)</f>
        <v>0</v>
      </c>
      <c r="AE202" s="55">
        <f>IF('様式４報告書　従1⑧'!$E$16="従来方式","",'様式４報告書　従1⑧'!X212)</f>
        <v>0</v>
      </c>
      <c r="AF202" s="58">
        <f>IF('様式４報告書　従1⑧'!$E$16="従来方式","",'様式４報告書　従1⑧'!H212)</f>
        <v>0</v>
      </c>
      <c r="AG202" s="59" t="str">
        <f t="shared" si="16"/>
        <v/>
      </c>
      <c r="AH202" s="60">
        <v>193</v>
      </c>
      <c r="AI202" s="55">
        <f>IF('様式４報告書　従1⑨'!$E$16="従来方式","",'様式４報告書　従1⑨'!B212)</f>
        <v>0</v>
      </c>
      <c r="AJ202" s="55">
        <f>IF('様式４報告書　従1⑨'!$E$16="従来方式","",'様式４報告書　従1⑨'!C212)</f>
        <v>0</v>
      </c>
      <c r="AK202" s="56" t="str">
        <f>IF('様式４報告書　従1⑨'!$E$16="従来方式","",'様式４報告書　従1⑨'!D212)</f>
        <v/>
      </c>
      <c r="AL202" s="55">
        <f>IF('様式４報告書　従1⑨'!$E$16="従来方式","",'様式４報告書　従1⑨'!E212)</f>
        <v>0</v>
      </c>
      <c r="AM202" s="55">
        <f>IF('様式４報告書　従1⑨'!$E$16="従来方式","",'様式４報告書　従1⑨'!X212)</f>
        <v>0</v>
      </c>
      <c r="AN202" s="57">
        <f>IF('様式４報告書　従1⑨'!$E$16="従来方式","",'様式４報告書　従1⑨'!H212)</f>
        <v>0</v>
      </c>
      <c r="AO202" s="54" t="str">
        <f t="shared" si="17"/>
        <v/>
      </c>
      <c r="AP202" s="60">
        <v>193</v>
      </c>
      <c r="AQ202" s="55">
        <f>IF('様式４報告書　従1⑩'!$E$16="従来方式","",'様式４報告書　従1⑩'!B212)</f>
        <v>0</v>
      </c>
      <c r="AR202" s="55">
        <f>IF('様式４報告書　従1⑩'!$E$16="従来方式","",'様式４報告書　従1⑩'!C212)</f>
        <v>0</v>
      </c>
      <c r="AS202" s="56" t="str">
        <f>IF('様式４報告書　従1⑩'!$E$16="従来方式","",'様式４報告書　従1⑩'!D212)</f>
        <v/>
      </c>
      <c r="AT202" s="55">
        <f>IF('様式４報告書　従1⑩'!$E$16="従来方式","",'様式４報告書　従1⑩'!E212)</f>
        <v>0</v>
      </c>
      <c r="AU202" s="55">
        <f>IF('様式４報告書　従1⑩'!$E$16="従来方式","",'様式４報告書　従1⑩'!X212)</f>
        <v>0</v>
      </c>
      <c r="AV202" s="58">
        <f>IF('様式４報告書　従1⑩'!$E$16="従来方式","",'様式４報告書　従1⑩'!H212)</f>
        <v>0</v>
      </c>
    </row>
    <row r="203" spans="1:48">
      <c r="A203" s="54" t="str">
        <f t="shared" ref="A203:A219" si="18">IF(E203="","",IF(COUNTIFS($M$10:$M$219,E203,$N$10:$N$219,F203)&gt;=1,"確認",IF(COUNTIFS($U$10:$U$219,E203,$V$10:$V$219,F203)&gt;=1,"確認",IF(COUNTIFS($AC$10:$AC$219,E203,$AD$10:$AD$219,F203)&gt;=1,"確認",IF(COUNTIFS($AK$10:$AK$219,E203,$AL$10:$AL$219,F203)&gt;=1,"確認",IF(COUNTIFS($AS$10:$AS$219,E203,$AT$10:$AT$219,F203)&gt;=1,"確認",""))))))</f>
        <v/>
      </c>
      <c r="B203" s="60">
        <v>194</v>
      </c>
      <c r="C203" s="55">
        <f>IF('様式4報告書　従1⑤'!$E$16="従来方式","",'様式4報告書　従1⑤'!B213)</f>
        <v>0</v>
      </c>
      <c r="D203" s="55">
        <f>IF('様式4報告書　従1⑤'!$E$16="従来方式","",'様式4報告書　従1⑤'!C213)</f>
        <v>0</v>
      </c>
      <c r="E203" s="56" t="str">
        <f>IF('様式4報告書　従1⑤'!$E$16="従来方式","",'様式4報告書　従1⑤'!D213)</f>
        <v/>
      </c>
      <c r="F203" s="55">
        <f>IF('様式4報告書　従1⑤'!$E$16="従来方式","",'様式4報告書　従1⑤'!E213)</f>
        <v>0</v>
      </c>
      <c r="G203" s="55">
        <f>IF('様式4報告書　従1⑤'!$E$16="従来方式","",'様式4報告書　従1⑤'!X213)</f>
        <v>0</v>
      </c>
      <c r="H203" s="55">
        <f>IF('様式4報告書　従1⑤'!$E$16="従来方式","",'様式4報告書　従1⑤'!H213)</f>
        <v>0</v>
      </c>
      <c r="I203" s="54" t="str">
        <f t="shared" ref="I203:I219" si="19">IF(M203="","",IF(COUNTIFS($E$10:$E$219,M203,$F$10:$F$219,N203)&gt;=1,"確認",IF(COUNTIFS($U$10:$U$219,M203,$V$10:$V$219,N203)&gt;=1,"確認",IF(COUNTIFS($AC$10:$AC$219,M203,$AD$10:$AD$219,N203)&gt;=1,"確認",IF(COUNTIFS($AK$10:$AK$219,M203,$AL$10:$AL$219,N203)&gt;=1,"確認",IF(COUNTIFS($AS$10:$AS$219,M203,$AT$10:$AT$219,N203)&gt;=1,"確認",""))))))</f>
        <v/>
      </c>
      <c r="J203" s="60">
        <v>194</v>
      </c>
      <c r="K203" s="55">
        <f>IF('様式４報告書　従1⑥'!$E$16="従来方式","",'様式４報告書　従1⑥'!B213)</f>
        <v>0</v>
      </c>
      <c r="L203" s="55">
        <f>IF('様式４報告書　従1⑥'!$E$16="従来方式","",'様式４報告書　従1⑥'!C213)</f>
        <v>0</v>
      </c>
      <c r="M203" s="56" t="str">
        <f>IF('様式４報告書　従1⑥'!$E$16="従来方式","",'様式４報告書　従1⑥'!D213)</f>
        <v/>
      </c>
      <c r="N203" s="55">
        <f>IF('様式４報告書　従1⑥'!$E$16="従来方式","",'様式４報告書　従1⑥'!E213)</f>
        <v>0</v>
      </c>
      <c r="O203" s="55">
        <f>IF('様式４報告書　従1⑥'!$E$16="従来方式","",'様式４報告書　従1⑥'!X213)</f>
        <v>0</v>
      </c>
      <c r="P203" s="57">
        <f>IF('様式４報告書　従1⑥'!$E$16="従来方式","",'様式４報告書　従1⑥'!H213)</f>
        <v>0</v>
      </c>
      <c r="Q203" s="54" t="str">
        <f t="shared" ref="Q203:Q219" si="20">IF(U203="","",IF(COUNTIFS($M$10:$M$219,U203,$N$10:$N$219,V203)&gt;=1,"確認",IF(COUNTIFS($E$10:$E$219,U203,$F$10:$F$219,V203)&gt;=1,"確認",IF(COUNTIFS($AC$10:$AC$219,U203,$AD$10:$AD$219,V203)&gt;=1,"確認",IF(COUNTIFS($AK$10:$AK$219,U203,$AL$10:$AL$219,V203)&gt;=1,"確認",IF(COUNTIFS($AS$10:$AS$219,U203,$AT$10:$AT$219,V203)&gt;=1,"確認",""))))))</f>
        <v/>
      </c>
      <c r="R203" s="60">
        <v>194</v>
      </c>
      <c r="S203" s="55">
        <f>IF('様式４報告書　従1⑦'!$E$16="従来方式","",'様式４報告書　従1⑦'!B213)</f>
        <v>0</v>
      </c>
      <c r="T203" s="55">
        <f>IF('様式４報告書　従1⑦'!$E$16="従来方式","",'様式４報告書　従1⑦'!C213)</f>
        <v>0</v>
      </c>
      <c r="U203" s="56" t="str">
        <f>IF('様式４報告書　従1⑦'!$E$16="従来方式","",'様式４報告書　従1⑦'!D213)</f>
        <v/>
      </c>
      <c r="V203" s="55">
        <f>IF('様式４報告書　従1⑦'!$E$16="従来方式","",'様式４報告書　従1⑦'!E213)</f>
        <v>0</v>
      </c>
      <c r="W203" s="55">
        <f>IF('様式４報告書　従1⑦'!$E$16="従来方式","",'様式４報告書　従1⑦'!X213)</f>
        <v>0</v>
      </c>
      <c r="X203" s="57">
        <f>IF('様式４報告書　従1⑦'!$E$16="従来方式","",'様式４報告書　従1⑦'!H213)</f>
        <v>0</v>
      </c>
      <c r="Y203" s="54" t="str">
        <f t="shared" ref="Y203:Y219" si="21">IF(AC203="","",IF(COUNTIFS($M$10:$M$219,AC203,$N$10:$N$219,AD203)&gt;=1,"確認",IF(COUNTIFS($U$10:$U$219,AC203,$V$10:$V$219,AD203)&gt;=1,"確認",IF(COUNTIFS($E$10:$E$219,AC203,$F$10:$F$219,AD203)&gt;=1,"確認",IF(COUNTIFS($AK$10:$AK$219,AC203,$AL$10:$AL$219,AD203)&gt;=1,"確認",IF(COUNTIFS($AS$10:$AS$219,AC203,$AT$10:$AT$219,AD203)&gt;=1,"確認",""))))))</f>
        <v/>
      </c>
      <c r="Z203" s="60">
        <v>194</v>
      </c>
      <c r="AA203" s="55">
        <f>IF('様式４報告書　従1⑧'!$E$16="従来方式","",'様式４報告書　従1⑧'!B213)</f>
        <v>0</v>
      </c>
      <c r="AB203" s="55">
        <f>IF('様式４報告書　従1⑧'!$E$16="従来方式","",'様式４報告書　従1⑧'!C213)</f>
        <v>0</v>
      </c>
      <c r="AC203" s="56" t="str">
        <f>IF('様式４報告書　従1⑧'!$E$16="従来方式","",'様式４報告書　従1⑧'!D213)</f>
        <v/>
      </c>
      <c r="AD203" s="55">
        <f>IF('様式４報告書　従1⑧'!$E$16="従来方式","",'様式４報告書　従1⑧'!E213)</f>
        <v>0</v>
      </c>
      <c r="AE203" s="55">
        <f>IF('様式４報告書　従1⑧'!$E$16="従来方式","",'様式４報告書　従1⑧'!X213)</f>
        <v>0</v>
      </c>
      <c r="AF203" s="58">
        <f>IF('様式４報告書　従1⑧'!$E$16="従来方式","",'様式４報告書　従1⑧'!H213)</f>
        <v>0</v>
      </c>
      <c r="AG203" s="59" t="str">
        <f t="shared" ref="AG203:AG219" si="22">IF(AK203="","",IF(COUNTIFS($M$10:$M$219,AK203,$N$10:$N$219,AL203)&gt;=1,"確認",IF(COUNTIFS($U$10:$U$219,AK203,$V$10:$V$219,AL203)&gt;=1,"確認",IF(COUNTIFS($AC$10:$AC$219,AK203,$AD$10:$AD$219,AL203)&gt;=1,"確認",IF(COUNTIFS($E$10:$E$219,AK203,$E$10:$E$219,AL203)&gt;=1,"確認",IF(COUNTIFS($AS$10:$AS$219,AK203,$AT$10:$AT$219,AL203)&gt;=1,"確認",""))))))</f>
        <v/>
      </c>
      <c r="AH203" s="60">
        <v>194</v>
      </c>
      <c r="AI203" s="55">
        <f>IF('様式４報告書　従1⑨'!$E$16="従来方式","",'様式４報告書　従1⑨'!B213)</f>
        <v>0</v>
      </c>
      <c r="AJ203" s="55">
        <f>IF('様式４報告書　従1⑨'!$E$16="従来方式","",'様式４報告書　従1⑨'!C213)</f>
        <v>0</v>
      </c>
      <c r="AK203" s="56" t="str">
        <f>IF('様式４報告書　従1⑨'!$E$16="従来方式","",'様式４報告書　従1⑨'!D213)</f>
        <v/>
      </c>
      <c r="AL203" s="55">
        <f>IF('様式４報告書　従1⑨'!$E$16="従来方式","",'様式４報告書　従1⑨'!E213)</f>
        <v>0</v>
      </c>
      <c r="AM203" s="55">
        <f>IF('様式４報告書　従1⑨'!$E$16="従来方式","",'様式４報告書　従1⑨'!X213)</f>
        <v>0</v>
      </c>
      <c r="AN203" s="57">
        <f>IF('様式４報告書　従1⑨'!$E$16="従来方式","",'様式４報告書　従1⑨'!H213)</f>
        <v>0</v>
      </c>
      <c r="AO203" s="54" t="str">
        <f t="shared" ref="AO203:AO219" si="23">IF(AS203="","",IF(COUNTIFS($M$10:$M$219,AS203,$N$10:$N$219,AT203)&gt;=1,"確認",IF(COUNTIFS($U$10:$U$219,AS203,$V$10:$V$219,AT203)&gt;=1,"確認",IF(COUNTIFS($AC$10:$AC$219,AS203,$AD$10:$AD$219,AT203)&gt;=1,"確認",IF(COUNTIFS($AK$10:$AK$219,AS203,$AL$10:$AL$219,AT203)&gt;=1,"確認",IF(COUNTIFS($E$10:$E$219,AS203,$E$10:$E$219,AT203)&gt;=1,"確認",""))))))</f>
        <v/>
      </c>
      <c r="AP203" s="60">
        <v>194</v>
      </c>
      <c r="AQ203" s="55">
        <f>IF('様式４報告書　従1⑩'!$E$16="従来方式","",'様式４報告書　従1⑩'!B213)</f>
        <v>0</v>
      </c>
      <c r="AR203" s="55">
        <f>IF('様式４報告書　従1⑩'!$E$16="従来方式","",'様式４報告書　従1⑩'!C213)</f>
        <v>0</v>
      </c>
      <c r="AS203" s="56" t="str">
        <f>IF('様式４報告書　従1⑩'!$E$16="従来方式","",'様式４報告書　従1⑩'!D213)</f>
        <v/>
      </c>
      <c r="AT203" s="55">
        <f>IF('様式４報告書　従1⑩'!$E$16="従来方式","",'様式４報告書　従1⑩'!E213)</f>
        <v>0</v>
      </c>
      <c r="AU203" s="55">
        <f>IF('様式４報告書　従1⑩'!$E$16="従来方式","",'様式４報告書　従1⑩'!X213)</f>
        <v>0</v>
      </c>
      <c r="AV203" s="58">
        <f>IF('様式４報告書　従1⑩'!$E$16="従来方式","",'様式４報告書　従1⑩'!H213)</f>
        <v>0</v>
      </c>
    </row>
    <row r="204" spans="1:48">
      <c r="A204" s="54" t="str">
        <f t="shared" si="18"/>
        <v/>
      </c>
      <c r="B204" s="60">
        <v>195</v>
      </c>
      <c r="C204" s="55">
        <f>IF('様式4報告書　従1⑤'!$E$16="従来方式","",'様式4報告書　従1⑤'!B214)</f>
        <v>0</v>
      </c>
      <c r="D204" s="55">
        <f>IF('様式4報告書　従1⑤'!$E$16="従来方式","",'様式4報告書　従1⑤'!C214)</f>
        <v>0</v>
      </c>
      <c r="E204" s="56" t="str">
        <f>IF('様式4報告書　従1⑤'!$E$16="従来方式","",'様式4報告書　従1⑤'!D214)</f>
        <v/>
      </c>
      <c r="F204" s="55">
        <f>IF('様式4報告書　従1⑤'!$E$16="従来方式","",'様式4報告書　従1⑤'!E214)</f>
        <v>0</v>
      </c>
      <c r="G204" s="55">
        <f>IF('様式4報告書　従1⑤'!$E$16="従来方式","",'様式4報告書　従1⑤'!X214)</f>
        <v>0</v>
      </c>
      <c r="H204" s="55">
        <f>IF('様式4報告書　従1⑤'!$E$16="従来方式","",'様式4報告書　従1⑤'!H214)</f>
        <v>0</v>
      </c>
      <c r="I204" s="54" t="str">
        <f t="shared" si="19"/>
        <v/>
      </c>
      <c r="J204" s="60">
        <v>195</v>
      </c>
      <c r="K204" s="55">
        <f>IF('様式４報告書　従1⑥'!$E$16="従来方式","",'様式４報告書　従1⑥'!B214)</f>
        <v>0</v>
      </c>
      <c r="L204" s="55">
        <f>IF('様式４報告書　従1⑥'!$E$16="従来方式","",'様式４報告書　従1⑥'!C214)</f>
        <v>0</v>
      </c>
      <c r="M204" s="56" t="str">
        <f>IF('様式４報告書　従1⑥'!$E$16="従来方式","",'様式４報告書　従1⑥'!D214)</f>
        <v/>
      </c>
      <c r="N204" s="55">
        <f>IF('様式４報告書　従1⑥'!$E$16="従来方式","",'様式４報告書　従1⑥'!E214)</f>
        <v>0</v>
      </c>
      <c r="O204" s="55">
        <f>IF('様式４報告書　従1⑥'!$E$16="従来方式","",'様式４報告書　従1⑥'!X214)</f>
        <v>0</v>
      </c>
      <c r="P204" s="57">
        <f>IF('様式４報告書　従1⑥'!$E$16="従来方式","",'様式４報告書　従1⑥'!H214)</f>
        <v>0</v>
      </c>
      <c r="Q204" s="54" t="str">
        <f t="shared" si="20"/>
        <v/>
      </c>
      <c r="R204" s="60">
        <v>195</v>
      </c>
      <c r="S204" s="55">
        <f>IF('様式４報告書　従1⑦'!$E$16="従来方式","",'様式４報告書　従1⑦'!B214)</f>
        <v>0</v>
      </c>
      <c r="T204" s="55">
        <f>IF('様式４報告書　従1⑦'!$E$16="従来方式","",'様式４報告書　従1⑦'!C214)</f>
        <v>0</v>
      </c>
      <c r="U204" s="56" t="str">
        <f>IF('様式４報告書　従1⑦'!$E$16="従来方式","",'様式４報告書　従1⑦'!D214)</f>
        <v/>
      </c>
      <c r="V204" s="55">
        <f>IF('様式４報告書　従1⑦'!$E$16="従来方式","",'様式４報告書　従1⑦'!E214)</f>
        <v>0</v>
      </c>
      <c r="W204" s="55">
        <f>IF('様式４報告書　従1⑦'!$E$16="従来方式","",'様式４報告書　従1⑦'!X214)</f>
        <v>0</v>
      </c>
      <c r="X204" s="57">
        <f>IF('様式４報告書　従1⑦'!$E$16="従来方式","",'様式４報告書　従1⑦'!H214)</f>
        <v>0</v>
      </c>
      <c r="Y204" s="54" t="str">
        <f t="shared" si="21"/>
        <v/>
      </c>
      <c r="Z204" s="60">
        <v>195</v>
      </c>
      <c r="AA204" s="55">
        <f>IF('様式４報告書　従1⑧'!$E$16="従来方式","",'様式４報告書　従1⑧'!B214)</f>
        <v>0</v>
      </c>
      <c r="AB204" s="55">
        <f>IF('様式４報告書　従1⑧'!$E$16="従来方式","",'様式４報告書　従1⑧'!C214)</f>
        <v>0</v>
      </c>
      <c r="AC204" s="56" t="str">
        <f>IF('様式４報告書　従1⑧'!$E$16="従来方式","",'様式４報告書　従1⑧'!D214)</f>
        <v/>
      </c>
      <c r="AD204" s="55">
        <f>IF('様式４報告書　従1⑧'!$E$16="従来方式","",'様式４報告書　従1⑧'!E214)</f>
        <v>0</v>
      </c>
      <c r="AE204" s="55">
        <f>IF('様式４報告書　従1⑧'!$E$16="従来方式","",'様式４報告書　従1⑧'!X214)</f>
        <v>0</v>
      </c>
      <c r="AF204" s="58">
        <f>IF('様式４報告書　従1⑧'!$E$16="従来方式","",'様式４報告書　従1⑧'!H214)</f>
        <v>0</v>
      </c>
      <c r="AG204" s="59" t="str">
        <f t="shared" si="22"/>
        <v/>
      </c>
      <c r="AH204" s="60">
        <v>195</v>
      </c>
      <c r="AI204" s="55">
        <f>IF('様式４報告書　従1⑨'!$E$16="従来方式","",'様式４報告書　従1⑨'!B214)</f>
        <v>0</v>
      </c>
      <c r="AJ204" s="55">
        <f>IF('様式４報告書　従1⑨'!$E$16="従来方式","",'様式４報告書　従1⑨'!C214)</f>
        <v>0</v>
      </c>
      <c r="AK204" s="56" t="str">
        <f>IF('様式４報告書　従1⑨'!$E$16="従来方式","",'様式４報告書　従1⑨'!D214)</f>
        <v/>
      </c>
      <c r="AL204" s="55">
        <f>IF('様式４報告書　従1⑨'!$E$16="従来方式","",'様式４報告書　従1⑨'!E214)</f>
        <v>0</v>
      </c>
      <c r="AM204" s="55">
        <f>IF('様式４報告書　従1⑨'!$E$16="従来方式","",'様式４報告書　従1⑨'!X214)</f>
        <v>0</v>
      </c>
      <c r="AN204" s="57">
        <f>IF('様式４報告書　従1⑨'!$E$16="従来方式","",'様式４報告書　従1⑨'!H214)</f>
        <v>0</v>
      </c>
      <c r="AO204" s="54" t="str">
        <f t="shared" si="23"/>
        <v/>
      </c>
      <c r="AP204" s="60">
        <v>195</v>
      </c>
      <c r="AQ204" s="55">
        <f>IF('様式４報告書　従1⑩'!$E$16="従来方式","",'様式４報告書　従1⑩'!B214)</f>
        <v>0</v>
      </c>
      <c r="AR204" s="55">
        <f>IF('様式４報告書　従1⑩'!$E$16="従来方式","",'様式４報告書　従1⑩'!C214)</f>
        <v>0</v>
      </c>
      <c r="AS204" s="56" t="str">
        <f>IF('様式４報告書　従1⑩'!$E$16="従来方式","",'様式４報告書　従1⑩'!D214)</f>
        <v/>
      </c>
      <c r="AT204" s="55">
        <f>IF('様式４報告書　従1⑩'!$E$16="従来方式","",'様式４報告書　従1⑩'!E214)</f>
        <v>0</v>
      </c>
      <c r="AU204" s="55">
        <f>IF('様式４報告書　従1⑩'!$E$16="従来方式","",'様式４報告書　従1⑩'!X214)</f>
        <v>0</v>
      </c>
      <c r="AV204" s="58">
        <f>IF('様式４報告書　従1⑩'!$E$16="従来方式","",'様式４報告書　従1⑩'!H214)</f>
        <v>0</v>
      </c>
    </row>
    <row r="205" spans="1:48">
      <c r="A205" s="54" t="str">
        <f t="shared" si="18"/>
        <v/>
      </c>
      <c r="B205" s="60">
        <v>196</v>
      </c>
      <c r="C205" s="55">
        <f>IF('様式4報告書　従1⑤'!$E$16="従来方式","",'様式4報告書　従1⑤'!B215)</f>
        <v>0</v>
      </c>
      <c r="D205" s="55">
        <f>IF('様式4報告書　従1⑤'!$E$16="従来方式","",'様式4報告書　従1⑤'!C215)</f>
        <v>0</v>
      </c>
      <c r="E205" s="56" t="str">
        <f>IF('様式4報告書　従1⑤'!$E$16="従来方式","",'様式4報告書　従1⑤'!D215)</f>
        <v/>
      </c>
      <c r="F205" s="55">
        <f>IF('様式4報告書　従1⑤'!$E$16="従来方式","",'様式4報告書　従1⑤'!E215)</f>
        <v>0</v>
      </c>
      <c r="G205" s="55">
        <f>IF('様式4報告書　従1⑤'!$E$16="従来方式","",'様式4報告書　従1⑤'!X215)</f>
        <v>0</v>
      </c>
      <c r="H205" s="55">
        <f>IF('様式4報告書　従1⑤'!$E$16="従来方式","",'様式4報告書　従1⑤'!H215)</f>
        <v>0</v>
      </c>
      <c r="I205" s="54" t="str">
        <f t="shared" si="19"/>
        <v/>
      </c>
      <c r="J205" s="60">
        <v>196</v>
      </c>
      <c r="K205" s="55">
        <f>IF('様式４報告書　従1⑥'!$E$16="従来方式","",'様式４報告書　従1⑥'!B215)</f>
        <v>0</v>
      </c>
      <c r="L205" s="55">
        <f>IF('様式４報告書　従1⑥'!$E$16="従来方式","",'様式４報告書　従1⑥'!C215)</f>
        <v>0</v>
      </c>
      <c r="M205" s="56" t="str">
        <f>IF('様式４報告書　従1⑥'!$E$16="従来方式","",'様式４報告書　従1⑥'!D215)</f>
        <v/>
      </c>
      <c r="N205" s="55">
        <f>IF('様式４報告書　従1⑥'!$E$16="従来方式","",'様式４報告書　従1⑥'!E215)</f>
        <v>0</v>
      </c>
      <c r="O205" s="55">
        <f>IF('様式４報告書　従1⑥'!$E$16="従来方式","",'様式４報告書　従1⑥'!X215)</f>
        <v>0</v>
      </c>
      <c r="P205" s="57">
        <f>IF('様式４報告書　従1⑥'!$E$16="従来方式","",'様式４報告書　従1⑥'!H215)</f>
        <v>0</v>
      </c>
      <c r="Q205" s="54" t="str">
        <f t="shared" si="20"/>
        <v/>
      </c>
      <c r="R205" s="60">
        <v>196</v>
      </c>
      <c r="S205" s="55">
        <f>IF('様式４報告書　従1⑦'!$E$16="従来方式","",'様式４報告書　従1⑦'!B215)</f>
        <v>0</v>
      </c>
      <c r="T205" s="55">
        <f>IF('様式４報告書　従1⑦'!$E$16="従来方式","",'様式４報告書　従1⑦'!C215)</f>
        <v>0</v>
      </c>
      <c r="U205" s="56" t="str">
        <f>IF('様式４報告書　従1⑦'!$E$16="従来方式","",'様式４報告書　従1⑦'!D215)</f>
        <v/>
      </c>
      <c r="V205" s="55">
        <f>IF('様式４報告書　従1⑦'!$E$16="従来方式","",'様式４報告書　従1⑦'!E215)</f>
        <v>0</v>
      </c>
      <c r="W205" s="55">
        <f>IF('様式４報告書　従1⑦'!$E$16="従来方式","",'様式４報告書　従1⑦'!X215)</f>
        <v>0</v>
      </c>
      <c r="X205" s="57">
        <f>IF('様式４報告書　従1⑦'!$E$16="従来方式","",'様式４報告書　従1⑦'!H215)</f>
        <v>0</v>
      </c>
      <c r="Y205" s="54" t="str">
        <f t="shared" si="21"/>
        <v/>
      </c>
      <c r="Z205" s="60">
        <v>196</v>
      </c>
      <c r="AA205" s="55">
        <f>IF('様式４報告書　従1⑧'!$E$16="従来方式","",'様式４報告書　従1⑧'!B215)</f>
        <v>0</v>
      </c>
      <c r="AB205" s="55">
        <f>IF('様式４報告書　従1⑧'!$E$16="従来方式","",'様式４報告書　従1⑧'!C215)</f>
        <v>0</v>
      </c>
      <c r="AC205" s="56" t="str">
        <f>IF('様式４報告書　従1⑧'!$E$16="従来方式","",'様式４報告書　従1⑧'!D215)</f>
        <v/>
      </c>
      <c r="AD205" s="55">
        <f>IF('様式４報告書　従1⑧'!$E$16="従来方式","",'様式４報告書　従1⑧'!E215)</f>
        <v>0</v>
      </c>
      <c r="AE205" s="55">
        <f>IF('様式４報告書　従1⑧'!$E$16="従来方式","",'様式４報告書　従1⑧'!X215)</f>
        <v>0</v>
      </c>
      <c r="AF205" s="58">
        <f>IF('様式４報告書　従1⑧'!$E$16="従来方式","",'様式４報告書　従1⑧'!H215)</f>
        <v>0</v>
      </c>
      <c r="AG205" s="59" t="str">
        <f t="shared" si="22"/>
        <v/>
      </c>
      <c r="AH205" s="60">
        <v>196</v>
      </c>
      <c r="AI205" s="55">
        <f>IF('様式４報告書　従1⑨'!$E$16="従来方式","",'様式４報告書　従1⑨'!B215)</f>
        <v>0</v>
      </c>
      <c r="AJ205" s="55">
        <f>IF('様式４報告書　従1⑨'!$E$16="従来方式","",'様式４報告書　従1⑨'!C215)</f>
        <v>0</v>
      </c>
      <c r="AK205" s="56" t="str">
        <f>IF('様式４報告書　従1⑨'!$E$16="従来方式","",'様式４報告書　従1⑨'!D215)</f>
        <v/>
      </c>
      <c r="AL205" s="55">
        <f>IF('様式４報告書　従1⑨'!$E$16="従来方式","",'様式４報告書　従1⑨'!E215)</f>
        <v>0</v>
      </c>
      <c r="AM205" s="55">
        <f>IF('様式４報告書　従1⑨'!$E$16="従来方式","",'様式４報告書　従1⑨'!X215)</f>
        <v>0</v>
      </c>
      <c r="AN205" s="57">
        <f>IF('様式４報告書　従1⑨'!$E$16="従来方式","",'様式４報告書　従1⑨'!H215)</f>
        <v>0</v>
      </c>
      <c r="AO205" s="54" t="str">
        <f t="shared" si="23"/>
        <v/>
      </c>
      <c r="AP205" s="60">
        <v>196</v>
      </c>
      <c r="AQ205" s="55">
        <f>IF('様式４報告書　従1⑩'!$E$16="従来方式","",'様式４報告書　従1⑩'!B215)</f>
        <v>0</v>
      </c>
      <c r="AR205" s="55">
        <f>IF('様式４報告書　従1⑩'!$E$16="従来方式","",'様式４報告書　従1⑩'!C215)</f>
        <v>0</v>
      </c>
      <c r="AS205" s="56" t="str">
        <f>IF('様式４報告書　従1⑩'!$E$16="従来方式","",'様式４報告書　従1⑩'!D215)</f>
        <v/>
      </c>
      <c r="AT205" s="55">
        <f>IF('様式４報告書　従1⑩'!$E$16="従来方式","",'様式４報告書　従1⑩'!E215)</f>
        <v>0</v>
      </c>
      <c r="AU205" s="55">
        <f>IF('様式４報告書　従1⑩'!$E$16="従来方式","",'様式４報告書　従1⑩'!X215)</f>
        <v>0</v>
      </c>
      <c r="AV205" s="58">
        <f>IF('様式４報告書　従1⑩'!$E$16="従来方式","",'様式４報告書　従1⑩'!H215)</f>
        <v>0</v>
      </c>
    </row>
    <row r="206" spans="1:48">
      <c r="A206" s="54" t="str">
        <f t="shared" si="18"/>
        <v/>
      </c>
      <c r="B206" s="60">
        <v>197</v>
      </c>
      <c r="C206" s="55">
        <f>IF('様式4報告書　従1⑤'!$E$16="従来方式","",'様式4報告書　従1⑤'!B216)</f>
        <v>0</v>
      </c>
      <c r="D206" s="55">
        <f>IF('様式4報告書　従1⑤'!$E$16="従来方式","",'様式4報告書　従1⑤'!C216)</f>
        <v>0</v>
      </c>
      <c r="E206" s="56" t="str">
        <f>IF('様式4報告書　従1⑤'!$E$16="従来方式","",'様式4報告書　従1⑤'!D216)</f>
        <v/>
      </c>
      <c r="F206" s="55">
        <f>IF('様式4報告書　従1⑤'!$E$16="従来方式","",'様式4報告書　従1⑤'!E216)</f>
        <v>0</v>
      </c>
      <c r="G206" s="55">
        <f>IF('様式4報告書　従1⑤'!$E$16="従来方式","",'様式4報告書　従1⑤'!X216)</f>
        <v>0</v>
      </c>
      <c r="H206" s="55">
        <f>IF('様式4報告書　従1⑤'!$E$16="従来方式","",'様式4報告書　従1⑤'!H216)</f>
        <v>0</v>
      </c>
      <c r="I206" s="54" t="str">
        <f t="shared" si="19"/>
        <v/>
      </c>
      <c r="J206" s="60">
        <v>197</v>
      </c>
      <c r="K206" s="55">
        <f>IF('様式４報告書　従1⑥'!$E$16="従来方式","",'様式４報告書　従1⑥'!B216)</f>
        <v>0</v>
      </c>
      <c r="L206" s="55">
        <f>IF('様式４報告書　従1⑥'!$E$16="従来方式","",'様式４報告書　従1⑥'!C216)</f>
        <v>0</v>
      </c>
      <c r="M206" s="56" t="str">
        <f>IF('様式４報告書　従1⑥'!$E$16="従来方式","",'様式４報告書　従1⑥'!D216)</f>
        <v/>
      </c>
      <c r="N206" s="55">
        <f>IF('様式４報告書　従1⑥'!$E$16="従来方式","",'様式４報告書　従1⑥'!E216)</f>
        <v>0</v>
      </c>
      <c r="O206" s="55">
        <f>IF('様式４報告書　従1⑥'!$E$16="従来方式","",'様式４報告書　従1⑥'!X216)</f>
        <v>0</v>
      </c>
      <c r="P206" s="57">
        <f>IF('様式４報告書　従1⑥'!$E$16="従来方式","",'様式４報告書　従1⑥'!H216)</f>
        <v>0</v>
      </c>
      <c r="Q206" s="54" t="str">
        <f t="shared" si="20"/>
        <v/>
      </c>
      <c r="R206" s="60">
        <v>197</v>
      </c>
      <c r="S206" s="55">
        <f>IF('様式４報告書　従1⑦'!$E$16="従来方式","",'様式４報告書　従1⑦'!B216)</f>
        <v>0</v>
      </c>
      <c r="T206" s="55">
        <f>IF('様式４報告書　従1⑦'!$E$16="従来方式","",'様式４報告書　従1⑦'!C216)</f>
        <v>0</v>
      </c>
      <c r="U206" s="56" t="str">
        <f>IF('様式４報告書　従1⑦'!$E$16="従来方式","",'様式４報告書　従1⑦'!D216)</f>
        <v/>
      </c>
      <c r="V206" s="55">
        <f>IF('様式４報告書　従1⑦'!$E$16="従来方式","",'様式４報告書　従1⑦'!E216)</f>
        <v>0</v>
      </c>
      <c r="W206" s="55">
        <f>IF('様式４報告書　従1⑦'!$E$16="従来方式","",'様式４報告書　従1⑦'!X216)</f>
        <v>0</v>
      </c>
      <c r="X206" s="57">
        <f>IF('様式４報告書　従1⑦'!$E$16="従来方式","",'様式４報告書　従1⑦'!H216)</f>
        <v>0</v>
      </c>
      <c r="Y206" s="54" t="str">
        <f t="shared" si="21"/>
        <v/>
      </c>
      <c r="Z206" s="60">
        <v>197</v>
      </c>
      <c r="AA206" s="55">
        <f>IF('様式４報告書　従1⑧'!$E$16="従来方式","",'様式４報告書　従1⑧'!B216)</f>
        <v>0</v>
      </c>
      <c r="AB206" s="55">
        <f>IF('様式４報告書　従1⑧'!$E$16="従来方式","",'様式４報告書　従1⑧'!C216)</f>
        <v>0</v>
      </c>
      <c r="AC206" s="56" t="str">
        <f>IF('様式４報告書　従1⑧'!$E$16="従来方式","",'様式４報告書　従1⑧'!D216)</f>
        <v/>
      </c>
      <c r="AD206" s="55">
        <f>IF('様式４報告書　従1⑧'!$E$16="従来方式","",'様式４報告書　従1⑧'!E216)</f>
        <v>0</v>
      </c>
      <c r="AE206" s="55">
        <f>IF('様式４報告書　従1⑧'!$E$16="従来方式","",'様式４報告書　従1⑧'!X216)</f>
        <v>0</v>
      </c>
      <c r="AF206" s="58">
        <f>IF('様式４報告書　従1⑧'!$E$16="従来方式","",'様式４報告書　従1⑧'!H216)</f>
        <v>0</v>
      </c>
      <c r="AG206" s="59" t="str">
        <f t="shared" si="22"/>
        <v/>
      </c>
      <c r="AH206" s="60">
        <v>197</v>
      </c>
      <c r="AI206" s="55">
        <f>IF('様式４報告書　従1⑨'!$E$16="従来方式","",'様式４報告書　従1⑨'!B216)</f>
        <v>0</v>
      </c>
      <c r="AJ206" s="55">
        <f>IF('様式４報告書　従1⑨'!$E$16="従来方式","",'様式４報告書　従1⑨'!C216)</f>
        <v>0</v>
      </c>
      <c r="AK206" s="56" t="str">
        <f>IF('様式４報告書　従1⑨'!$E$16="従来方式","",'様式４報告書　従1⑨'!D216)</f>
        <v/>
      </c>
      <c r="AL206" s="55">
        <f>IF('様式４報告書　従1⑨'!$E$16="従来方式","",'様式４報告書　従1⑨'!E216)</f>
        <v>0</v>
      </c>
      <c r="AM206" s="55">
        <f>IF('様式４報告書　従1⑨'!$E$16="従来方式","",'様式４報告書　従1⑨'!X216)</f>
        <v>0</v>
      </c>
      <c r="AN206" s="57">
        <f>IF('様式４報告書　従1⑨'!$E$16="従来方式","",'様式４報告書　従1⑨'!H216)</f>
        <v>0</v>
      </c>
      <c r="AO206" s="54" t="str">
        <f t="shared" si="23"/>
        <v/>
      </c>
      <c r="AP206" s="60">
        <v>197</v>
      </c>
      <c r="AQ206" s="55">
        <f>IF('様式４報告書　従1⑩'!$E$16="従来方式","",'様式４報告書　従1⑩'!B216)</f>
        <v>0</v>
      </c>
      <c r="AR206" s="55">
        <f>IF('様式４報告書　従1⑩'!$E$16="従来方式","",'様式４報告書　従1⑩'!C216)</f>
        <v>0</v>
      </c>
      <c r="AS206" s="56" t="str">
        <f>IF('様式４報告書　従1⑩'!$E$16="従来方式","",'様式４報告書　従1⑩'!D216)</f>
        <v/>
      </c>
      <c r="AT206" s="55">
        <f>IF('様式４報告書　従1⑩'!$E$16="従来方式","",'様式４報告書　従1⑩'!E216)</f>
        <v>0</v>
      </c>
      <c r="AU206" s="55">
        <f>IF('様式４報告書　従1⑩'!$E$16="従来方式","",'様式４報告書　従1⑩'!X216)</f>
        <v>0</v>
      </c>
      <c r="AV206" s="58">
        <f>IF('様式４報告書　従1⑩'!$E$16="従来方式","",'様式４報告書　従1⑩'!H216)</f>
        <v>0</v>
      </c>
    </row>
    <row r="207" spans="1:48">
      <c r="A207" s="54" t="str">
        <f t="shared" si="18"/>
        <v/>
      </c>
      <c r="B207" s="60">
        <v>198</v>
      </c>
      <c r="C207" s="55">
        <f>IF('様式4報告書　従1⑤'!$E$16="従来方式","",'様式4報告書　従1⑤'!B217)</f>
        <v>0</v>
      </c>
      <c r="D207" s="55">
        <f>IF('様式4報告書　従1⑤'!$E$16="従来方式","",'様式4報告書　従1⑤'!C217)</f>
        <v>0</v>
      </c>
      <c r="E207" s="56" t="str">
        <f>IF('様式4報告書　従1⑤'!$E$16="従来方式","",'様式4報告書　従1⑤'!D217)</f>
        <v/>
      </c>
      <c r="F207" s="55">
        <f>IF('様式4報告書　従1⑤'!$E$16="従来方式","",'様式4報告書　従1⑤'!E217)</f>
        <v>0</v>
      </c>
      <c r="G207" s="55">
        <f>IF('様式4報告書　従1⑤'!$E$16="従来方式","",'様式4報告書　従1⑤'!X217)</f>
        <v>0</v>
      </c>
      <c r="H207" s="55">
        <f>IF('様式4報告書　従1⑤'!$E$16="従来方式","",'様式4報告書　従1⑤'!H217)</f>
        <v>0</v>
      </c>
      <c r="I207" s="54" t="str">
        <f t="shared" si="19"/>
        <v/>
      </c>
      <c r="J207" s="60">
        <v>198</v>
      </c>
      <c r="K207" s="55">
        <f>IF('様式４報告書　従1⑥'!$E$16="従来方式","",'様式４報告書　従1⑥'!B217)</f>
        <v>0</v>
      </c>
      <c r="L207" s="55">
        <f>IF('様式４報告書　従1⑥'!$E$16="従来方式","",'様式４報告書　従1⑥'!C217)</f>
        <v>0</v>
      </c>
      <c r="M207" s="56" t="str">
        <f>IF('様式４報告書　従1⑥'!$E$16="従来方式","",'様式４報告書　従1⑥'!D217)</f>
        <v/>
      </c>
      <c r="N207" s="55">
        <f>IF('様式４報告書　従1⑥'!$E$16="従来方式","",'様式４報告書　従1⑥'!E217)</f>
        <v>0</v>
      </c>
      <c r="O207" s="55">
        <f>IF('様式４報告書　従1⑥'!$E$16="従来方式","",'様式４報告書　従1⑥'!X217)</f>
        <v>0</v>
      </c>
      <c r="P207" s="57">
        <f>IF('様式４報告書　従1⑥'!$E$16="従来方式","",'様式４報告書　従1⑥'!H217)</f>
        <v>0</v>
      </c>
      <c r="Q207" s="54" t="str">
        <f t="shared" si="20"/>
        <v/>
      </c>
      <c r="R207" s="60">
        <v>198</v>
      </c>
      <c r="S207" s="55">
        <f>IF('様式４報告書　従1⑦'!$E$16="従来方式","",'様式４報告書　従1⑦'!B217)</f>
        <v>0</v>
      </c>
      <c r="T207" s="55">
        <f>IF('様式４報告書　従1⑦'!$E$16="従来方式","",'様式４報告書　従1⑦'!C217)</f>
        <v>0</v>
      </c>
      <c r="U207" s="56" t="str">
        <f>IF('様式４報告書　従1⑦'!$E$16="従来方式","",'様式４報告書　従1⑦'!D217)</f>
        <v/>
      </c>
      <c r="V207" s="55">
        <f>IF('様式４報告書　従1⑦'!$E$16="従来方式","",'様式４報告書　従1⑦'!E217)</f>
        <v>0</v>
      </c>
      <c r="W207" s="55">
        <f>IF('様式４報告書　従1⑦'!$E$16="従来方式","",'様式４報告書　従1⑦'!X217)</f>
        <v>0</v>
      </c>
      <c r="X207" s="57">
        <f>IF('様式４報告書　従1⑦'!$E$16="従来方式","",'様式４報告書　従1⑦'!H217)</f>
        <v>0</v>
      </c>
      <c r="Y207" s="54" t="str">
        <f t="shared" si="21"/>
        <v/>
      </c>
      <c r="Z207" s="60">
        <v>198</v>
      </c>
      <c r="AA207" s="55">
        <f>IF('様式４報告書　従1⑧'!$E$16="従来方式","",'様式４報告書　従1⑧'!B217)</f>
        <v>0</v>
      </c>
      <c r="AB207" s="55">
        <f>IF('様式４報告書　従1⑧'!$E$16="従来方式","",'様式４報告書　従1⑧'!C217)</f>
        <v>0</v>
      </c>
      <c r="AC207" s="56" t="str">
        <f>IF('様式４報告書　従1⑧'!$E$16="従来方式","",'様式４報告書　従1⑧'!D217)</f>
        <v/>
      </c>
      <c r="AD207" s="55">
        <f>IF('様式４報告書　従1⑧'!$E$16="従来方式","",'様式４報告書　従1⑧'!E217)</f>
        <v>0</v>
      </c>
      <c r="AE207" s="55">
        <f>IF('様式４報告書　従1⑧'!$E$16="従来方式","",'様式４報告書　従1⑧'!X217)</f>
        <v>0</v>
      </c>
      <c r="AF207" s="58">
        <f>IF('様式４報告書　従1⑧'!$E$16="従来方式","",'様式４報告書　従1⑧'!H217)</f>
        <v>0</v>
      </c>
      <c r="AG207" s="59" t="str">
        <f t="shared" si="22"/>
        <v/>
      </c>
      <c r="AH207" s="60">
        <v>198</v>
      </c>
      <c r="AI207" s="55">
        <f>IF('様式４報告書　従1⑨'!$E$16="従来方式","",'様式４報告書　従1⑨'!B217)</f>
        <v>0</v>
      </c>
      <c r="AJ207" s="55">
        <f>IF('様式４報告書　従1⑨'!$E$16="従来方式","",'様式４報告書　従1⑨'!C217)</f>
        <v>0</v>
      </c>
      <c r="AK207" s="56" t="str">
        <f>IF('様式４報告書　従1⑨'!$E$16="従来方式","",'様式４報告書　従1⑨'!D217)</f>
        <v/>
      </c>
      <c r="AL207" s="55">
        <f>IF('様式４報告書　従1⑨'!$E$16="従来方式","",'様式４報告書　従1⑨'!E217)</f>
        <v>0</v>
      </c>
      <c r="AM207" s="55">
        <f>IF('様式４報告書　従1⑨'!$E$16="従来方式","",'様式４報告書　従1⑨'!X217)</f>
        <v>0</v>
      </c>
      <c r="AN207" s="57">
        <f>IF('様式４報告書　従1⑨'!$E$16="従来方式","",'様式４報告書　従1⑨'!H217)</f>
        <v>0</v>
      </c>
      <c r="AO207" s="54" t="str">
        <f t="shared" si="23"/>
        <v/>
      </c>
      <c r="AP207" s="60">
        <v>198</v>
      </c>
      <c r="AQ207" s="55">
        <f>IF('様式４報告書　従1⑩'!$E$16="従来方式","",'様式４報告書　従1⑩'!B217)</f>
        <v>0</v>
      </c>
      <c r="AR207" s="55">
        <f>IF('様式４報告書　従1⑩'!$E$16="従来方式","",'様式４報告書　従1⑩'!C217)</f>
        <v>0</v>
      </c>
      <c r="AS207" s="56" t="str">
        <f>IF('様式４報告書　従1⑩'!$E$16="従来方式","",'様式４報告書　従1⑩'!D217)</f>
        <v/>
      </c>
      <c r="AT207" s="55">
        <f>IF('様式４報告書　従1⑩'!$E$16="従来方式","",'様式４報告書　従1⑩'!E217)</f>
        <v>0</v>
      </c>
      <c r="AU207" s="55">
        <f>IF('様式４報告書　従1⑩'!$E$16="従来方式","",'様式４報告書　従1⑩'!X217)</f>
        <v>0</v>
      </c>
      <c r="AV207" s="58">
        <f>IF('様式４報告書　従1⑩'!$E$16="従来方式","",'様式４報告書　従1⑩'!H217)</f>
        <v>0</v>
      </c>
    </row>
    <row r="208" spans="1:48">
      <c r="A208" s="54" t="str">
        <f t="shared" si="18"/>
        <v/>
      </c>
      <c r="B208" s="60">
        <v>199</v>
      </c>
      <c r="C208" s="55">
        <f>IF('様式4報告書　従1⑤'!$E$16="従来方式","",'様式4報告書　従1⑤'!B218)</f>
        <v>0</v>
      </c>
      <c r="D208" s="55">
        <f>IF('様式4報告書　従1⑤'!$E$16="従来方式","",'様式4報告書　従1⑤'!C218)</f>
        <v>0</v>
      </c>
      <c r="E208" s="56" t="str">
        <f>IF('様式4報告書　従1⑤'!$E$16="従来方式","",'様式4報告書　従1⑤'!D218)</f>
        <v/>
      </c>
      <c r="F208" s="55">
        <f>IF('様式4報告書　従1⑤'!$E$16="従来方式","",'様式4報告書　従1⑤'!E218)</f>
        <v>0</v>
      </c>
      <c r="G208" s="55">
        <f>IF('様式4報告書　従1⑤'!$E$16="従来方式","",'様式4報告書　従1⑤'!X218)</f>
        <v>0</v>
      </c>
      <c r="H208" s="55">
        <f>IF('様式4報告書　従1⑤'!$E$16="従来方式","",'様式4報告書　従1⑤'!H218)</f>
        <v>0</v>
      </c>
      <c r="I208" s="54" t="str">
        <f t="shared" si="19"/>
        <v/>
      </c>
      <c r="J208" s="60">
        <v>199</v>
      </c>
      <c r="K208" s="55">
        <f>IF('様式４報告書　従1⑥'!$E$16="従来方式","",'様式４報告書　従1⑥'!B218)</f>
        <v>0</v>
      </c>
      <c r="L208" s="55">
        <f>IF('様式４報告書　従1⑥'!$E$16="従来方式","",'様式４報告書　従1⑥'!C218)</f>
        <v>0</v>
      </c>
      <c r="M208" s="56" t="str">
        <f>IF('様式４報告書　従1⑥'!$E$16="従来方式","",'様式４報告書　従1⑥'!D218)</f>
        <v/>
      </c>
      <c r="N208" s="55">
        <f>IF('様式４報告書　従1⑥'!$E$16="従来方式","",'様式４報告書　従1⑥'!E218)</f>
        <v>0</v>
      </c>
      <c r="O208" s="55">
        <f>IF('様式４報告書　従1⑥'!$E$16="従来方式","",'様式４報告書　従1⑥'!X218)</f>
        <v>0</v>
      </c>
      <c r="P208" s="57">
        <f>IF('様式４報告書　従1⑥'!$E$16="従来方式","",'様式４報告書　従1⑥'!H218)</f>
        <v>0</v>
      </c>
      <c r="Q208" s="54" t="str">
        <f t="shared" si="20"/>
        <v/>
      </c>
      <c r="R208" s="60">
        <v>199</v>
      </c>
      <c r="S208" s="55">
        <f>IF('様式４報告書　従1⑦'!$E$16="従来方式","",'様式４報告書　従1⑦'!B218)</f>
        <v>0</v>
      </c>
      <c r="T208" s="55">
        <f>IF('様式４報告書　従1⑦'!$E$16="従来方式","",'様式４報告書　従1⑦'!C218)</f>
        <v>0</v>
      </c>
      <c r="U208" s="56" t="str">
        <f>IF('様式４報告書　従1⑦'!$E$16="従来方式","",'様式４報告書　従1⑦'!D218)</f>
        <v/>
      </c>
      <c r="V208" s="55">
        <f>IF('様式４報告書　従1⑦'!$E$16="従来方式","",'様式４報告書　従1⑦'!E218)</f>
        <v>0</v>
      </c>
      <c r="W208" s="55">
        <f>IF('様式４報告書　従1⑦'!$E$16="従来方式","",'様式４報告書　従1⑦'!X218)</f>
        <v>0</v>
      </c>
      <c r="X208" s="57">
        <f>IF('様式４報告書　従1⑦'!$E$16="従来方式","",'様式４報告書　従1⑦'!H218)</f>
        <v>0</v>
      </c>
      <c r="Y208" s="54" t="str">
        <f t="shared" si="21"/>
        <v/>
      </c>
      <c r="Z208" s="60">
        <v>199</v>
      </c>
      <c r="AA208" s="55">
        <f>IF('様式４報告書　従1⑧'!$E$16="従来方式","",'様式４報告書　従1⑧'!B218)</f>
        <v>0</v>
      </c>
      <c r="AB208" s="55">
        <f>IF('様式４報告書　従1⑧'!$E$16="従来方式","",'様式４報告書　従1⑧'!C218)</f>
        <v>0</v>
      </c>
      <c r="AC208" s="56" t="str">
        <f>IF('様式４報告書　従1⑧'!$E$16="従来方式","",'様式４報告書　従1⑧'!D218)</f>
        <v/>
      </c>
      <c r="AD208" s="55">
        <f>IF('様式４報告書　従1⑧'!$E$16="従来方式","",'様式４報告書　従1⑧'!E218)</f>
        <v>0</v>
      </c>
      <c r="AE208" s="55">
        <f>IF('様式４報告書　従1⑧'!$E$16="従来方式","",'様式４報告書　従1⑧'!X218)</f>
        <v>0</v>
      </c>
      <c r="AF208" s="58">
        <f>IF('様式４報告書　従1⑧'!$E$16="従来方式","",'様式４報告書　従1⑧'!H218)</f>
        <v>0</v>
      </c>
      <c r="AG208" s="59" t="str">
        <f t="shared" si="22"/>
        <v/>
      </c>
      <c r="AH208" s="60">
        <v>199</v>
      </c>
      <c r="AI208" s="55">
        <f>IF('様式４報告書　従1⑨'!$E$16="従来方式","",'様式４報告書　従1⑨'!B218)</f>
        <v>0</v>
      </c>
      <c r="AJ208" s="55">
        <f>IF('様式４報告書　従1⑨'!$E$16="従来方式","",'様式４報告書　従1⑨'!C218)</f>
        <v>0</v>
      </c>
      <c r="AK208" s="56" t="str">
        <f>IF('様式４報告書　従1⑨'!$E$16="従来方式","",'様式４報告書　従1⑨'!D218)</f>
        <v/>
      </c>
      <c r="AL208" s="55">
        <f>IF('様式４報告書　従1⑨'!$E$16="従来方式","",'様式４報告書　従1⑨'!E218)</f>
        <v>0</v>
      </c>
      <c r="AM208" s="55">
        <f>IF('様式４報告書　従1⑨'!$E$16="従来方式","",'様式４報告書　従1⑨'!X218)</f>
        <v>0</v>
      </c>
      <c r="AN208" s="57">
        <f>IF('様式４報告書　従1⑨'!$E$16="従来方式","",'様式４報告書　従1⑨'!H218)</f>
        <v>0</v>
      </c>
      <c r="AO208" s="54" t="str">
        <f t="shared" si="23"/>
        <v/>
      </c>
      <c r="AP208" s="60">
        <v>199</v>
      </c>
      <c r="AQ208" s="55">
        <f>IF('様式４報告書　従1⑩'!$E$16="従来方式","",'様式４報告書　従1⑩'!B218)</f>
        <v>0</v>
      </c>
      <c r="AR208" s="55">
        <f>IF('様式４報告書　従1⑩'!$E$16="従来方式","",'様式４報告書　従1⑩'!C218)</f>
        <v>0</v>
      </c>
      <c r="AS208" s="56" t="str">
        <f>IF('様式４報告書　従1⑩'!$E$16="従来方式","",'様式４報告書　従1⑩'!D218)</f>
        <v/>
      </c>
      <c r="AT208" s="55">
        <f>IF('様式４報告書　従1⑩'!$E$16="従来方式","",'様式４報告書　従1⑩'!E218)</f>
        <v>0</v>
      </c>
      <c r="AU208" s="55">
        <f>IF('様式４報告書　従1⑩'!$E$16="従来方式","",'様式４報告書　従1⑩'!X218)</f>
        <v>0</v>
      </c>
      <c r="AV208" s="58">
        <f>IF('様式４報告書　従1⑩'!$E$16="従来方式","",'様式４報告書　従1⑩'!H218)</f>
        <v>0</v>
      </c>
    </row>
    <row r="209" spans="1:48">
      <c r="A209" s="54" t="str">
        <f t="shared" si="18"/>
        <v/>
      </c>
      <c r="B209" s="60">
        <v>200</v>
      </c>
      <c r="C209" s="55">
        <f>IF('様式4報告書　従1⑤'!$E$16="従来方式","",'様式4報告書　従1⑤'!B219)</f>
        <v>0</v>
      </c>
      <c r="D209" s="55">
        <f>IF('様式4報告書　従1⑤'!$E$16="従来方式","",'様式4報告書　従1⑤'!C219)</f>
        <v>0</v>
      </c>
      <c r="E209" s="56" t="str">
        <f>IF('様式4報告書　従1⑤'!$E$16="従来方式","",'様式4報告書　従1⑤'!D219)</f>
        <v/>
      </c>
      <c r="F209" s="55">
        <f>IF('様式4報告書　従1⑤'!$E$16="従来方式","",'様式4報告書　従1⑤'!E219)</f>
        <v>0</v>
      </c>
      <c r="G209" s="55">
        <f>IF('様式4報告書　従1⑤'!$E$16="従来方式","",'様式4報告書　従1⑤'!X219)</f>
        <v>0</v>
      </c>
      <c r="H209" s="55">
        <f>IF('様式4報告書　従1⑤'!$E$16="従来方式","",'様式4報告書　従1⑤'!H219)</f>
        <v>0</v>
      </c>
      <c r="I209" s="54" t="str">
        <f t="shared" si="19"/>
        <v/>
      </c>
      <c r="J209" s="60">
        <v>200</v>
      </c>
      <c r="K209" s="55">
        <f>IF('様式４報告書　従1⑥'!$E$16="従来方式","",'様式４報告書　従1⑥'!B219)</f>
        <v>0</v>
      </c>
      <c r="L209" s="55">
        <f>IF('様式４報告書　従1⑥'!$E$16="従来方式","",'様式４報告書　従1⑥'!C219)</f>
        <v>0</v>
      </c>
      <c r="M209" s="56" t="str">
        <f>IF('様式４報告書　従1⑥'!$E$16="従来方式","",'様式４報告書　従1⑥'!D219)</f>
        <v/>
      </c>
      <c r="N209" s="55">
        <f>IF('様式４報告書　従1⑥'!$E$16="従来方式","",'様式４報告書　従1⑥'!E219)</f>
        <v>0</v>
      </c>
      <c r="O209" s="55">
        <f>IF('様式４報告書　従1⑥'!$E$16="従来方式","",'様式４報告書　従1⑥'!X219)</f>
        <v>0</v>
      </c>
      <c r="P209" s="57">
        <f>IF('様式４報告書　従1⑥'!$E$16="従来方式","",'様式４報告書　従1⑥'!H219)</f>
        <v>0</v>
      </c>
      <c r="Q209" s="54" t="str">
        <f t="shared" si="20"/>
        <v/>
      </c>
      <c r="R209" s="60">
        <v>200</v>
      </c>
      <c r="S209" s="55">
        <f>IF('様式４報告書　従1⑦'!$E$16="従来方式","",'様式４報告書　従1⑦'!B219)</f>
        <v>0</v>
      </c>
      <c r="T209" s="55">
        <f>IF('様式４報告書　従1⑦'!$E$16="従来方式","",'様式４報告書　従1⑦'!C219)</f>
        <v>0</v>
      </c>
      <c r="U209" s="56" t="str">
        <f>IF('様式４報告書　従1⑦'!$E$16="従来方式","",'様式４報告書　従1⑦'!D219)</f>
        <v/>
      </c>
      <c r="V209" s="55">
        <f>IF('様式４報告書　従1⑦'!$E$16="従来方式","",'様式４報告書　従1⑦'!E219)</f>
        <v>0</v>
      </c>
      <c r="W209" s="55">
        <f>IF('様式４報告書　従1⑦'!$E$16="従来方式","",'様式４報告書　従1⑦'!X219)</f>
        <v>0</v>
      </c>
      <c r="X209" s="57">
        <f>IF('様式４報告書　従1⑦'!$E$16="従来方式","",'様式４報告書　従1⑦'!H219)</f>
        <v>0</v>
      </c>
      <c r="Y209" s="54" t="str">
        <f t="shared" si="21"/>
        <v/>
      </c>
      <c r="Z209" s="60">
        <v>200</v>
      </c>
      <c r="AA209" s="55">
        <f>IF('様式４報告書　従1⑧'!$E$16="従来方式","",'様式４報告書　従1⑧'!B219)</f>
        <v>0</v>
      </c>
      <c r="AB209" s="55">
        <f>IF('様式４報告書　従1⑧'!$E$16="従来方式","",'様式４報告書　従1⑧'!C219)</f>
        <v>0</v>
      </c>
      <c r="AC209" s="56" t="str">
        <f>IF('様式４報告書　従1⑧'!$E$16="従来方式","",'様式４報告書　従1⑧'!D219)</f>
        <v/>
      </c>
      <c r="AD209" s="55">
        <f>IF('様式４報告書　従1⑧'!$E$16="従来方式","",'様式４報告書　従1⑧'!E219)</f>
        <v>0</v>
      </c>
      <c r="AE209" s="55">
        <f>IF('様式４報告書　従1⑧'!$E$16="従来方式","",'様式４報告書　従1⑧'!X219)</f>
        <v>0</v>
      </c>
      <c r="AF209" s="58">
        <f>IF('様式４報告書　従1⑧'!$E$16="従来方式","",'様式４報告書　従1⑧'!H219)</f>
        <v>0</v>
      </c>
      <c r="AG209" s="59" t="str">
        <f t="shared" si="22"/>
        <v/>
      </c>
      <c r="AH209" s="60">
        <v>200</v>
      </c>
      <c r="AI209" s="55">
        <f>IF('様式４報告書　従1⑨'!$E$16="従来方式","",'様式４報告書　従1⑨'!B219)</f>
        <v>0</v>
      </c>
      <c r="AJ209" s="55">
        <f>IF('様式４報告書　従1⑨'!$E$16="従来方式","",'様式４報告書　従1⑨'!C219)</f>
        <v>0</v>
      </c>
      <c r="AK209" s="56" t="str">
        <f>IF('様式４報告書　従1⑨'!$E$16="従来方式","",'様式４報告書　従1⑨'!D219)</f>
        <v/>
      </c>
      <c r="AL209" s="55">
        <f>IF('様式４報告書　従1⑨'!$E$16="従来方式","",'様式４報告書　従1⑨'!E219)</f>
        <v>0</v>
      </c>
      <c r="AM209" s="55">
        <f>IF('様式４報告書　従1⑨'!$E$16="従来方式","",'様式４報告書　従1⑨'!X219)</f>
        <v>0</v>
      </c>
      <c r="AN209" s="57">
        <f>IF('様式４報告書　従1⑨'!$E$16="従来方式","",'様式４報告書　従1⑨'!H219)</f>
        <v>0</v>
      </c>
      <c r="AO209" s="54" t="str">
        <f t="shared" si="23"/>
        <v/>
      </c>
      <c r="AP209" s="60">
        <v>200</v>
      </c>
      <c r="AQ209" s="55">
        <f>IF('様式４報告書　従1⑩'!$E$16="従来方式","",'様式４報告書　従1⑩'!B219)</f>
        <v>0</v>
      </c>
      <c r="AR209" s="55">
        <f>IF('様式４報告書　従1⑩'!$E$16="従来方式","",'様式４報告書　従1⑩'!C219)</f>
        <v>0</v>
      </c>
      <c r="AS209" s="56" t="str">
        <f>IF('様式４報告書　従1⑩'!$E$16="従来方式","",'様式４報告書　従1⑩'!D219)</f>
        <v/>
      </c>
      <c r="AT209" s="55">
        <f>IF('様式４報告書　従1⑩'!$E$16="従来方式","",'様式４報告書　従1⑩'!E219)</f>
        <v>0</v>
      </c>
      <c r="AU209" s="55">
        <f>IF('様式４報告書　従1⑩'!$E$16="従来方式","",'様式４報告書　従1⑩'!X219)</f>
        <v>0</v>
      </c>
      <c r="AV209" s="58">
        <f>IF('様式４報告書　従1⑩'!$E$16="従来方式","",'様式４報告書　従1⑩'!H219)</f>
        <v>0</v>
      </c>
    </row>
    <row r="210" spans="1:48">
      <c r="A210" s="54" t="str">
        <f t="shared" si="18"/>
        <v/>
      </c>
      <c r="B210" s="60">
        <v>201</v>
      </c>
      <c r="C210" s="55">
        <f>IF('様式4報告書　従1⑤'!$E$16="従来方式","",'様式4報告書　従1⑤'!B220)</f>
        <v>0</v>
      </c>
      <c r="D210" s="55">
        <f>IF('様式4報告書　従1⑤'!$E$16="従来方式","",'様式4報告書　従1⑤'!C220)</f>
        <v>0</v>
      </c>
      <c r="E210" s="56" t="str">
        <f>IF('様式4報告書　従1⑤'!$E$16="従来方式","",'様式4報告書　従1⑤'!D220)</f>
        <v/>
      </c>
      <c r="F210" s="55">
        <f>IF('様式4報告書　従1⑤'!$E$16="従来方式","",'様式4報告書　従1⑤'!E220)</f>
        <v>0</v>
      </c>
      <c r="G210" s="55">
        <f>IF('様式4報告書　従1⑤'!$E$16="従来方式","",'様式4報告書　従1⑤'!X220)</f>
        <v>0</v>
      </c>
      <c r="H210" s="55">
        <f>IF('様式4報告書　従1⑤'!$E$16="従来方式","",'様式4報告書　従1⑤'!H220)</f>
        <v>0</v>
      </c>
      <c r="I210" s="54" t="str">
        <f t="shared" si="19"/>
        <v/>
      </c>
      <c r="J210" s="60">
        <v>201</v>
      </c>
      <c r="K210" s="55">
        <f>IF('様式４報告書　従1⑥'!$E$16="従来方式","",'様式４報告書　従1⑥'!B220)</f>
        <v>0</v>
      </c>
      <c r="L210" s="55">
        <f>IF('様式４報告書　従1⑥'!$E$16="従来方式","",'様式４報告書　従1⑥'!C220)</f>
        <v>0</v>
      </c>
      <c r="M210" s="56" t="str">
        <f>IF('様式４報告書　従1⑥'!$E$16="従来方式","",'様式４報告書　従1⑥'!D220)</f>
        <v/>
      </c>
      <c r="N210" s="55">
        <f>IF('様式４報告書　従1⑥'!$E$16="従来方式","",'様式４報告書　従1⑥'!E220)</f>
        <v>0</v>
      </c>
      <c r="O210" s="55">
        <f>IF('様式４報告書　従1⑥'!$E$16="従来方式","",'様式４報告書　従1⑥'!X220)</f>
        <v>0</v>
      </c>
      <c r="P210" s="57">
        <f>IF('様式４報告書　従1⑥'!$E$16="従来方式","",'様式４報告書　従1⑥'!H220)</f>
        <v>0</v>
      </c>
      <c r="Q210" s="54" t="str">
        <f t="shared" si="20"/>
        <v/>
      </c>
      <c r="R210" s="60">
        <v>201</v>
      </c>
      <c r="S210" s="55">
        <f>IF('様式４報告書　従1⑦'!$E$16="従来方式","",'様式４報告書　従1⑦'!B220)</f>
        <v>0</v>
      </c>
      <c r="T210" s="55">
        <f>IF('様式４報告書　従1⑦'!$E$16="従来方式","",'様式４報告書　従1⑦'!C220)</f>
        <v>0</v>
      </c>
      <c r="U210" s="56" t="str">
        <f>IF('様式４報告書　従1⑦'!$E$16="従来方式","",'様式４報告書　従1⑦'!D220)</f>
        <v/>
      </c>
      <c r="V210" s="55">
        <f>IF('様式４報告書　従1⑦'!$E$16="従来方式","",'様式４報告書　従1⑦'!E220)</f>
        <v>0</v>
      </c>
      <c r="W210" s="55">
        <f>IF('様式４報告書　従1⑦'!$E$16="従来方式","",'様式４報告書　従1⑦'!X220)</f>
        <v>0</v>
      </c>
      <c r="X210" s="57">
        <f>IF('様式４報告書　従1⑦'!$E$16="従来方式","",'様式４報告書　従1⑦'!H220)</f>
        <v>0</v>
      </c>
      <c r="Y210" s="54" t="str">
        <f t="shared" si="21"/>
        <v/>
      </c>
      <c r="Z210" s="60">
        <v>201</v>
      </c>
      <c r="AA210" s="55">
        <f>IF('様式４報告書　従1⑧'!$E$16="従来方式","",'様式４報告書　従1⑧'!B220)</f>
        <v>0</v>
      </c>
      <c r="AB210" s="55">
        <f>IF('様式４報告書　従1⑧'!$E$16="従来方式","",'様式４報告書　従1⑧'!C220)</f>
        <v>0</v>
      </c>
      <c r="AC210" s="56" t="str">
        <f>IF('様式４報告書　従1⑧'!$E$16="従来方式","",'様式４報告書　従1⑧'!D220)</f>
        <v/>
      </c>
      <c r="AD210" s="55">
        <f>IF('様式４報告書　従1⑧'!$E$16="従来方式","",'様式４報告書　従1⑧'!E220)</f>
        <v>0</v>
      </c>
      <c r="AE210" s="55">
        <f>IF('様式４報告書　従1⑧'!$E$16="従来方式","",'様式４報告書　従1⑧'!X220)</f>
        <v>0</v>
      </c>
      <c r="AF210" s="58">
        <f>IF('様式４報告書　従1⑧'!$E$16="従来方式","",'様式４報告書　従1⑧'!H220)</f>
        <v>0</v>
      </c>
      <c r="AG210" s="59" t="str">
        <f t="shared" si="22"/>
        <v/>
      </c>
      <c r="AH210" s="60">
        <v>201</v>
      </c>
      <c r="AI210" s="55">
        <f>IF('様式４報告書　従1⑨'!$E$16="従来方式","",'様式４報告書　従1⑨'!B220)</f>
        <v>0</v>
      </c>
      <c r="AJ210" s="55">
        <f>IF('様式４報告書　従1⑨'!$E$16="従来方式","",'様式４報告書　従1⑨'!C220)</f>
        <v>0</v>
      </c>
      <c r="AK210" s="56" t="str">
        <f>IF('様式４報告書　従1⑨'!$E$16="従来方式","",'様式４報告書　従1⑨'!D220)</f>
        <v/>
      </c>
      <c r="AL210" s="55">
        <f>IF('様式４報告書　従1⑨'!$E$16="従来方式","",'様式４報告書　従1⑨'!E220)</f>
        <v>0</v>
      </c>
      <c r="AM210" s="55">
        <f>IF('様式４報告書　従1⑨'!$E$16="従来方式","",'様式４報告書　従1⑨'!X220)</f>
        <v>0</v>
      </c>
      <c r="AN210" s="57">
        <f>IF('様式４報告書　従1⑨'!$E$16="従来方式","",'様式４報告書　従1⑨'!H220)</f>
        <v>0</v>
      </c>
      <c r="AO210" s="54" t="str">
        <f t="shared" si="23"/>
        <v/>
      </c>
      <c r="AP210" s="60">
        <v>201</v>
      </c>
      <c r="AQ210" s="55">
        <f>IF('様式４報告書　従1⑩'!$E$16="従来方式","",'様式４報告書　従1⑩'!B220)</f>
        <v>0</v>
      </c>
      <c r="AR210" s="55">
        <f>IF('様式４報告書　従1⑩'!$E$16="従来方式","",'様式４報告書　従1⑩'!C220)</f>
        <v>0</v>
      </c>
      <c r="AS210" s="56" t="str">
        <f>IF('様式４報告書　従1⑩'!$E$16="従来方式","",'様式４報告書　従1⑩'!D220)</f>
        <v/>
      </c>
      <c r="AT210" s="55">
        <f>IF('様式４報告書　従1⑩'!$E$16="従来方式","",'様式４報告書　従1⑩'!E220)</f>
        <v>0</v>
      </c>
      <c r="AU210" s="55">
        <f>IF('様式４報告書　従1⑩'!$E$16="従来方式","",'様式４報告書　従1⑩'!X220)</f>
        <v>0</v>
      </c>
      <c r="AV210" s="58">
        <f>IF('様式４報告書　従1⑩'!$E$16="従来方式","",'様式４報告書　従1⑩'!H220)</f>
        <v>0</v>
      </c>
    </row>
    <row r="211" spans="1:48">
      <c r="A211" s="54" t="str">
        <f t="shared" si="18"/>
        <v/>
      </c>
      <c r="B211" s="60">
        <v>202</v>
      </c>
      <c r="C211" s="55">
        <f>IF('様式4報告書　従1⑤'!$E$16="従来方式","",'様式4報告書　従1⑤'!B221)</f>
        <v>0</v>
      </c>
      <c r="D211" s="55">
        <f>IF('様式4報告書　従1⑤'!$E$16="従来方式","",'様式4報告書　従1⑤'!C221)</f>
        <v>0</v>
      </c>
      <c r="E211" s="56" t="str">
        <f>IF('様式4報告書　従1⑤'!$E$16="従来方式","",'様式4報告書　従1⑤'!D221)</f>
        <v/>
      </c>
      <c r="F211" s="55">
        <f>IF('様式4報告書　従1⑤'!$E$16="従来方式","",'様式4報告書　従1⑤'!E221)</f>
        <v>0</v>
      </c>
      <c r="G211" s="55">
        <f>IF('様式4報告書　従1⑤'!$E$16="従来方式","",'様式4報告書　従1⑤'!X221)</f>
        <v>0</v>
      </c>
      <c r="H211" s="55">
        <f>IF('様式4報告書　従1⑤'!$E$16="従来方式","",'様式4報告書　従1⑤'!H221)</f>
        <v>0</v>
      </c>
      <c r="I211" s="54" t="str">
        <f t="shared" si="19"/>
        <v/>
      </c>
      <c r="J211" s="60">
        <v>202</v>
      </c>
      <c r="K211" s="55">
        <f>IF('様式４報告書　従1⑥'!$E$16="従来方式","",'様式４報告書　従1⑥'!B221)</f>
        <v>0</v>
      </c>
      <c r="L211" s="55">
        <f>IF('様式４報告書　従1⑥'!$E$16="従来方式","",'様式４報告書　従1⑥'!C221)</f>
        <v>0</v>
      </c>
      <c r="M211" s="56" t="str">
        <f>IF('様式４報告書　従1⑥'!$E$16="従来方式","",'様式４報告書　従1⑥'!D221)</f>
        <v/>
      </c>
      <c r="N211" s="55">
        <f>IF('様式４報告書　従1⑥'!$E$16="従来方式","",'様式４報告書　従1⑥'!E221)</f>
        <v>0</v>
      </c>
      <c r="O211" s="55">
        <f>IF('様式４報告書　従1⑥'!$E$16="従来方式","",'様式４報告書　従1⑥'!X221)</f>
        <v>0</v>
      </c>
      <c r="P211" s="57">
        <f>IF('様式４報告書　従1⑥'!$E$16="従来方式","",'様式４報告書　従1⑥'!H221)</f>
        <v>0</v>
      </c>
      <c r="Q211" s="54" t="str">
        <f t="shared" si="20"/>
        <v/>
      </c>
      <c r="R211" s="60">
        <v>202</v>
      </c>
      <c r="S211" s="55">
        <f>IF('様式４報告書　従1⑦'!$E$16="従来方式","",'様式４報告書　従1⑦'!B221)</f>
        <v>0</v>
      </c>
      <c r="T211" s="55">
        <f>IF('様式４報告書　従1⑦'!$E$16="従来方式","",'様式４報告書　従1⑦'!C221)</f>
        <v>0</v>
      </c>
      <c r="U211" s="56" t="str">
        <f>IF('様式４報告書　従1⑦'!$E$16="従来方式","",'様式４報告書　従1⑦'!D221)</f>
        <v/>
      </c>
      <c r="V211" s="55">
        <f>IF('様式４報告書　従1⑦'!$E$16="従来方式","",'様式４報告書　従1⑦'!E221)</f>
        <v>0</v>
      </c>
      <c r="W211" s="55">
        <f>IF('様式４報告書　従1⑦'!$E$16="従来方式","",'様式４報告書　従1⑦'!X221)</f>
        <v>0</v>
      </c>
      <c r="X211" s="57">
        <f>IF('様式４報告書　従1⑦'!$E$16="従来方式","",'様式４報告書　従1⑦'!H221)</f>
        <v>0</v>
      </c>
      <c r="Y211" s="54" t="str">
        <f t="shared" si="21"/>
        <v/>
      </c>
      <c r="Z211" s="60">
        <v>202</v>
      </c>
      <c r="AA211" s="55">
        <f>IF('様式４報告書　従1⑧'!$E$16="従来方式","",'様式４報告書　従1⑧'!B221)</f>
        <v>0</v>
      </c>
      <c r="AB211" s="55">
        <f>IF('様式４報告書　従1⑧'!$E$16="従来方式","",'様式４報告書　従1⑧'!C221)</f>
        <v>0</v>
      </c>
      <c r="AC211" s="56" t="str">
        <f>IF('様式４報告書　従1⑧'!$E$16="従来方式","",'様式４報告書　従1⑧'!D221)</f>
        <v/>
      </c>
      <c r="AD211" s="55">
        <f>IF('様式４報告書　従1⑧'!$E$16="従来方式","",'様式４報告書　従1⑧'!E221)</f>
        <v>0</v>
      </c>
      <c r="AE211" s="55">
        <f>IF('様式４報告書　従1⑧'!$E$16="従来方式","",'様式４報告書　従1⑧'!X221)</f>
        <v>0</v>
      </c>
      <c r="AF211" s="58">
        <f>IF('様式４報告書　従1⑧'!$E$16="従来方式","",'様式４報告書　従1⑧'!H221)</f>
        <v>0</v>
      </c>
      <c r="AG211" s="59" t="str">
        <f t="shared" si="22"/>
        <v/>
      </c>
      <c r="AH211" s="60">
        <v>202</v>
      </c>
      <c r="AI211" s="55">
        <f>IF('様式４報告書　従1⑨'!$E$16="従来方式","",'様式４報告書　従1⑨'!B221)</f>
        <v>0</v>
      </c>
      <c r="AJ211" s="55">
        <f>IF('様式４報告書　従1⑨'!$E$16="従来方式","",'様式４報告書　従1⑨'!C221)</f>
        <v>0</v>
      </c>
      <c r="AK211" s="56" t="str">
        <f>IF('様式４報告書　従1⑨'!$E$16="従来方式","",'様式４報告書　従1⑨'!D221)</f>
        <v/>
      </c>
      <c r="AL211" s="55">
        <f>IF('様式４報告書　従1⑨'!$E$16="従来方式","",'様式４報告書　従1⑨'!E221)</f>
        <v>0</v>
      </c>
      <c r="AM211" s="55">
        <f>IF('様式４報告書　従1⑨'!$E$16="従来方式","",'様式４報告書　従1⑨'!X221)</f>
        <v>0</v>
      </c>
      <c r="AN211" s="57">
        <f>IF('様式４報告書　従1⑨'!$E$16="従来方式","",'様式４報告書　従1⑨'!H221)</f>
        <v>0</v>
      </c>
      <c r="AO211" s="54" t="str">
        <f t="shared" si="23"/>
        <v/>
      </c>
      <c r="AP211" s="60">
        <v>202</v>
      </c>
      <c r="AQ211" s="55">
        <f>IF('様式４報告書　従1⑩'!$E$16="従来方式","",'様式４報告書　従1⑩'!B221)</f>
        <v>0</v>
      </c>
      <c r="AR211" s="55">
        <f>IF('様式４報告書　従1⑩'!$E$16="従来方式","",'様式４報告書　従1⑩'!C221)</f>
        <v>0</v>
      </c>
      <c r="AS211" s="56" t="str">
        <f>IF('様式４報告書　従1⑩'!$E$16="従来方式","",'様式４報告書　従1⑩'!D221)</f>
        <v/>
      </c>
      <c r="AT211" s="55">
        <f>IF('様式４報告書　従1⑩'!$E$16="従来方式","",'様式４報告書　従1⑩'!E221)</f>
        <v>0</v>
      </c>
      <c r="AU211" s="55">
        <f>IF('様式４報告書　従1⑩'!$E$16="従来方式","",'様式４報告書　従1⑩'!X221)</f>
        <v>0</v>
      </c>
      <c r="AV211" s="58">
        <f>IF('様式４報告書　従1⑩'!$E$16="従来方式","",'様式４報告書　従1⑩'!H221)</f>
        <v>0</v>
      </c>
    </row>
    <row r="212" spans="1:48">
      <c r="A212" s="54" t="str">
        <f t="shared" si="18"/>
        <v/>
      </c>
      <c r="B212" s="60">
        <v>203</v>
      </c>
      <c r="C212" s="55">
        <f>IF('様式4報告書　従1⑤'!$E$16="従来方式","",'様式4報告書　従1⑤'!B222)</f>
        <v>0</v>
      </c>
      <c r="D212" s="55">
        <f>IF('様式4報告書　従1⑤'!$E$16="従来方式","",'様式4報告書　従1⑤'!C222)</f>
        <v>0</v>
      </c>
      <c r="E212" s="56" t="str">
        <f>IF('様式4報告書　従1⑤'!$E$16="従来方式","",'様式4報告書　従1⑤'!D222)</f>
        <v/>
      </c>
      <c r="F212" s="55">
        <f>IF('様式4報告書　従1⑤'!$E$16="従来方式","",'様式4報告書　従1⑤'!E222)</f>
        <v>0</v>
      </c>
      <c r="G212" s="55">
        <f>IF('様式4報告書　従1⑤'!$E$16="従来方式","",'様式4報告書　従1⑤'!X222)</f>
        <v>0</v>
      </c>
      <c r="H212" s="55">
        <f>IF('様式4報告書　従1⑤'!$E$16="従来方式","",'様式4報告書　従1⑤'!H222)</f>
        <v>0</v>
      </c>
      <c r="I212" s="54" t="str">
        <f t="shared" si="19"/>
        <v/>
      </c>
      <c r="J212" s="60">
        <v>203</v>
      </c>
      <c r="K212" s="55">
        <f>IF('様式４報告書　従1⑥'!$E$16="従来方式","",'様式４報告書　従1⑥'!B222)</f>
        <v>0</v>
      </c>
      <c r="L212" s="55">
        <f>IF('様式４報告書　従1⑥'!$E$16="従来方式","",'様式４報告書　従1⑥'!C222)</f>
        <v>0</v>
      </c>
      <c r="M212" s="56" t="str">
        <f>IF('様式４報告書　従1⑥'!$E$16="従来方式","",'様式４報告書　従1⑥'!D222)</f>
        <v/>
      </c>
      <c r="N212" s="55">
        <f>IF('様式４報告書　従1⑥'!$E$16="従来方式","",'様式４報告書　従1⑥'!E222)</f>
        <v>0</v>
      </c>
      <c r="O212" s="55">
        <f>IF('様式４報告書　従1⑥'!$E$16="従来方式","",'様式４報告書　従1⑥'!X222)</f>
        <v>0</v>
      </c>
      <c r="P212" s="57">
        <f>IF('様式４報告書　従1⑥'!$E$16="従来方式","",'様式４報告書　従1⑥'!H222)</f>
        <v>0</v>
      </c>
      <c r="Q212" s="54" t="str">
        <f t="shared" si="20"/>
        <v/>
      </c>
      <c r="R212" s="60">
        <v>203</v>
      </c>
      <c r="S212" s="55">
        <f>IF('様式４報告書　従1⑦'!$E$16="従来方式","",'様式４報告書　従1⑦'!B222)</f>
        <v>0</v>
      </c>
      <c r="T212" s="55">
        <f>IF('様式４報告書　従1⑦'!$E$16="従来方式","",'様式４報告書　従1⑦'!C222)</f>
        <v>0</v>
      </c>
      <c r="U212" s="56" t="str">
        <f>IF('様式４報告書　従1⑦'!$E$16="従来方式","",'様式４報告書　従1⑦'!D222)</f>
        <v/>
      </c>
      <c r="V212" s="55">
        <f>IF('様式４報告書　従1⑦'!$E$16="従来方式","",'様式４報告書　従1⑦'!E222)</f>
        <v>0</v>
      </c>
      <c r="W212" s="55">
        <f>IF('様式４報告書　従1⑦'!$E$16="従来方式","",'様式４報告書　従1⑦'!X222)</f>
        <v>0</v>
      </c>
      <c r="X212" s="57">
        <f>IF('様式４報告書　従1⑦'!$E$16="従来方式","",'様式４報告書　従1⑦'!H222)</f>
        <v>0</v>
      </c>
      <c r="Y212" s="54" t="str">
        <f t="shared" si="21"/>
        <v/>
      </c>
      <c r="Z212" s="60">
        <v>203</v>
      </c>
      <c r="AA212" s="55">
        <f>IF('様式４報告書　従1⑧'!$E$16="従来方式","",'様式４報告書　従1⑧'!B222)</f>
        <v>0</v>
      </c>
      <c r="AB212" s="55">
        <f>IF('様式４報告書　従1⑧'!$E$16="従来方式","",'様式４報告書　従1⑧'!C222)</f>
        <v>0</v>
      </c>
      <c r="AC212" s="56" t="str">
        <f>IF('様式４報告書　従1⑧'!$E$16="従来方式","",'様式４報告書　従1⑧'!D222)</f>
        <v/>
      </c>
      <c r="AD212" s="55">
        <f>IF('様式４報告書　従1⑧'!$E$16="従来方式","",'様式４報告書　従1⑧'!E222)</f>
        <v>0</v>
      </c>
      <c r="AE212" s="55">
        <f>IF('様式４報告書　従1⑧'!$E$16="従来方式","",'様式４報告書　従1⑧'!X222)</f>
        <v>0</v>
      </c>
      <c r="AF212" s="58">
        <f>IF('様式４報告書　従1⑧'!$E$16="従来方式","",'様式４報告書　従1⑧'!H222)</f>
        <v>0</v>
      </c>
      <c r="AG212" s="59" t="str">
        <f t="shared" si="22"/>
        <v/>
      </c>
      <c r="AH212" s="60">
        <v>203</v>
      </c>
      <c r="AI212" s="55">
        <f>IF('様式４報告書　従1⑨'!$E$16="従来方式","",'様式４報告書　従1⑨'!B222)</f>
        <v>0</v>
      </c>
      <c r="AJ212" s="55">
        <f>IF('様式４報告書　従1⑨'!$E$16="従来方式","",'様式４報告書　従1⑨'!C222)</f>
        <v>0</v>
      </c>
      <c r="AK212" s="56" t="str">
        <f>IF('様式４報告書　従1⑨'!$E$16="従来方式","",'様式４報告書　従1⑨'!D222)</f>
        <v/>
      </c>
      <c r="AL212" s="55">
        <f>IF('様式４報告書　従1⑨'!$E$16="従来方式","",'様式４報告書　従1⑨'!E222)</f>
        <v>0</v>
      </c>
      <c r="AM212" s="55">
        <f>IF('様式４報告書　従1⑨'!$E$16="従来方式","",'様式４報告書　従1⑨'!X222)</f>
        <v>0</v>
      </c>
      <c r="AN212" s="57">
        <f>IF('様式４報告書　従1⑨'!$E$16="従来方式","",'様式４報告書　従1⑨'!H222)</f>
        <v>0</v>
      </c>
      <c r="AO212" s="54" t="str">
        <f t="shared" si="23"/>
        <v/>
      </c>
      <c r="AP212" s="60">
        <v>203</v>
      </c>
      <c r="AQ212" s="55">
        <f>IF('様式４報告書　従1⑩'!$E$16="従来方式","",'様式４報告書　従1⑩'!B222)</f>
        <v>0</v>
      </c>
      <c r="AR212" s="55">
        <f>IF('様式４報告書　従1⑩'!$E$16="従来方式","",'様式４報告書　従1⑩'!C222)</f>
        <v>0</v>
      </c>
      <c r="AS212" s="56" t="str">
        <f>IF('様式４報告書　従1⑩'!$E$16="従来方式","",'様式４報告書　従1⑩'!D222)</f>
        <v/>
      </c>
      <c r="AT212" s="55">
        <f>IF('様式４報告書　従1⑩'!$E$16="従来方式","",'様式４報告書　従1⑩'!E222)</f>
        <v>0</v>
      </c>
      <c r="AU212" s="55">
        <f>IF('様式４報告書　従1⑩'!$E$16="従来方式","",'様式４報告書　従1⑩'!X222)</f>
        <v>0</v>
      </c>
      <c r="AV212" s="58">
        <f>IF('様式４報告書　従1⑩'!$E$16="従来方式","",'様式４報告書　従1⑩'!H222)</f>
        <v>0</v>
      </c>
    </row>
    <row r="213" spans="1:48">
      <c r="A213" s="54" t="str">
        <f t="shared" si="18"/>
        <v/>
      </c>
      <c r="B213" s="60">
        <v>204</v>
      </c>
      <c r="C213" s="55">
        <f>IF('様式4報告書　従1⑤'!$E$16="従来方式","",'様式4報告書　従1⑤'!B223)</f>
        <v>0</v>
      </c>
      <c r="D213" s="55">
        <f>IF('様式4報告書　従1⑤'!$E$16="従来方式","",'様式4報告書　従1⑤'!C223)</f>
        <v>0</v>
      </c>
      <c r="E213" s="56" t="str">
        <f>IF('様式4報告書　従1⑤'!$E$16="従来方式","",'様式4報告書　従1⑤'!D223)</f>
        <v/>
      </c>
      <c r="F213" s="55">
        <f>IF('様式4報告書　従1⑤'!$E$16="従来方式","",'様式4報告書　従1⑤'!E223)</f>
        <v>0</v>
      </c>
      <c r="G213" s="55">
        <f>IF('様式4報告書　従1⑤'!$E$16="従来方式","",'様式4報告書　従1⑤'!X223)</f>
        <v>0</v>
      </c>
      <c r="H213" s="55">
        <f>IF('様式4報告書　従1⑤'!$E$16="従来方式","",'様式4報告書　従1⑤'!H223)</f>
        <v>0</v>
      </c>
      <c r="I213" s="54" t="str">
        <f t="shared" si="19"/>
        <v/>
      </c>
      <c r="J213" s="60">
        <v>204</v>
      </c>
      <c r="K213" s="55">
        <f>IF('様式４報告書　従1⑥'!$E$16="従来方式","",'様式４報告書　従1⑥'!B223)</f>
        <v>0</v>
      </c>
      <c r="L213" s="55">
        <f>IF('様式４報告書　従1⑥'!$E$16="従来方式","",'様式４報告書　従1⑥'!C223)</f>
        <v>0</v>
      </c>
      <c r="M213" s="56" t="str">
        <f>IF('様式４報告書　従1⑥'!$E$16="従来方式","",'様式４報告書　従1⑥'!D223)</f>
        <v/>
      </c>
      <c r="N213" s="55">
        <f>IF('様式４報告書　従1⑥'!$E$16="従来方式","",'様式４報告書　従1⑥'!E223)</f>
        <v>0</v>
      </c>
      <c r="O213" s="55">
        <f>IF('様式４報告書　従1⑥'!$E$16="従来方式","",'様式４報告書　従1⑥'!X223)</f>
        <v>0</v>
      </c>
      <c r="P213" s="57">
        <f>IF('様式４報告書　従1⑥'!$E$16="従来方式","",'様式４報告書　従1⑥'!H223)</f>
        <v>0</v>
      </c>
      <c r="Q213" s="54" t="str">
        <f t="shared" si="20"/>
        <v/>
      </c>
      <c r="R213" s="60">
        <v>204</v>
      </c>
      <c r="S213" s="55">
        <f>IF('様式４報告書　従1⑦'!$E$16="従来方式","",'様式４報告書　従1⑦'!B223)</f>
        <v>0</v>
      </c>
      <c r="T213" s="55">
        <f>IF('様式４報告書　従1⑦'!$E$16="従来方式","",'様式４報告書　従1⑦'!C223)</f>
        <v>0</v>
      </c>
      <c r="U213" s="56" t="str">
        <f>IF('様式４報告書　従1⑦'!$E$16="従来方式","",'様式４報告書　従1⑦'!D223)</f>
        <v/>
      </c>
      <c r="V213" s="55">
        <f>IF('様式４報告書　従1⑦'!$E$16="従来方式","",'様式４報告書　従1⑦'!E223)</f>
        <v>0</v>
      </c>
      <c r="W213" s="55">
        <f>IF('様式４報告書　従1⑦'!$E$16="従来方式","",'様式４報告書　従1⑦'!X223)</f>
        <v>0</v>
      </c>
      <c r="X213" s="57">
        <f>IF('様式４報告書　従1⑦'!$E$16="従来方式","",'様式４報告書　従1⑦'!H223)</f>
        <v>0</v>
      </c>
      <c r="Y213" s="54" t="str">
        <f t="shared" si="21"/>
        <v/>
      </c>
      <c r="Z213" s="60">
        <v>204</v>
      </c>
      <c r="AA213" s="55">
        <f>IF('様式４報告書　従1⑧'!$E$16="従来方式","",'様式４報告書　従1⑧'!B223)</f>
        <v>0</v>
      </c>
      <c r="AB213" s="55">
        <f>IF('様式４報告書　従1⑧'!$E$16="従来方式","",'様式４報告書　従1⑧'!C223)</f>
        <v>0</v>
      </c>
      <c r="AC213" s="56" t="str">
        <f>IF('様式４報告書　従1⑧'!$E$16="従来方式","",'様式４報告書　従1⑧'!D223)</f>
        <v/>
      </c>
      <c r="AD213" s="55">
        <f>IF('様式４報告書　従1⑧'!$E$16="従来方式","",'様式４報告書　従1⑧'!E223)</f>
        <v>0</v>
      </c>
      <c r="AE213" s="55">
        <f>IF('様式４報告書　従1⑧'!$E$16="従来方式","",'様式４報告書　従1⑧'!X223)</f>
        <v>0</v>
      </c>
      <c r="AF213" s="58">
        <f>IF('様式４報告書　従1⑧'!$E$16="従来方式","",'様式４報告書　従1⑧'!H223)</f>
        <v>0</v>
      </c>
      <c r="AG213" s="59" t="str">
        <f t="shared" si="22"/>
        <v/>
      </c>
      <c r="AH213" s="60">
        <v>204</v>
      </c>
      <c r="AI213" s="55">
        <f>IF('様式４報告書　従1⑨'!$E$16="従来方式","",'様式４報告書　従1⑨'!B223)</f>
        <v>0</v>
      </c>
      <c r="AJ213" s="55">
        <f>IF('様式４報告書　従1⑨'!$E$16="従来方式","",'様式４報告書　従1⑨'!C223)</f>
        <v>0</v>
      </c>
      <c r="AK213" s="56" t="str">
        <f>IF('様式４報告書　従1⑨'!$E$16="従来方式","",'様式４報告書　従1⑨'!D223)</f>
        <v/>
      </c>
      <c r="AL213" s="55">
        <f>IF('様式４報告書　従1⑨'!$E$16="従来方式","",'様式４報告書　従1⑨'!E223)</f>
        <v>0</v>
      </c>
      <c r="AM213" s="55">
        <f>IF('様式４報告書　従1⑨'!$E$16="従来方式","",'様式４報告書　従1⑨'!X223)</f>
        <v>0</v>
      </c>
      <c r="AN213" s="57">
        <f>IF('様式４報告書　従1⑨'!$E$16="従来方式","",'様式４報告書　従1⑨'!H223)</f>
        <v>0</v>
      </c>
      <c r="AO213" s="54" t="str">
        <f t="shared" si="23"/>
        <v/>
      </c>
      <c r="AP213" s="60">
        <v>204</v>
      </c>
      <c r="AQ213" s="55">
        <f>IF('様式４報告書　従1⑩'!$E$16="従来方式","",'様式４報告書　従1⑩'!B223)</f>
        <v>0</v>
      </c>
      <c r="AR213" s="55">
        <f>IF('様式４報告書　従1⑩'!$E$16="従来方式","",'様式４報告書　従1⑩'!C223)</f>
        <v>0</v>
      </c>
      <c r="AS213" s="56" t="str">
        <f>IF('様式４報告書　従1⑩'!$E$16="従来方式","",'様式４報告書　従1⑩'!D223)</f>
        <v/>
      </c>
      <c r="AT213" s="55">
        <f>IF('様式４報告書　従1⑩'!$E$16="従来方式","",'様式４報告書　従1⑩'!E223)</f>
        <v>0</v>
      </c>
      <c r="AU213" s="55">
        <f>IF('様式４報告書　従1⑩'!$E$16="従来方式","",'様式４報告書　従1⑩'!X223)</f>
        <v>0</v>
      </c>
      <c r="AV213" s="58">
        <f>IF('様式４報告書　従1⑩'!$E$16="従来方式","",'様式４報告書　従1⑩'!H223)</f>
        <v>0</v>
      </c>
    </row>
    <row r="214" spans="1:48">
      <c r="A214" s="54" t="str">
        <f t="shared" si="18"/>
        <v/>
      </c>
      <c r="B214" s="60">
        <v>205</v>
      </c>
      <c r="C214" s="55">
        <f>IF('様式4報告書　従1⑤'!$E$16="従来方式","",'様式4報告書　従1⑤'!B224)</f>
        <v>0</v>
      </c>
      <c r="D214" s="55">
        <f>IF('様式4報告書　従1⑤'!$E$16="従来方式","",'様式4報告書　従1⑤'!C224)</f>
        <v>0</v>
      </c>
      <c r="E214" s="56" t="str">
        <f>IF('様式4報告書　従1⑤'!$E$16="従来方式","",'様式4報告書　従1⑤'!D224)</f>
        <v/>
      </c>
      <c r="F214" s="55">
        <f>IF('様式4報告書　従1⑤'!$E$16="従来方式","",'様式4報告書　従1⑤'!E224)</f>
        <v>0</v>
      </c>
      <c r="G214" s="55">
        <f>IF('様式4報告書　従1⑤'!$E$16="従来方式","",'様式4報告書　従1⑤'!X224)</f>
        <v>0</v>
      </c>
      <c r="H214" s="55">
        <f>IF('様式4報告書　従1⑤'!$E$16="従来方式","",'様式4報告書　従1⑤'!H224)</f>
        <v>0</v>
      </c>
      <c r="I214" s="54" t="str">
        <f t="shared" si="19"/>
        <v/>
      </c>
      <c r="J214" s="60">
        <v>205</v>
      </c>
      <c r="K214" s="55">
        <f>IF('様式４報告書　従1⑥'!$E$16="従来方式","",'様式４報告書　従1⑥'!B224)</f>
        <v>0</v>
      </c>
      <c r="L214" s="55">
        <f>IF('様式４報告書　従1⑥'!$E$16="従来方式","",'様式４報告書　従1⑥'!C224)</f>
        <v>0</v>
      </c>
      <c r="M214" s="56" t="str">
        <f>IF('様式４報告書　従1⑥'!$E$16="従来方式","",'様式４報告書　従1⑥'!D224)</f>
        <v/>
      </c>
      <c r="N214" s="55">
        <f>IF('様式４報告書　従1⑥'!$E$16="従来方式","",'様式４報告書　従1⑥'!E224)</f>
        <v>0</v>
      </c>
      <c r="O214" s="55">
        <f>IF('様式４報告書　従1⑥'!$E$16="従来方式","",'様式４報告書　従1⑥'!X224)</f>
        <v>0</v>
      </c>
      <c r="P214" s="57">
        <f>IF('様式４報告書　従1⑥'!$E$16="従来方式","",'様式４報告書　従1⑥'!H224)</f>
        <v>0</v>
      </c>
      <c r="Q214" s="54" t="str">
        <f t="shared" si="20"/>
        <v/>
      </c>
      <c r="R214" s="60">
        <v>205</v>
      </c>
      <c r="S214" s="55">
        <f>IF('様式４報告書　従1⑦'!$E$16="従来方式","",'様式４報告書　従1⑦'!B224)</f>
        <v>0</v>
      </c>
      <c r="T214" s="55">
        <f>IF('様式４報告書　従1⑦'!$E$16="従来方式","",'様式４報告書　従1⑦'!C224)</f>
        <v>0</v>
      </c>
      <c r="U214" s="56" t="str">
        <f>IF('様式４報告書　従1⑦'!$E$16="従来方式","",'様式４報告書　従1⑦'!D224)</f>
        <v/>
      </c>
      <c r="V214" s="55">
        <f>IF('様式４報告書　従1⑦'!$E$16="従来方式","",'様式４報告書　従1⑦'!E224)</f>
        <v>0</v>
      </c>
      <c r="W214" s="55">
        <f>IF('様式４報告書　従1⑦'!$E$16="従来方式","",'様式４報告書　従1⑦'!X224)</f>
        <v>0</v>
      </c>
      <c r="X214" s="57">
        <f>IF('様式４報告書　従1⑦'!$E$16="従来方式","",'様式４報告書　従1⑦'!H224)</f>
        <v>0</v>
      </c>
      <c r="Y214" s="54" t="str">
        <f t="shared" si="21"/>
        <v/>
      </c>
      <c r="Z214" s="60">
        <v>205</v>
      </c>
      <c r="AA214" s="55">
        <f>IF('様式４報告書　従1⑧'!$E$16="従来方式","",'様式４報告書　従1⑧'!B224)</f>
        <v>0</v>
      </c>
      <c r="AB214" s="55">
        <f>IF('様式４報告書　従1⑧'!$E$16="従来方式","",'様式４報告書　従1⑧'!C224)</f>
        <v>0</v>
      </c>
      <c r="AC214" s="56" t="str">
        <f>IF('様式４報告書　従1⑧'!$E$16="従来方式","",'様式４報告書　従1⑧'!D224)</f>
        <v/>
      </c>
      <c r="AD214" s="55">
        <f>IF('様式４報告書　従1⑧'!$E$16="従来方式","",'様式４報告書　従1⑧'!E224)</f>
        <v>0</v>
      </c>
      <c r="AE214" s="55">
        <f>IF('様式４報告書　従1⑧'!$E$16="従来方式","",'様式４報告書　従1⑧'!X224)</f>
        <v>0</v>
      </c>
      <c r="AF214" s="58">
        <f>IF('様式４報告書　従1⑧'!$E$16="従来方式","",'様式４報告書　従1⑧'!H224)</f>
        <v>0</v>
      </c>
      <c r="AG214" s="59" t="str">
        <f t="shared" si="22"/>
        <v/>
      </c>
      <c r="AH214" s="60">
        <v>205</v>
      </c>
      <c r="AI214" s="55">
        <f>IF('様式４報告書　従1⑨'!$E$16="従来方式","",'様式４報告書　従1⑨'!B224)</f>
        <v>0</v>
      </c>
      <c r="AJ214" s="55">
        <f>IF('様式４報告書　従1⑨'!$E$16="従来方式","",'様式４報告書　従1⑨'!C224)</f>
        <v>0</v>
      </c>
      <c r="AK214" s="56" t="str">
        <f>IF('様式４報告書　従1⑨'!$E$16="従来方式","",'様式４報告書　従1⑨'!D224)</f>
        <v/>
      </c>
      <c r="AL214" s="55">
        <f>IF('様式４報告書　従1⑨'!$E$16="従来方式","",'様式４報告書　従1⑨'!E224)</f>
        <v>0</v>
      </c>
      <c r="AM214" s="55">
        <f>IF('様式４報告書　従1⑨'!$E$16="従来方式","",'様式４報告書　従1⑨'!X224)</f>
        <v>0</v>
      </c>
      <c r="AN214" s="57">
        <f>IF('様式４報告書　従1⑨'!$E$16="従来方式","",'様式４報告書　従1⑨'!H224)</f>
        <v>0</v>
      </c>
      <c r="AO214" s="54" t="str">
        <f t="shared" si="23"/>
        <v/>
      </c>
      <c r="AP214" s="60">
        <v>205</v>
      </c>
      <c r="AQ214" s="55">
        <f>IF('様式４報告書　従1⑩'!$E$16="従来方式","",'様式４報告書　従1⑩'!B224)</f>
        <v>0</v>
      </c>
      <c r="AR214" s="55">
        <f>IF('様式４報告書　従1⑩'!$E$16="従来方式","",'様式４報告書　従1⑩'!C224)</f>
        <v>0</v>
      </c>
      <c r="AS214" s="56" t="str">
        <f>IF('様式４報告書　従1⑩'!$E$16="従来方式","",'様式４報告書　従1⑩'!D224)</f>
        <v/>
      </c>
      <c r="AT214" s="55">
        <f>IF('様式４報告書　従1⑩'!$E$16="従来方式","",'様式４報告書　従1⑩'!E224)</f>
        <v>0</v>
      </c>
      <c r="AU214" s="55">
        <f>IF('様式４報告書　従1⑩'!$E$16="従来方式","",'様式４報告書　従1⑩'!X224)</f>
        <v>0</v>
      </c>
      <c r="AV214" s="58">
        <f>IF('様式４報告書　従1⑩'!$E$16="従来方式","",'様式４報告書　従1⑩'!H224)</f>
        <v>0</v>
      </c>
    </row>
    <row r="215" spans="1:48">
      <c r="A215" s="54" t="str">
        <f t="shared" si="18"/>
        <v/>
      </c>
      <c r="B215" s="60">
        <v>206</v>
      </c>
      <c r="C215" s="55">
        <f>IF('様式4報告書　従1⑤'!$E$16="従来方式","",'様式4報告書　従1⑤'!B225)</f>
        <v>0</v>
      </c>
      <c r="D215" s="55">
        <f>IF('様式4報告書　従1⑤'!$E$16="従来方式","",'様式4報告書　従1⑤'!C225)</f>
        <v>0</v>
      </c>
      <c r="E215" s="56" t="str">
        <f>IF('様式4報告書　従1⑤'!$E$16="従来方式","",'様式4報告書　従1⑤'!D225)</f>
        <v/>
      </c>
      <c r="F215" s="55">
        <f>IF('様式4報告書　従1⑤'!$E$16="従来方式","",'様式4報告書　従1⑤'!E225)</f>
        <v>0</v>
      </c>
      <c r="G215" s="55">
        <f>IF('様式4報告書　従1⑤'!$E$16="従来方式","",'様式4報告書　従1⑤'!X225)</f>
        <v>0</v>
      </c>
      <c r="H215" s="55">
        <f>IF('様式4報告書　従1⑤'!$E$16="従来方式","",'様式4報告書　従1⑤'!H225)</f>
        <v>0</v>
      </c>
      <c r="I215" s="54" t="str">
        <f t="shared" si="19"/>
        <v/>
      </c>
      <c r="J215" s="60">
        <v>206</v>
      </c>
      <c r="K215" s="55">
        <f>IF('様式４報告書　従1⑥'!$E$16="従来方式","",'様式４報告書　従1⑥'!B225)</f>
        <v>0</v>
      </c>
      <c r="L215" s="55">
        <f>IF('様式４報告書　従1⑥'!$E$16="従来方式","",'様式４報告書　従1⑥'!C225)</f>
        <v>0</v>
      </c>
      <c r="M215" s="56" t="str">
        <f>IF('様式４報告書　従1⑥'!$E$16="従来方式","",'様式４報告書　従1⑥'!D225)</f>
        <v/>
      </c>
      <c r="N215" s="55">
        <f>IF('様式４報告書　従1⑥'!$E$16="従来方式","",'様式４報告書　従1⑥'!E225)</f>
        <v>0</v>
      </c>
      <c r="O215" s="55">
        <f>IF('様式４報告書　従1⑥'!$E$16="従来方式","",'様式４報告書　従1⑥'!X225)</f>
        <v>0</v>
      </c>
      <c r="P215" s="57">
        <f>IF('様式４報告書　従1⑥'!$E$16="従来方式","",'様式４報告書　従1⑥'!H225)</f>
        <v>0</v>
      </c>
      <c r="Q215" s="54" t="str">
        <f t="shared" si="20"/>
        <v/>
      </c>
      <c r="R215" s="60">
        <v>206</v>
      </c>
      <c r="S215" s="55">
        <f>IF('様式４報告書　従1⑦'!$E$16="従来方式","",'様式４報告書　従1⑦'!B225)</f>
        <v>0</v>
      </c>
      <c r="T215" s="55">
        <f>IF('様式４報告書　従1⑦'!$E$16="従来方式","",'様式４報告書　従1⑦'!C225)</f>
        <v>0</v>
      </c>
      <c r="U215" s="56" t="str">
        <f>IF('様式４報告書　従1⑦'!$E$16="従来方式","",'様式４報告書　従1⑦'!D225)</f>
        <v/>
      </c>
      <c r="V215" s="55">
        <f>IF('様式４報告書　従1⑦'!$E$16="従来方式","",'様式４報告書　従1⑦'!E225)</f>
        <v>0</v>
      </c>
      <c r="W215" s="55">
        <f>IF('様式４報告書　従1⑦'!$E$16="従来方式","",'様式４報告書　従1⑦'!X225)</f>
        <v>0</v>
      </c>
      <c r="X215" s="57">
        <f>IF('様式４報告書　従1⑦'!$E$16="従来方式","",'様式４報告書　従1⑦'!H225)</f>
        <v>0</v>
      </c>
      <c r="Y215" s="54" t="str">
        <f t="shared" si="21"/>
        <v/>
      </c>
      <c r="Z215" s="60">
        <v>206</v>
      </c>
      <c r="AA215" s="55">
        <f>IF('様式４報告書　従1⑧'!$E$16="従来方式","",'様式４報告書　従1⑧'!B225)</f>
        <v>0</v>
      </c>
      <c r="AB215" s="55">
        <f>IF('様式４報告書　従1⑧'!$E$16="従来方式","",'様式４報告書　従1⑧'!C225)</f>
        <v>0</v>
      </c>
      <c r="AC215" s="56" t="str">
        <f>IF('様式４報告書　従1⑧'!$E$16="従来方式","",'様式４報告書　従1⑧'!D225)</f>
        <v/>
      </c>
      <c r="AD215" s="55">
        <f>IF('様式４報告書　従1⑧'!$E$16="従来方式","",'様式４報告書　従1⑧'!E225)</f>
        <v>0</v>
      </c>
      <c r="AE215" s="55">
        <f>IF('様式４報告書　従1⑧'!$E$16="従来方式","",'様式４報告書　従1⑧'!X225)</f>
        <v>0</v>
      </c>
      <c r="AF215" s="58">
        <f>IF('様式４報告書　従1⑧'!$E$16="従来方式","",'様式４報告書　従1⑧'!H225)</f>
        <v>0</v>
      </c>
      <c r="AG215" s="59" t="str">
        <f t="shared" si="22"/>
        <v/>
      </c>
      <c r="AH215" s="60">
        <v>206</v>
      </c>
      <c r="AI215" s="55">
        <f>IF('様式４報告書　従1⑨'!$E$16="従来方式","",'様式４報告書　従1⑨'!B225)</f>
        <v>0</v>
      </c>
      <c r="AJ215" s="55">
        <f>IF('様式４報告書　従1⑨'!$E$16="従来方式","",'様式４報告書　従1⑨'!C225)</f>
        <v>0</v>
      </c>
      <c r="AK215" s="56" t="str">
        <f>IF('様式４報告書　従1⑨'!$E$16="従来方式","",'様式４報告書　従1⑨'!D225)</f>
        <v/>
      </c>
      <c r="AL215" s="55">
        <f>IF('様式４報告書　従1⑨'!$E$16="従来方式","",'様式４報告書　従1⑨'!E225)</f>
        <v>0</v>
      </c>
      <c r="AM215" s="55">
        <f>IF('様式４報告書　従1⑨'!$E$16="従来方式","",'様式４報告書　従1⑨'!X225)</f>
        <v>0</v>
      </c>
      <c r="AN215" s="57">
        <f>IF('様式４報告書　従1⑨'!$E$16="従来方式","",'様式４報告書　従1⑨'!H225)</f>
        <v>0</v>
      </c>
      <c r="AO215" s="54" t="str">
        <f t="shared" si="23"/>
        <v/>
      </c>
      <c r="AP215" s="60">
        <v>206</v>
      </c>
      <c r="AQ215" s="55">
        <f>IF('様式４報告書　従1⑩'!$E$16="従来方式","",'様式４報告書　従1⑩'!B225)</f>
        <v>0</v>
      </c>
      <c r="AR215" s="55">
        <f>IF('様式４報告書　従1⑩'!$E$16="従来方式","",'様式４報告書　従1⑩'!C225)</f>
        <v>0</v>
      </c>
      <c r="AS215" s="56" t="str">
        <f>IF('様式４報告書　従1⑩'!$E$16="従来方式","",'様式４報告書　従1⑩'!D225)</f>
        <v/>
      </c>
      <c r="AT215" s="55">
        <f>IF('様式４報告書　従1⑩'!$E$16="従来方式","",'様式４報告書　従1⑩'!E225)</f>
        <v>0</v>
      </c>
      <c r="AU215" s="55">
        <f>IF('様式４報告書　従1⑩'!$E$16="従来方式","",'様式４報告書　従1⑩'!X225)</f>
        <v>0</v>
      </c>
      <c r="AV215" s="58">
        <f>IF('様式４報告書　従1⑩'!$E$16="従来方式","",'様式４報告書　従1⑩'!H225)</f>
        <v>0</v>
      </c>
    </row>
    <row r="216" spans="1:48">
      <c r="A216" s="54" t="str">
        <f t="shared" si="18"/>
        <v/>
      </c>
      <c r="B216" s="60">
        <v>207</v>
      </c>
      <c r="C216" s="55">
        <f>IF('様式4報告書　従1⑤'!$E$16="従来方式","",'様式4報告書　従1⑤'!B226)</f>
        <v>0</v>
      </c>
      <c r="D216" s="55">
        <f>IF('様式4報告書　従1⑤'!$E$16="従来方式","",'様式4報告書　従1⑤'!C226)</f>
        <v>0</v>
      </c>
      <c r="E216" s="56" t="str">
        <f>IF('様式4報告書　従1⑤'!$E$16="従来方式","",'様式4報告書　従1⑤'!D226)</f>
        <v/>
      </c>
      <c r="F216" s="55">
        <f>IF('様式4報告書　従1⑤'!$E$16="従来方式","",'様式4報告書　従1⑤'!E226)</f>
        <v>0</v>
      </c>
      <c r="G216" s="55">
        <f>IF('様式4報告書　従1⑤'!$E$16="従来方式","",'様式4報告書　従1⑤'!X226)</f>
        <v>0</v>
      </c>
      <c r="H216" s="55">
        <f>IF('様式4報告書　従1⑤'!$E$16="従来方式","",'様式4報告書　従1⑤'!H226)</f>
        <v>0</v>
      </c>
      <c r="I216" s="54" t="str">
        <f t="shared" si="19"/>
        <v/>
      </c>
      <c r="J216" s="60">
        <v>207</v>
      </c>
      <c r="K216" s="55">
        <f>IF('様式４報告書　従1⑥'!$E$16="従来方式","",'様式４報告書　従1⑥'!B226)</f>
        <v>0</v>
      </c>
      <c r="L216" s="55">
        <f>IF('様式４報告書　従1⑥'!$E$16="従来方式","",'様式４報告書　従1⑥'!C226)</f>
        <v>0</v>
      </c>
      <c r="M216" s="56" t="str">
        <f>IF('様式４報告書　従1⑥'!$E$16="従来方式","",'様式４報告書　従1⑥'!D226)</f>
        <v/>
      </c>
      <c r="N216" s="55">
        <f>IF('様式４報告書　従1⑥'!$E$16="従来方式","",'様式４報告書　従1⑥'!E226)</f>
        <v>0</v>
      </c>
      <c r="O216" s="55">
        <f>IF('様式４報告書　従1⑥'!$E$16="従来方式","",'様式４報告書　従1⑥'!X226)</f>
        <v>0</v>
      </c>
      <c r="P216" s="57">
        <f>IF('様式４報告書　従1⑥'!$E$16="従来方式","",'様式４報告書　従1⑥'!H226)</f>
        <v>0</v>
      </c>
      <c r="Q216" s="54" t="str">
        <f t="shared" si="20"/>
        <v/>
      </c>
      <c r="R216" s="60">
        <v>207</v>
      </c>
      <c r="S216" s="55">
        <f>IF('様式４報告書　従1⑦'!$E$16="従来方式","",'様式４報告書　従1⑦'!B226)</f>
        <v>0</v>
      </c>
      <c r="T216" s="55">
        <f>IF('様式４報告書　従1⑦'!$E$16="従来方式","",'様式４報告書　従1⑦'!C226)</f>
        <v>0</v>
      </c>
      <c r="U216" s="56" t="str">
        <f>IF('様式４報告書　従1⑦'!$E$16="従来方式","",'様式４報告書　従1⑦'!D226)</f>
        <v/>
      </c>
      <c r="V216" s="55">
        <f>IF('様式４報告書　従1⑦'!$E$16="従来方式","",'様式４報告書　従1⑦'!E226)</f>
        <v>0</v>
      </c>
      <c r="W216" s="55">
        <f>IF('様式４報告書　従1⑦'!$E$16="従来方式","",'様式４報告書　従1⑦'!X226)</f>
        <v>0</v>
      </c>
      <c r="X216" s="57">
        <f>IF('様式４報告書　従1⑦'!$E$16="従来方式","",'様式４報告書　従1⑦'!H226)</f>
        <v>0</v>
      </c>
      <c r="Y216" s="54" t="str">
        <f t="shared" si="21"/>
        <v/>
      </c>
      <c r="Z216" s="60">
        <v>207</v>
      </c>
      <c r="AA216" s="55">
        <f>IF('様式４報告書　従1⑧'!$E$16="従来方式","",'様式４報告書　従1⑧'!B226)</f>
        <v>0</v>
      </c>
      <c r="AB216" s="55">
        <f>IF('様式４報告書　従1⑧'!$E$16="従来方式","",'様式４報告書　従1⑧'!C226)</f>
        <v>0</v>
      </c>
      <c r="AC216" s="56" t="str">
        <f>IF('様式４報告書　従1⑧'!$E$16="従来方式","",'様式４報告書　従1⑧'!D226)</f>
        <v/>
      </c>
      <c r="AD216" s="55">
        <f>IF('様式４報告書　従1⑧'!$E$16="従来方式","",'様式４報告書　従1⑧'!E226)</f>
        <v>0</v>
      </c>
      <c r="AE216" s="55">
        <f>IF('様式４報告書　従1⑧'!$E$16="従来方式","",'様式４報告書　従1⑧'!X226)</f>
        <v>0</v>
      </c>
      <c r="AF216" s="58">
        <f>IF('様式４報告書　従1⑧'!$E$16="従来方式","",'様式４報告書　従1⑧'!H226)</f>
        <v>0</v>
      </c>
      <c r="AG216" s="59" t="str">
        <f t="shared" si="22"/>
        <v/>
      </c>
      <c r="AH216" s="60">
        <v>207</v>
      </c>
      <c r="AI216" s="55">
        <f>IF('様式４報告書　従1⑨'!$E$16="従来方式","",'様式４報告書　従1⑨'!B226)</f>
        <v>0</v>
      </c>
      <c r="AJ216" s="55">
        <f>IF('様式４報告書　従1⑨'!$E$16="従来方式","",'様式４報告書　従1⑨'!C226)</f>
        <v>0</v>
      </c>
      <c r="AK216" s="56" t="str">
        <f>IF('様式４報告書　従1⑨'!$E$16="従来方式","",'様式４報告書　従1⑨'!D226)</f>
        <v/>
      </c>
      <c r="AL216" s="55">
        <f>IF('様式４報告書　従1⑨'!$E$16="従来方式","",'様式４報告書　従1⑨'!E226)</f>
        <v>0</v>
      </c>
      <c r="AM216" s="55">
        <f>IF('様式４報告書　従1⑨'!$E$16="従来方式","",'様式４報告書　従1⑨'!X226)</f>
        <v>0</v>
      </c>
      <c r="AN216" s="57">
        <f>IF('様式４報告書　従1⑨'!$E$16="従来方式","",'様式４報告書　従1⑨'!H226)</f>
        <v>0</v>
      </c>
      <c r="AO216" s="54" t="str">
        <f t="shared" si="23"/>
        <v/>
      </c>
      <c r="AP216" s="60">
        <v>207</v>
      </c>
      <c r="AQ216" s="55">
        <f>IF('様式４報告書　従1⑩'!$E$16="従来方式","",'様式４報告書　従1⑩'!B226)</f>
        <v>0</v>
      </c>
      <c r="AR216" s="55">
        <f>IF('様式４報告書　従1⑩'!$E$16="従来方式","",'様式４報告書　従1⑩'!C226)</f>
        <v>0</v>
      </c>
      <c r="AS216" s="56" t="str">
        <f>IF('様式４報告書　従1⑩'!$E$16="従来方式","",'様式４報告書　従1⑩'!D226)</f>
        <v/>
      </c>
      <c r="AT216" s="55">
        <f>IF('様式４報告書　従1⑩'!$E$16="従来方式","",'様式４報告書　従1⑩'!E226)</f>
        <v>0</v>
      </c>
      <c r="AU216" s="55">
        <f>IF('様式４報告書　従1⑩'!$E$16="従来方式","",'様式４報告書　従1⑩'!X226)</f>
        <v>0</v>
      </c>
      <c r="AV216" s="58">
        <f>IF('様式４報告書　従1⑩'!$E$16="従来方式","",'様式４報告書　従1⑩'!H226)</f>
        <v>0</v>
      </c>
    </row>
    <row r="217" spans="1:48">
      <c r="A217" s="54" t="str">
        <f t="shared" si="18"/>
        <v/>
      </c>
      <c r="B217" s="60">
        <v>208</v>
      </c>
      <c r="C217" s="55">
        <f>IF('様式4報告書　従1⑤'!$E$16="従来方式","",'様式4報告書　従1⑤'!B227)</f>
        <v>0</v>
      </c>
      <c r="D217" s="55">
        <f>IF('様式4報告書　従1⑤'!$E$16="従来方式","",'様式4報告書　従1⑤'!C227)</f>
        <v>0</v>
      </c>
      <c r="E217" s="56" t="str">
        <f>IF('様式4報告書　従1⑤'!$E$16="従来方式","",'様式4報告書　従1⑤'!D227)</f>
        <v/>
      </c>
      <c r="F217" s="55">
        <f>IF('様式4報告書　従1⑤'!$E$16="従来方式","",'様式4報告書　従1⑤'!E227)</f>
        <v>0</v>
      </c>
      <c r="G217" s="55">
        <f>IF('様式4報告書　従1⑤'!$E$16="従来方式","",'様式4報告書　従1⑤'!X227)</f>
        <v>0</v>
      </c>
      <c r="H217" s="55">
        <f>IF('様式4報告書　従1⑤'!$E$16="従来方式","",'様式4報告書　従1⑤'!H227)</f>
        <v>0</v>
      </c>
      <c r="I217" s="54" t="str">
        <f t="shared" si="19"/>
        <v/>
      </c>
      <c r="J217" s="60">
        <v>208</v>
      </c>
      <c r="K217" s="55">
        <f>IF('様式４報告書　従1⑥'!$E$16="従来方式","",'様式４報告書　従1⑥'!B227)</f>
        <v>0</v>
      </c>
      <c r="L217" s="55">
        <f>IF('様式４報告書　従1⑥'!$E$16="従来方式","",'様式４報告書　従1⑥'!C227)</f>
        <v>0</v>
      </c>
      <c r="M217" s="56" t="str">
        <f>IF('様式４報告書　従1⑥'!$E$16="従来方式","",'様式４報告書　従1⑥'!D227)</f>
        <v/>
      </c>
      <c r="N217" s="55">
        <f>IF('様式４報告書　従1⑥'!$E$16="従来方式","",'様式４報告書　従1⑥'!E227)</f>
        <v>0</v>
      </c>
      <c r="O217" s="55">
        <f>IF('様式４報告書　従1⑥'!$E$16="従来方式","",'様式４報告書　従1⑥'!X227)</f>
        <v>0</v>
      </c>
      <c r="P217" s="57">
        <f>IF('様式４報告書　従1⑥'!$E$16="従来方式","",'様式４報告書　従1⑥'!H227)</f>
        <v>0</v>
      </c>
      <c r="Q217" s="54" t="str">
        <f t="shared" si="20"/>
        <v/>
      </c>
      <c r="R217" s="60">
        <v>208</v>
      </c>
      <c r="S217" s="55">
        <f>IF('様式４報告書　従1⑦'!$E$16="従来方式","",'様式４報告書　従1⑦'!B227)</f>
        <v>0</v>
      </c>
      <c r="T217" s="55">
        <f>IF('様式４報告書　従1⑦'!$E$16="従来方式","",'様式４報告書　従1⑦'!C227)</f>
        <v>0</v>
      </c>
      <c r="U217" s="56" t="str">
        <f>IF('様式４報告書　従1⑦'!$E$16="従来方式","",'様式４報告書　従1⑦'!D227)</f>
        <v/>
      </c>
      <c r="V217" s="55">
        <f>IF('様式４報告書　従1⑦'!$E$16="従来方式","",'様式４報告書　従1⑦'!E227)</f>
        <v>0</v>
      </c>
      <c r="W217" s="55">
        <f>IF('様式４報告書　従1⑦'!$E$16="従来方式","",'様式４報告書　従1⑦'!X227)</f>
        <v>0</v>
      </c>
      <c r="X217" s="57">
        <f>IF('様式４報告書　従1⑦'!$E$16="従来方式","",'様式４報告書　従1⑦'!H227)</f>
        <v>0</v>
      </c>
      <c r="Y217" s="54" t="str">
        <f t="shared" si="21"/>
        <v/>
      </c>
      <c r="Z217" s="60">
        <v>208</v>
      </c>
      <c r="AA217" s="55">
        <f>IF('様式４報告書　従1⑧'!$E$16="従来方式","",'様式４報告書　従1⑧'!B227)</f>
        <v>0</v>
      </c>
      <c r="AB217" s="55">
        <f>IF('様式４報告書　従1⑧'!$E$16="従来方式","",'様式４報告書　従1⑧'!C227)</f>
        <v>0</v>
      </c>
      <c r="AC217" s="56" t="str">
        <f>IF('様式４報告書　従1⑧'!$E$16="従来方式","",'様式４報告書　従1⑧'!D227)</f>
        <v/>
      </c>
      <c r="AD217" s="55">
        <f>IF('様式４報告書　従1⑧'!$E$16="従来方式","",'様式４報告書　従1⑧'!E227)</f>
        <v>0</v>
      </c>
      <c r="AE217" s="55">
        <f>IF('様式４報告書　従1⑧'!$E$16="従来方式","",'様式４報告書　従1⑧'!X227)</f>
        <v>0</v>
      </c>
      <c r="AF217" s="58">
        <f>IF('様式４報告書　従1⑧'!$E$16="従来方式","",'様式４報告書　従1⑧'!H227)</f>
        <v>0</v>
      </c>
      <c r="AG217" s="59" t="str">
        <f t="shared" si="22"/>
        <v/>
      </c>
      <c r="AH217" s="60">
        <v>208</v>
      </c>
      <c r="AI217" s="55">
        <f>IF('様式４報告書　従1⑨'!$E$16="従来方式","",'様式４報告書　従1⑨'!B227)</f>
        <v>0</v>
      </c>
      <c r="AJ217" s="55">
        <f>IF('様式４報告書　従1⑨'!$E$16="従来方式","",'様式４報告書　従1⑨'!C227)</f>
        <v>0</v>
      </c>
      <c r="AK217" s="56" t="str">
        <f>IF('様式４報告書　従1⑨'!$E$16="従来方式","",'様式４報告書　従1⑨'!D227)</f>
        <v/>
      </c>
      <c r="AL217" s="55">
        <f>IF('様式４報告書　従1⑨'!$E$16="従来方式","",'様式４報告書　従1⑨'!E227)</f>
        <v>0</v>
      </c>
      <c r="AM217" s="55">
        <f>IF('様式４報告書　従1⑨'!$E$16="従来方式","",'様式４報告書　従1⑨'!X227)</f>
        <v>0</v>
      </c>
      <c r="AN217" s="57">
        <f>IF('様式４報告書　従1⑨'!$E$16="従来方式","",'様式４報告書　従1⑨'!H227)</f>
        <v>0</v>
      </c>
      <c r="AO217" s="54" t="str">
        <f t="shared" si="23"/>
        <v/>
      </c>
      <c r="AP217" s="60">
        <v>208</v>
      </c>
      <c r="AQ217" s="55">
        <f>IF('様式４報告書　従1⑩'!$E$16="従来方式","",'様式４報告書　従1⑩'!B227)</f>
        <v>0</v>
      </c>
      <c r="AR217" s="55">
        <f>IF('様式４報告書　従1⑩'!$E$16="従来方式","",'様式４報告書　従1⑩'!C227)</f>
        <v>0</v>
      </c>
      <c r="AS217" s="56" t="str">
        <f>IF('様式４報告書　従1⑩'!$E$16="従来方式","",'様式４報告書　従1⑩'!D227)</f>
        <v/>
      </c>
      <c r="AT217" s="55">
        <f>IF('様式４報告書　従1⑩'!$E$16="従来方式","",'様式４報告書　従1⑩'!E227)</f>
        <v>0</v>
      </c>
      <c r="AU217" s="55">
        <f>IF('様式４報告書　従1⑩'!$E$16="従来方式","",'様式４報告書　従1⑩'!X227)</f>
        <v>0</v>
      </c>
      <c r="AV217" s="58">
        <f>IF('様式４報告書　従1⑩'!$E$16="従来方式","",'様式４報告書　従1⑩'!H227)</f>
        <v>0</v>
      </c>
    </row>
    <row r="218" spans="1:48">
      <c r="A218" s="54" t="str">
        <f t="shared" si="18"/>
        <v/>
      </c>
      <c r="B218" s="60">
        <v>209</v>
      </c>
      <c r="C218" s="55">
        <f>IF('様式4報告書　従1⑤'!$E$16="従来方式","",'様式4報告書　従1⑤'!B228)</f>
        <v>0</v>
      </c>
      <c r="D218" s="55">
        <f>IF('様式4報告書　従1⑤'!$E$16="従来方式","",'様式4報告書　従1⑤'!C228)</f>
        <v>0</v>
      </c>
      <c r="E218" s="56" t="str">
        <f>IF('様式4報告書　従1⑤'!$E$16="従来方式","",'様式4報告書　従1⑤'!D228)</f>
        <v/>
      </c>
      <c r="F218" s="55">
        <f>IF('様式4報告書　従1⑤'!$E$16="従来方式","",'様式4報告書　従1⑤'!E228)</f>
        <v>0</v>
      </c>
      <c r="G218" s="55">
        <f>IF('様式4報告書　従1⑤'!$E$16="従来方式","",'様式4報告書　従1⑤'!X228)</f>
        <v>0</v>
      </c>
      <c r="H218" s="55">
        <f>IF('様式4報告書　従1⑤'!$E$16="従来方式","",'様式4報告書　従1⑤'!H228)</f>
        <v>0</v>
      </c>
      <c r="I218" s="54" t="str">
        <f t="shared" si="19"/>
        <v/>
      </c>
      <c r="J218" s="60">
        <v>209</v>
      </c>
      <c r="K218" s="55">
        <f>IF('様式４報告書　従1⑥'!$E$16="従来方式","",'様式４報告書　従1⑥'!B228)</f>
        <v>0</v>
      </c>
      <c r="L218" s="55">
        <f>IF('様式４報告書　従1⑥'!$E$16="従来方式","",'様式４報告書　従1⑥'!C228)</f>
        <v>0</v>
      </c>
      <c r="M218" s="56" t="str">
        <f>IF('様式４報告書　従1⑥'!$E$16="従来方式","",'様式４報告書　従1⑥'!D228)</f>
        <v/>
      </c>
      <c r="N218" s="55">
        <f>IF('様式４報告書　従1⑥'!$E$16="従来方式","",'様式４報告書　従1⑥'!E228)</f>
        <v>0</v>
      </c>
      <c r="O218" s="55">
        <f>IF('様式４報告書　従1⑥'!$E$16="従来方式","",'様式４報告書　従1⑥'!X228)</f>
        <v>0</v>
      </c>
      <c r="P218" s="57">
        <f>IF('様式４報告書　従1⑥'!$E$16="従来方式","",'様式４報告書　従1⑥'!H228)</f>
        <v>0</v>
      </c>
      <c r="Q218" s="54" t="str">
        <f t="shared" si="20"/>
        <v/>
      </c>
      <c r="R218" s="60">
        <v>209</v>
      </c>
      <c r="S218" s="55">
        <f>IF('様式４報告書　従1⑦'!$E$16="従来方式","",'様式４報告書　従1⑦'!B228)</f>
        <v>0</v>
      </c>
      <c r="T218" s="55">
        <f>IF('様式４報告書　従1⑦'!$E$16="従来方式","",'様式４報告書　従1⑦'!C228)</f>
        <v>0</v>
      </c>
      <c r="U218" s="56" t="str">
        <f>IF('様式４報告書　従1⑦'!$E$16="従来方式","",'様式４報告書　従1⑦'!D228)</f>
        <v/>
      </c>
      <c r="V218" s="55">
        <f>IF('様式４報告書　従1⑦'!$E$16="従来方式","",'様式４報告書　従1⑦'!E228)</f>
        <v>0</v>
      </c>
      <c r="W218" s="55">
        <f>IF('様式４報告書　従1⑦'!$E$16="従来方式","",'様式４報告書　従1⑦'!X228)</f>
        <v>0</v>
      </c>
      <c r="X218" s="57">
        <f>IF('様式４報告書　従1⑦'!$E$16="従来方式","",'様式４報告書　従1⑦'!H228)</f>
        <v>0</v>
      </c>
      <c r="Y218" s="54" t="str">
        <f t="shared" si="21"/>
        <v/>
      </c>
      <c r="Z218" s="60">
        <v>209</v>
      </c>
      <c r="AA218" s="55">
        <f>IF('様式４報告書　従1⑧'!$E$16="従来方式","",'様式４報告書　従1⑧'!B228)</f>
        <v>0</v>
      </c>
      <c r="AB218" s="55">
        <f>IF('様式４報告書　従1⑧'!$E$16="従来方式","",'様式４報告書　従1⑧'!C228)</f>
        <v>0</v>
      </c>
      <c r="AC218" s="56" t="str">
        <f>IF('様式４報告書　従1⑧'!$E$16="従来方式","",'様式４報告書　従1⑧'!D228)</f>
        <v/>
      </c>
      <c r="AD218" s="55">
        <f>IF('様式４報告書　従1⑧'!$E$16="従来方式","",'様式４報告書　従1⑧'!E228)</f>
        <v>0</v>
      </c>
      <c r="AE218" s="55">
        <f>IF('様式４報告書　従1⑧'!$E$16="従来方式","",'様式４報告書　従1⑧'!X228)</f>
        <v>0</v>
      </c>
      <c r="AF218" s="58">
        <f>IF('様式４報告書　従1⑧'!$E$16="従来方式","",'様式４報告書　従1⑧'!H228)</f>
        <v>0</v>
      </c>
      <c r="AG218" s="59" t="str">
        <f t="shared" si="22"/>
        <v/>
      </c>
      <c r="AH218" s="60">
        <v>209</v>
      </c>
      <c r="AI218" s="55">
        <f>IF('様式４報告書　従1⑨'!$E$16="従来方式","",'様式４報告書　従1⑨'!B228)</f>
        <v>0</v>
      </c>
      <c r="AJ218" s="55">
        <f>IF('様式４報告書　従1⑨'!$E$16="従来方式","",'様式４報告書　従1⑨'!C228)</f>
        <v>0</v>
      </c>
      <c r="AK218" s="56" t="str">
        <f>IF('様式４報告書　従1⑨'!$E$16="従来方式","",'様式４報告書　従1⑨'!D228)</f>
        <v/>
      </c>
      <c r="AL218" s="55">
        <f>IF('様式４報告書　従1⑨'!$E$16="従来方式","",'様式４報告書　従1⑨'!E228)</f>
        <v>0</v>
      </c>
      <c r="AM218" s="55">
        <f>IF('様式４報告書　従1⑨'!$E$16="従来方式","",'様式４報告書　従1⑨'!X228)</f>
        <v>0</v>
      </c>
      <c r="AN218" s="57">
        <f>IF('様式４報告書　従1⑨'!$E$16="従来方式","",'様式４報告書　従1⑨'!H228)</f>
        <v>0</v>
      </c>
      <c r="AO218" s="54" t="str">
        <f t="shared" si="23"/>
        <v/>
      </c>
      <c r="AP218" s="60">
        <v>209</v>
      </c>
      <c r="AQ218" s="55">
        <f>IF('様式４報告書　従1⑩'!$E$16="従来方式","",'様式４報告書　従1⑩'!B228)</f>
        <v>0</v>
      </c>
      <c r="AR218" s="55">
        <f>IF('様式４報告書　従1⑩'!$E$16="従来方式","",'様式４報告書　従1⑩'!C228)</f>
        <v>0</v>
      </c>
      <c r="AS218" s="56" t="str">
        <f>IF('様式４報告書　従1⑩'!$E$16="従来方式","",'様式４報告書　従1⑩'!D228)</f>
        <v/>
      </c>
      <c r="AT218" s="55">
        <f>IF('様式４報告書　従1⑩'!$E$16="従来方式","",'様式４報告書　従1⑩'!E228)</f>
        <v>0</v>
      </c>
      <c r="AU218" s="55">
        <f>IF('様式４報告書　従1⑩'!$E$16="従来方式","",'様式４報告書　従1⑩'!X228)</f>
        <v>0</v>
      </c>
      <c r="AV218" s="58">
        <f>IF('様式４報告書　従1⑩'!$E$16="従来方式","",'様式４報告書　従1⑩'!H228)</f>
        <v>0</v>
      </c>
    </row>
    <row r="219" spans="1:48" ht="18.5" thickBot="1">
      <c r="A219" s="92" t="str">
        <f t="shared" si="18"/>
        <v/>
      </c>
      <c r="B219" s="61">
        <v>210</v>
      </c>
      <c r="C219" s="55">
        <f>IF('様式4報告書　従1⑤'!$E$16="従来方式","",'様式4報告書　従1⑤'!B229)</f>
        <v>0</v>
      </c>
      <c r="D219" s="55">
        <f>IF('様式4報告書　従1⑤'!$E$16="従来方式","",'様式4報告書　従1⑤'!C229)</f>
        <v>0</v>
      </c>
      <c r="E219" s="56" t="str">
        <f>IF('様式4報告書　従1⑤'!$E$16="従来方式","",'様式4報告書　従1⑤'!D229)</f>
        <v/>
      </c>
      <c r="F219" s="55">
        <f>IF('様式4報告書　従1⑤'!$E$16="従来方式","",'様式4報告書　従1⑤'!E229)</f>
        <v>0</v>
      </c>
      <c r="G219" s="55">
        <f>IF('様式4報告書　従1⑤'!$E$16="従来方式","",'様式4報告書　従1⑤'!X229)</f>
        <v>0</v>
      </c>
      <c r="H219" s="55">
        <f>IF('様式4報告書　従1⑤'!$E$16="従来方式","",'様式4報告書　従1⑤'!H229)</f>
        <v>0</v>
      </c>
      <c r="I219" s="92" t="str">
        <f t="shared" si="19"/>
        <v/>
      </c>
      <c r="J219" s="61">
        <v>210</v>
      </c>
      <c r="K219" s="55">
        <f>IF('様式４報告書　従1⑥'!$E$16="従来方式","",'様式４報告書　従1⑥'!B229)</f>
        <v>0</v>
      </c>
      <c r="L219" s="55">
        <f>IF('様式４報告書　従1⑥'!$E$16="従来方式","",'様式４報告書　従1⑥'!C229)</f>
        <v>0</v>
      </c>
      <c r="M219" s="56" t="str">
        <f>IF('様式４報告書　従1⑥'!$E$16="従来方式","",'様式４報告書　従1⑥'!D229)</f>
        <v/>
      </c>
      <c r="N219" s="55">
        <f>IF('様式４報告書　従1⑥'!$E$16="従来方式","",'様式４報告書　従1⑥'!E229)</f>
        <v>0</v>
      </c>
      <c r="O219" s="55">
        <f>IF('様式４報告書　従1⑥'!$E$16="従来方式","",'様式４報告書　従1⑥'!X229)</f>
        <v>0</v>
      </c>
      <c r="P219" s="57">
        <f>IF('様式４報告書　従1⑥'!$E$16="従来方式","",'様式４報告書　従1⑥'!H229)</f>
        <v>0</v>
      </c>
      <c r="Q219" s="92" t="str">
        <f t="shared" si="20"/>
        <v/>
      </c>
      <c r="R219" s="61">
        <v>210</v>
      </c>
      <c r="S219" s="55">
        <f>IF('様式４報告書　従1⑦'!$E$16="従来方式","",'様式４報告書　従1⑦'!B229)</f>
        <v>0</v>
      </c>
      <c r="T219" s="55">
        <f>IF('様式４報告書　従1⑦'!$E$16="従来方式","",'様式４報告書　従1⑦'!C229)</f>
        <v>0</v>
      </c>
      <c r="U219" s="56" t="str">
        <f>IF('様式４報告書　従1⑦'!$E$16="従来方式","",'様式４報告書　従1⑦'!D229)</f>
        <v/>
      </c>
      <c r="V219" s="55">
        <f>IF('様式４報告書　従1⑦'!$E$16="従来方式","",'様式４報告書　従1⑦'!E229)</f>
        <v>0</v>
      </c>
      <c r="W219" s="55">
        <f>IF('様式４報告書　従1⑦'!$E$16="従来方式","",'様式４報告書　従1⑦'!X229)</f>
        <v>0</v>
      </c>
      <c r="X219" s="57">
        <f>IF('様式４報告書　従1⑦'!$E$16="従来方式","",'様式４報告書　従1⑦'!H229)</f>
        <v>0</v>
      </c>
      <c r="Y219" s="92" t="str">
        <f t="shared" si="21"/>
        <v/>
      </c>
      <c r="Z219" s="61">
        <v>210</v>
      </c>
      <c r="AA219" s="55">
        <f>IF('様式４報告書　従1⑧'!$E$16="従来方式","",'様式４報告書　従1⑧'!B229)</f>
        <v>0</v>
      </c>
      <c r="AB219" s="55">
        <f>IF('様式４報告書　従1⑧'!$E$16="従来方式","",'様式４報告書　従1⑧'!C229)</f>
        <v>0</v>
      </c>
      <c r="AC219" s="56" t="str">
        <f>IF('様式４報告書　従1⑧'!$E$16="従来方式","",'様式４報告書　従1⑧'!D229)</f>
        <v/>
      </c>
      <c r="AD219" s="55">
        <f>IF('様式４報告書　従1⑧'!$E$16="従来方式","",'様式４報告書　従1⑧'!E229)</f>
        <v>0</v>
      </c>
      <c r="AE219" s="55">
        <f>IF('様式４報告書　従1⑧'!$E$16="従来方式","",'様式４報告書　従1⑧'!X229)</f>
        <v>0</v>
      </c>
      <c r="AF219" s="58">
        <f>IF('様式４報告書　従1⑧'!$E$16="従来方式","",'様式４報告書　従1⑧'!H229)</f>
        <v>0</v>
      </c>
      <c r="AG219" s="93" t="str">
        <f t="shared" si="22"/>
        <v/>
      </c>
      <c r="AH219" s="61">
        <v>210</v>
      </c>
      <c r="AI219" s="55">
        <f>IF('様式４報告書　従1⑨'!$E$16="従来方式","",'様式４報告書　従1⑨'!B229)</f>
        <v>0</v>
      </c>
      <c r="AJ219" s="55">
        <f>IF('様式４報告書　従1⑨'!$E$16="従来方式","",'様式４報告書　従1⑨'!C229)</f>
        <v>0</v>
      </c>
      <c r="AK219" s="56" t="str">
        <f>IF('様式４報告書　従1⑨'!$E$16="従来方式","",'様式４報告書　従1⑨'!D229)</f>
        <v/>
      </c>
      <c r="AL219" s="55">
        <f>IF('様式４報告書　従1⑨'!$E$16="従来方式","",'様式４報告書　従1⑨'!E229)</f>
        <v>0</v>
      </c>
      <c r="AM219" s="55">
        <f>IF('様式４報告書　従1⑨'!$E$16="従来方式","",'様式４報告書　従1⑨'!X229)</f>
        <v>0</v>
      </c>
      <c r="AN219" s="57">
        <f>IF('様式４報告書　従1⑨'!$E$16="従来方式","",'様式４報告書　従1⑨'!H229)</f>
        <v>0</v>
      </c>
      <c r="AO219" s="92" t="str">
        <f t="shared" si="23"/>
        <v/>
      </c>
      <c r="AP219" s="61">
        <v>210</v>
      </c>
      <c r="AQ219" s="55">
        <f>IF('様式４報告書　従1⑩'!$E$16="従来方式","",'様式４報告書　従1⑩'!B229)</f>
        <v>0</v>
      </c>
      <c r="AR219" s="55">
        <f>IF('様式４報告書　従1⑩'!$E$16="従来方式","",'様式４報告書　従1⑩'!C229)</f>
        <v>0</v>
      </c>
      <c r="AS219" s="56" t="str">
        <f>IF('様式４報告書　従1⑩'!$E$16="従来方式","",'様式４報告書　従1⑩'!D229)</f>
        <v/>
      </c>
      <c r="AT219" s="55">
        <f>IF('様式４報告書　従1⑩'!$E$16="従来方式","",'様式４報告書　従1⑩'!E229)</f>
        <v>0</v>
      </c>
      <c r="AU219" s="55">
        <f>IF('様式４報告書　従1⑩'!$E$16="従来方式","",'様式４報告書　従1⑩'!X229)</f>
        <v>0</v>
      </c>
      <c r="AV219" s="58">
        <f>IF('様式４報告書　従1⑩'!$E$16="従来方式","",'様式４報告書　従1⑩'!H229)</f>
        <v>0</v>
      </c>
    </row>
    <row r="220" spans="1:48" ht="18.5" thickTop="1"/>
  </sheetData>
  <sheetProtection selectLockedCells="1" selectUnlockedCells="1"/>
  <mergeCells count="12">
    <mergeCell ref="AS7:AT7"/>
    <mergeCell ref="B7:C7"/>
    <mergeCell ref="E7:F7"/>
    <mergeCell ref="J7:K7"/>
    <mergeCell ref="M7:N7"/>
    <mergeCell ref="R7:S7"/>
    <mergeCell ref="U7:V7"/>
    <mergeCell ref="Z7:AA7"/>
    <mergeCell ref="AC7:AD7"/>
    <mergeCell ref="AH7:AI7"/>
    <mergeCell ref="AK7:AL7"/>
    <mergeCell ref="AP7:AQ7"/>
  </mergeCells>
  <phoneticPr fontId="2"/>
  <conditionalFormatting sqref="A10:A219">
    <cfRule type="expression" dxfId="47" priority="79" stopIfTrue="1">
      <formula>H10="Ｂ"</formula>
    </cfRule>
  </conditionalFormatting>
  <conditionalFormatting sqref="B10:B219">
    <cfRule type="expression" dxfId="46" priority="80" stopIfTrue="1">
      <formula>H10="Ｂ"</formula>
    </cfRule>
  </conditionalFormatting>
  <conditionalFormatting sqref="C10:C219">
    <cfRule type="expression" dxfId="45" priority="37" stopIfTrue="1">
      <formula>H10="Ｂ"</formula>
    </cfRule>
  </conditionalFormatting>
  <conditionalFormatting sqref="D10:D219">
    <cfRule type="expression" dxfId="44" priority="78" stopIfTrue="1">
      <formula>H10="Ｂ"</formula>
    </cfRule>
  </conditionalFormatting>
  <conditionalFormatting sqref="E10:E219">
    <cfRule type="expression" dxfId="43" priority="36" stopIfTrue="1">
      <formula>H10="Ｂ"</formula>
    </cfRule>
  </conditionalFormatting>
  <conditionalFormatting sqref="F10:F219">
    <cfRule type="expression" dxfId="42" priority="35" stopIfTrue="1">
      <formula>H10="Ｂ"</formula>
    </cfRule>
  </conditionalFormatting>
  <conditionalFormatting sqref="G10:G219">
    <cfRule type="expression" dxfId="41" priority="34" stopIfTrue="1">
      <formula>H10="Ｂ"</formula>
    </cfRule>
  </conditionalFormatting>
  <conditionalFormatting sqref="H10:H219">
    <cfRule type="expression" dxfId="40" priority="33" stopIfTrue="1">
      <formula>H10="Ｂ"</formula>
    </cfRule>
  </conditionalFormatting>
  <conditionalFormatting sqref="I10:I219">
    <cfRule type="expression" dxfId="39" priority="77" stopIfTrue="1">
      <formula>P10="Ｂ"</formula>
    </cfRule>
  </conditionalFormatting>
  <conditionalFormatting sqref="J10:J219">
    <cfRule type="expression" dxfId="38" priority="76" stopIfTrue="1">
      <formula>P10="Ｂ"</formula>
    </cfRule>
  </conditionalFormatting>
  <conditionalFormatting sqref="K10:K219">
    <cfRule type="expression" dxfId="37" priority="42" stopIfTrue="1">
      <formula>P10="Ｂ"</formula>
    </cfRule>
  </conditionalFormatting>
  <conditionalFormatting sqref="L10:L219">
    <cfRule type="expression" dxfId="36" priority="75" stopIfTrue="1">
      <formula>P10="Ｂ"</formula>
    </cfRule>
  </conditionalFormatting>
  <conditionalFormatting sqref="M10:M219">
    <cfRule type="expression" dxfId="35" priority="41" stopIfTrue="1">
      <formula>P10="Ｂ"</formula>
    </cfRule>
  </conditionalFormatting>
  <conditionalFormatting sqref="N10:N219">
    <cfRule type="expression" dxfId="34" priority="40" stopIfTrue="1">
      <formula>P10="Ｂ"</formula>
    </cfRule>
  </conditionalFormatting>
  <conditionalFormatting sqref="O10:O219">
    <cfRule type="expression" dxfId="33" priority="39" stopIfTrue="1">
      <formula>P10="Ｂ"</formula>
    </cfRule>
  </conditionalFormatting>
  <conditionalFormatting sqref="P10:P219">
    <cfRule type="expression" dxfId="32" priority="38" stopIfTrue="1">
      <formula>P10="Ｂ"</formula>
    </cfRule>
  </conditionalFormatting>
  <conditionalFormatting sqref="Q10:Q219">
    <cfRule type="expression" dxfId="31" priority="74" stopIfTrue="1">
      <formula>X10="Ｂ"</formula>
    </cfRule>
  </conditionalFormatting>
  <conditionalFormatting sqref="R10:R219">
    <cfRule type="expression" dxfId="30" priority="73" stopIfTrue="1">
      <formula>X10="Ｂ"</formula>
    </cfRule>
  </conditionalFormatting>
  <conditionalFormatting sqref="S10:S219">
    <cfRule type="expression" dxfId="29" priority="72" stopIfTrue="1">
      <formula>X10="Ｂ"</formula>
    </cfRule>
  </conditionalFormatting>
  <conditionalFormatting sqref="T10:T219">
    <cfRule type="expression" dxfId="28" priority="71" stopIfTrue="1">
      <formula>X10="Ｂ"</formula>
    </cfRule>
  </conditionalFormatting>
  <conditionalFormatting sqref="U10:U219">
    <cfRule type="expression" dxfId="27" priority="70" stopIfTrue="1">
      <formula>X10="Ｂ"</formula>
    </cfRule>
  </conditionalFormatting>
  <conditionalFormatting sqref="V10:V219">
    <cfRule type="expression" dxfId="26" priority="69" stopIfTrue="1">
      <formula>X10="Ｂ"</formula>
    </cfRule>
  </conditionalFormatting>
  <conditionalFormatting sqref="W10:W219">
    <cfRule type="expression" dxfId="25" priority="68" stopIfTrue="1">
      <formula>X10="Ｂ"</formula>
    </cfRule>
  </conditionalFormatting>
  <conditionalFormatting sqref="X10:X219">
    <cfRule type="expression" dxfId="24" priority="67" stopIfTrue="1">
      <formula>X10="Ｂ"</formula>
    </cfRule>
  </conditionalFormatting>
  <conditionalFormatting sqref="Y10:Y219">
    <cfRule type="expression" dxfId="23" priority="66" stopIfTrue="1">
      <formula>AF10="Ｂ"</formula>
    </cfRule>
  </conditionalFormatting>
  <conditionalFormatting sqref="Z10:Z219">
    <cfRule type="expression" dxfId="22" priority="65" stopIfTrue="1">
      <formula>AF10="Ｂ"</formula>
    </cfRule>
  </conditionalFormatting>
  <conditionalFormatting sqref="AA10:AA219">
    <cfRule type="expression" dxfId="21" priority="64" stopIfTrue="1">
      <formula>AF10="Ｂ"</formula>
    </cfRule>
  </conditionalFormatting>
  <conditionalFormatting sqref="AB10:AB219">
    <cfRule type="expression" dxfId="20" priority="63" stopIfTrue="1">
      <formula>AF10="Ｂ"</formula>
    </cfRule>
  </conditionalFormatting>
  <conditionalFormatting sqref="AC10:AC219">
    <cfRule type="expression" dxfId="19" priority="62" stopIfTrue="1">
      <formula>AF10="Ｂ"</formula>
    </cfRule>
  </conditionalFormatting>
  <conditionalFormatting sqref="AD10:AD219">
    <cfRule type="expression" dxfId="18" priority="61" stopIfTrue="1">
      <formula>AF10="Ｂ"</formula>
    </cfRule>
  </conditionalFormatting>
  <conditionalFormatting sqref="AE10:AE219">
    <cfRule type="expression" dxfId="17" priority="60" stopIfTrue="1">
      <formula>AF10="Ｂ"</formula>
    </cfRule>
  </conditionalFormatting>
  <conditionalFormatting sqref="AF10:AF219">
    <cfRule type="expression" dxfId="16" priority="59" stopIfTrue="1">
      <formula>AF10="Ｂ"</formula>
    </cfRule>
  </conditionalFormatting>
  <conditionalFormatting sqref="AG10:AG219">
    <cfRule type="expression" dxfId="15" priority="58" stopIfTrue="1">
      <formula>AN10="Ｂ"</formula>
    </cfRule>
  </conditionalFormatting>
  <conditionalFormatting sqref="AH10:AH219">
    <cfRule type="expression" dxfId="14" priority="57" stopIfTrue="1">
      <formula>AN10="Ｂ"</formula>
    </cfRule>
  </conditionalFormatting>
  <conditionalFormatting sqref="AI10:AI219">
    <cfRule type="expression" dxfId="13" priority="56" stopIfTrue="1">
      <formula>AN10="Ｂ"</formula>
    </cfRule>
  </conditionalFormatting>
  <conditionalFormatting sqref="AJ10:AJ219">
    <cfRule type="expression" dxfId="12" priority="55" stopIfTrue="1">
      <formula>AN10="Ｂ"</formula>
    </cfRule>
  </conditionalFormatting>
  <conditionalFormatting sqref="AK10:AK219">
    <cfRule type="expression" dxfId="11" priority="54" stopIfTrue="1">
      <formula>AN10="Ｂ"</formula>
    </cfRule>
  </conditionalFormatting>
  <conditionalFormatting sqref="AL10:AL219">
    <cfRule type="expression" dxfId="10" priority="53" stopIfTrue="1">
      <formula>AN10="Ｂ"</formula>
    </cfRule>
  </conditionalFormatting>
  <conditionalFormatting sqref="AM10:AM219">
    <cfRule type="expression" dxfId="9" priority="52" stopIfTrue="1">
      <formula>AN10="Ｂ"</formula>
    </cfRule>
  </conditionalFormatting>
  <conditionalFormatting sqref="AN10:AN219">
    <cfRule type="expression" dxfId="8" priority="51" stopIfTrue="1">
      <formula>AN10="Ｂ"</formula>
    </cfRule>
  </conditionalFormatting>
  <conditionalFormatting sqref="AO10:AO219">
    <cfRule type="expression" dxfId="7" priority="50" stopIfTrue="1">
      <formula>AV10="Ｂ"</formula>
    </cfRule>
  </conditionalFormatting>
  <conditionalFormatting sqref="AP10:AP219">
    <cfRule type="expression" dxfId="6" priority="49" stopIfTrue="1">
      <formula>AV10="Ｂ"</formula>
    </cfRule>
  </conditionalFormatting>
  <conditionalFormatting sqref="AQ10:AQ219">
    <cfRule type="expression" dxfId="5" priority="48" stopIfTrue="1">
      <formula>AV10="Ｂ"</formula>
    </cfRule>
  </conditionalFormatting>
  <conditionalFormatting sqref="AR10:AR219">
    <cfRule type="expression" dxfId="4" priority="47" stopIfTrue="1">
      <formula>AV10="Ｂ"</formula>
    </cfRule>
  </conditionalFormatting>
  <conditionalFormatting sqref="AS10:AS219">
    <cfRule type="expression" dxfId="3" priority="46" stopIfTrue="1">
      <formula>AV10="Ｂ"</formula>
    </cfRule>
  </conditionalFormatting>
  <conditionalFormatting sqref="AT10:AT219">
    <cfRule type="expression" dxfId="2" priority="45" stopIfTrue="1">
      <formula>AV10="Ｂ"</formula>
    </cfRule>
  </conditionalFormatting>
  <conditionalFormatting sqref="AU10:AU219">
    <cfRule type="expression" dxfId="1" priority="44" stopIfTrue="1">
      <formula>AV10="Ｂ"</formula>
    </cfRule>
  </conditionalFormatting>
  <conditionalFormatting sqref="AV10:AV219">
    <cfRule type="expression" dxfId="0" priority="43" stopIfTrue="1">
      <formula>AV10="Ｂ"</formula>
    </cfRule>
  </conditionalFormatting>
  <printOptions horizontalCentered="1" verticalCentered="1"/>
  <pageMargins left="0" right="0" top="0" bottom="0" header="0" footer="0"/>
  <pageSetup paperSize="9" scale="55" fitToHeight="0" orientation="landscape" r:id="rId1"/>
  <rowBreaks count="4" manualBreakCount="4">
    <brk id="59" max="47" man="1"/>
    <brk id="99" max="47" man="1"/>
    <brk id="139" max="47" man="1"/>
    <brk id="179" max="4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79998168889431442"/>
    <pageSetUpPr fitToPage="1"/>
  </sheetPr>
  <dimension ref="A1:K23"/>
  <sheetViews>
    <sheetView showGridLines="0" topLeftCell="A5" zoomScaleNormal="100" zoomScaleSheetLayoutView="100" workbookViewId="0">
      <selection activeCell="F9" sqref="F9"/>
    </sheetView>
  </sheetViews>
  <sheetFormatPr defaultColWidth="9" defaultRowHeight="18"/>
  <cols>
    <col min="1" max="1" width="1.6328125" style="5" customWidth="1"/>
    <col min="2" max="2" width="4.90625" style="5" customWidth="1"/>
    <col min="3" max="3" width="4.08984375" style="5" bestFit="1" customWidth="1"/>
    <col min="4" max="4" width="4.81640625" style="5" customWidth="1"/>
    <col min="5" max="5" width="19.90625" style="5" customWidth="1"/>
    <col min="6" max="6" width="14.90625" style="5" customWidth="1"/>
    <col min="7" max="7" width="3.6328125" style="5" customWidth="1"/>
    <col min="8" max="8" width="17.90625" style="5" customWidth="1"/>
    <col min="9" max="11" width="23.08984375" style="5" customWidth="1"/>
    <col min="12" max="16384" width="9" style="5"/>
  </cols>
  <sheetData>
    <row r="1" spans="1:11" ht="39.5" thickBot="1">
      <c r="B1" s="524" t="s">
        <v>122</v>
      </c>
      <c r="C1" s="524"/>
      <c r="D1" s="524"/>
      <c r="E1" s="524"/>
      <c r="F1" s="524"/>
      <c r="G1" s="524"/>
      <c r="H1" s="524"/>
      <c r="I1" s="524"/>
      <c r="J1" s="524"/>
      <c r="K1" s="524"/>
    </row>
    <row r="2" spans="1:11" ht="32.5">
      <c r="B2" s="525" t="s">
        <v>123</v>
      </c>
      <c r="C2" s="526"/>
      <c r="D2" s="527"/>
      <c r="E2" s="527"/>
      <c r="F2" s="527"/>
      <c r="G2" s="527"/>
      <c r="H2" s="527"/>
      <c r="I2" s="527"/>
      <c r="J2" s="527"/>
      <c r="K2" s="528"/>
    </row>
    <row r="3" spans="1:11" ht="27.75" customHeight="1" thickBot="1">
      <c r="B3" s="205"/>
      <c r="C3" s="206"/>
      <c r="D3" s="206"/>
      <c r="E3" s="206"/>
      <c r="F3" s="206"/>
      <c r="G3" s="206"/>
      <c r="H3" s="206"/>
      <c r="I3" s="529" t="s">
        <v>124</v>
      </c>
      <c r="J3" s="529"/>
      <c r="K3" s="530"/>
    </row>
    <row r="4" spans="1:11" ht="9.75" customHeight="1" thickBot="1">
      <c r="B4" s="207"/>
      <c r="C4" s="207"/>
      <c r="D4" s="207"/>
      <c r="E4" s="207"/>
      <c r="F4" s="207"/>
      <c r="G4" s="207"/>
      <c r="H4" s="207"/>
      <c r="I4" s="207"/>
      <c r="J4" s="207"/>
      <c r="K4" s="207"/>
    </row>
    <row r="5" spans="1:11" s="208" customFormat="1" ht="105" customHeight="1" thickBot="1">
      <c r="B5" s="209" t="s">
        <v>125</v>
      </c>
      <c r="C5" s="531" t="s">
        <v>126</v>
      </c>
      <c r="D5" s="532"/>
      <c r="E5" s="533"/>
      <c r="F5" s="531" t="s">
        <v>127</v>
      </c>
      <c r="G5" s="533"/>
      <c r="H5" s="210" t="s">
        <v>128</v>
      </c>
      <c r="I5" s="211" t="s">
        <v>129</v>
      </c>
      <c r="J5" s="211" t="s">
        <v>130</v>
      </c>
      <c r="K5" s="212" t="s">
        <v>131</v>
      </c>
    </row>
    <row r="6" spans="1:11" ht="61.5" customHeight="1">
      <c r="A6" s="213"/>
      <c r="B6" s="511" t="s">
        <v>132</v>
      </c>
      <c r="C6" s="222">
        <v>1</v>
      </c>
      <c r="D6" s="498" t="s">
        <v>133</v>
      </c>
      <c r="E6" s="499"/>
      <c r="F6" s="214" t="s">
        <v>134</v>
      </c>
      <c r="G6" s="514" t="s">
        <v>135</v>
      </c>
      <c r="H6" s="517" t="s">
        <v>136</v>
      </c>
      <c r="I6" s="500" t="s">
        <v>137</v>
      </c>
      <c r="J6" s="501"/>
      <c r="K6" s="502"/>
    </row>
    <row r="7" spans="1:11" ht="52.5" customHeight="1">
      <c r="A7" s="213"/>
      <c r="B7" s="512"/>
      <c r="C7" s="223">
        <v>2</v>
      </c>
      <c r="D7" s="492" t="s">
        <v>138</v>
      </c>
      <c r="E7" s="493"/>
      <c r="F7" s="474" t="s">
        <v>139</v>
      </c>
      <c r="G7" s="515"/>
      <c r="H7" s="518"/>
      <c r="I7" s="504" t="s">
        <v>140</v>
      </c>
      <c r="J7" s="505"/>
      <c r="K7" s="506"/>
    </row>
    <row r="8" spans="1:11" ht="52.5" customHeight="1">
      <c r="B8" s="512"/>
      <c r="C8" s="223">
        <v>3</v>
      </c>
      <c r="D8" s="492" t="s">
        <v>141</v>
      </c>
      <c r="E8" s="493"/>
      <c r="F8" s="520"/>
      <c r="G8" s="515"/>
      <c r="H8" s="518"/>
      <c r="I8" s="504" t="s">
        <v>142</v>
      </c>
      <c r="J8" s="505"/>
      <c r="K8" s="506"/>
    </row>
    <row r="9" spans="1:11" ht="55.5" customHeight="1" thickBot="1">
      <c r="B9" s="513"/>
      <c r="C9" s="224">
        <v>4</v>
      </c>
      <c r="D9" s="509" t="s">
        <v>143</v>
      </c>
      <c r="E9" s="510"/>
      <c r="F9" s="215" t="s">
        <v>144</v>
      </c>
      <c r="G9" s="515"/>
      <c r="H9" s="518"/>
      <c r="I9" s="465" t="s">
        <v>145</v>
      </c>
      <c r="J9" s="466"/>
      <c r="K9" s="467"/>
    </row>
    <row r="10" spans="1:11" ht="51.75" customHeight="1">
      <c r="B10" s="523" t="s">
        <v>146</v>
      </c>
      <c r="C10" s="225">
        <v>5</v>
      </c>
      <c r="D10" s="507" t="s">
        <v>147</v>
      </c>
      <c r="E10" s="508"/>
      <c r="F10" s="216" t="s">
        <v>148</v>
      </c>
      <c r="G10" s="515"/>
      <c r="H10" s="518"/>
      <c r="I10" s="500" t="s">
        <v>149</v>
      </c>
      <c r="J10" s="501"/>
      <c r="K10" s="502"/>
    </row>
    <row r="11" spans="1:11" ht="68.25" customHeight="1">
      <c r="B11" s="523"/>
      <c r="C11" s="226">
        <v>6</v>
      </c>
      <c r="D11" s="492" t="s">
        <v>150</v>
      </c>
      <c r="E11" s="503"/>
      <c r="F11" s="217" t="s">
        <v>151</v>
      </c>
      <c r="G11" s="515"/>
      <c r="H11" s="518"/>
      <c r="I11" s="504" t="s">
        <v>152</v>
      </c>
      <c r="J11" s="505"/>
      <c r="K11" s="506"/>
    </row>
    <row r="12" spans="1:11" ht="61.5" customHeight="1" thickBot="1">
      <c r="B12" s="523"/>
      <c r="C12" s="227">
        <v>7</v>
      </c>
      <c r="D12" s="509" t="s">
        <v>153</v>
      </c>
      <c r="E12" s="510"/>
      <c r="F12" s="218" t="s">
        <v>154</v>
      </c>
      <c r="G12" s="515"/>
      <c r="H12" s="518"/>
      <c r="I12" s="465" t="s">
        <v>155</v>
      </c>
      <c r="J12" s="466"/>
      <c r="K12" s="467"/>
    </row>
    <row r="13" spans="1:11" ht="60.75" customHeight="1">
      <c r="B13" s="494" t="s">
        <v>156</v>
      </c>
      <c r="C13" s="228">
        <v>8</v>
      </c>
      <c r="D13" s="498" t="s">
        <v>157</v>
      </c>
      <c r="E13" s="499"/>
      <c r="F13" s="214" t="s">
        <v>158</v>
      </c>
      <c r="G13" s="515"/>
      <c r="H13" s="518"/>
      <c r="I13" s="500" t="s">
        <v>159</v>
      </c>
      <c r="J13" s="501"/>
      <c r="K13" s="502"/>
    </row>
    <row r="14" spans="1:11" ht="52.5" customHeight="1">
      <c r="B14" s="495"/>
      <c r="C14" s="229">
        <v>9</v>
      </c>
      <c r="D14" s="492" t="s">
        <v>160</v>
      </c>
      <c r="E14" s="503"/>
      <c r="F14" s="219" t="s">
        <v>161</v>
      </c>
      <c r="G14" s="515"/>
      <c r="H14" s="518"/>
      <c r="I14" s="504" t="s">
        <v>162</v>
      </c>
      <c r="J14" s="505"/>
      <c r="K14" s="506"/>
    </row>
    <row r="15" spans="1:11" ht="75.75" customHeight="1">
      <c r="B15" s="495"/>
      <c r="C15" s="230">
        <v>10</v>
      </c>
      <c r="D15" s="492" t="s">
        <v>163</v>
      </c>
      <c r="E15" s="493"/>
      <c r="F15" s="219" t="s">
        <v>164</v>
      </c>
      <c r="G15" s="515"/>
      <c r="H15" s="518"/>
      <c r="I15" s="504" t="s">
        <v>165</v>
      </c>
      <c r="J15" s="505"/>
      <c r="K15" s="506"/>
    </row>
    <row r="16" spans="1:11" ht="62.25" customHeight="1">
      <c r="B16" s="495"/>
      <c r="C16" s="230">
        <v>11</v>
      </c>
      <c r="D16" s="492" t="s">
        <v>166</v>
      </c>
      <c r="E16" s="493"/>
      <c r="F16" s="219" t="s">
        <v>167</v>
      </c>
      <c r="G16" s="515"/>
      <c r="H16" s="518"/>
      <c r="I16" s="504" t="s">
        <v>168</v>
      </c>
      <c r="J16" s="505"/>
      <c r="K16" s="506"/>
    </row>
    <row r="17" spans="2:11" ht="48.75" customHeight="1">
      <c r="B17" s="496"/>
      <c r="C17" s="521">
        <v>12</v>
      </c>
      <c r="D17" s="470" t="s">
        <v>169</v>
      </c>
      <c r="E17" s="471"/>
      <c r="F17" s="474" t="s">
        <v>170</v>
      </c>
      <c r="G17" s="515"/>
      <c r="H17" s="518"/>
      <c r="I17" s="476" t="s">
        <v>171</v>
      </c>
      <c r="J17" s="477"/>
      <c r="K17" s="478"/>
    </row>
    <row r="18" spans="2:11" ht="16.5" customHeight="1" thickBot="1">
      <c r="B18" s="497"/>
      <c r="C18" s="522"/>
      <c r="D18" s="472"/>
      <c r="E18" s="473"/>
      <c r="F18" s="475"/>
      <c r="G18" s="515"/>
      <c r="H18" s="518"/>
      <c r="I18" s="479"/>
      <c r="J18" s="480"/>
      <c r="K18" s="481"/>
    </row>
    <row r="19" spans="2:11" ht="92.25" customHeight="1">
      <c r="B19" s="482" t="s">
        <v>172</v>
      </c>
      <c r="C19" s="231">
        <v>13</v>
      </c>
      <c r="D19" s="485" t="s">
        <v>173</v>
      </c>
      <c r="E19" s="486"/>
      <c r="F19" s="220" t="s">
        <v>174</v>
      </c>
      <c r="G19" s="515"/>
      <c r="H19" s="518"/>
      <c r="I19" s="487" t="s">
        <v>175</v>
      </c>
      <c r="J19" s="488"/>
      <c r="K19" s="489"/>
    </row>
    <row r="20" spans="2:11" ht="57.75" customHeight="1">
      <c r="B20" s="483"/>
      <c r="C20" s="232">
        <v>14</v>
      </c>
      <c r="D20" s="490" t="s">
        <v>176</v>
      </c>
      <c r="E20" s="491"/>
      <c r="F20" s="221" t="s">
        <v>177</v>
      </c>
      <c r="G20" s="515"/>
      <c r="H20" s="518"/>
      <c r="I20" s="476" t="s">
        <v>178</v>
      </c>
      <c r="J20" s="477"/>
      <c r="K20" s="478"/>
    </row>
    <row r="21" spans="2:11" ht="104.25" customHeight="1">
      <c r="B21" s="483"/>
      <c r="C21" s="232">
        <v>15</v>
      </c>
      <c r="D21" s="492" t="s">
        <v>179</v>
      </c>
      <c r="E21" s="493"/>
      <c r="F21" s="221" t="s">
        <v>180</v>
      </c>
      <c r="G21" s="515"/>
      <c r="H21" s="518"/>
      <c r="I21" s="476" t="s">
        <v>181</v>
      </c>
      <c r="J21" s="477"/>
      <c r="K21" s="478"/>
    </row>
    <row r="22" spans="2:11" ht="63.75" customHeight="1" thickBot="1">
      <c r="B22" s="484"/>
      <c r="C22" s="233">
        <v>16</v>
      </c>
      <c r="D22" s="463" t="s">
        <v>182</v>
      </c>
      <c r="E22" s="464"/>
      <c r="F22" s="215" t="s">
        <v>183</v>
      </c>
      <c r="G22" s="516"/>
      <c r="H22" s="519"/>
      <c r="I22" s="465" t="s">
        <v>184</v>
      </c>
      <c r="J22" s="466"/>
      <c r="K22" s="467"/>
    </row>
    <row r="23" spans="2:11" ht="45" customHeight="1">
      <c r="B23" s="468" t="s">
        <v>185</v>
      </c>
      <c r="C23" s="469"/>
      <c r="D23" s="468"/>
      <c r="E23" s="468"/>
      <c r="F23" s="468"/>
      <c r="G23" s="468"/>
      <c r="H23" s="468"/>
      <c r="I23" s="468"/>
      <c r="J23" s="468"/>
      <c r="K23" s="468"/>
    </row>
  </sheetData>
  <sheetProtection password="CC0D" sheet="1" objects="1" scenarios="1" selectLockedCells="1" selectUnlockedCells="1"/>
  <mergeCells count="47">
    <mergeCell ref="B1:K1"/>
    <mergeCell ref="B2:K2"/>
    <mergeCell ref="I3:K3"/>
    <mergeCell ref="C5:E5"/>
    <mergeCell ref="F5:G5"/>
    <mergeCell ref="B6:B9"/>
    <mergeCell ref="D6:E6"/>
    <mergeCell ref="G6:G22"/>
    <mergeCell ref="H6:H22"/>
    <mergeCell ref="I6:K6"/>
    <mergeCell ref="D7:E7"/>
    <mergeCell ref="F7:F8"/>
    <mergeCell ref="I7:K7"/>
    <mergeCell ref="D8:E8"/>
    <mergeCell ref="I8:K8"/>
    <mergeCell ref="D9:E9"/>
    <mergeCell ref="I9:K9"/>
    <mergeCell ref="D16:E16"/>
    <mergeCell ref="I16:K16"/>
    <mergeCell ref="C17:C18"/>
    <mergeCell ref="B10:B12"/>
    <mergeCell ref="D14:E14"/>
    <mergeCell ref="I14:K14"/>
    <mergeCell ref="D15:E15"/>
    <mergeCell ref="I15:K15"/>
    <mergeCell ref="D10:E10"/>
    <mergeCell ref="I10:K10"/>
    <mergeCell ref="D11:E11"/>
    <mergeCell ref="I11:K11"/>
    <mergeCell ref="D12:E12"/>
    <mergeCell ref="I12:K12"/>
    <mergeCell ref="D22:E22"/>
    <mergeCell ref="I22:K22"/>
    <mergeCell ref="B23:K23"/>
    <mergeCell ref="D17:E18"/>
    <mergeCell ref="F17:F18"/>
    <mergeCell ref="I17:K18"/>
    <mergeCell ref="B19:B22"/>
    <mergeCell ref="D19:E19"/>
    <mergeCell ref="I19:K19"/>
    <mergeCell ref="D20:E20"/>
    <mergeCell ref="I20:K20"/>
    <mergeCell ref="D21:E21"/>
    <mergeCell ref="I21:K21"/>
    <mergeCell ref="B13:B18"/>
    <mergeCell ref="D13:E13"/>
    <mergeCell ref="I13:K13"/>
  </mergeCells>
  <phoneticPr fontId="2"/>
  <printOptions horizontalCentered="1" verticalCentered="1"/>
  <pageMargins left="0.39370078740157483" right="0.39370078740157483" top="0" bottom="0" header="0" footer="0"/>
  <pageSetup paperSize="9" scale="6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CA74"/>
  <sheetViews>
    <sheetView showGridLines="0" zoomScaleNormal="100" zoomScaleSheetLayoutView="100" workbookViewId="0">
      <selection activeCell="E13" sqref="E13:Q13"/>
    </sheetView>
  </sheetViews>
  <sheetFormatPr defaultColWidth="9" defaultRowHeight="14"/>
  <cols>
    <col min="1" max="1" width="3.90625" style="139" customWidth="1"/>
    <col min="2" max="4" width="3.90625" style="140" customWidth="1"/>
    <col min="5" max="41" width="3.90625" style="139" customWidth="1"/>
    <col min="42" max="42" width="12.453125" style="139" customWidth="1"/>
    <col min="43" max="47" width="12.453125" style="139" hidden="1" customWidth="1"/>
    <col min="48" max="49" width="12.453125" style="140" hidden="1" customWidth="1"/>
    <col min="50" max="79" width="12.453125" style="139" hidden="1" customWidth="1"/>
    <col min="80" max="16384" width="9" style="139"/>
  </cols>
  <sheetData>
    <row r="1" spans="1:46">
      <c r="A1" s="249"/>
      <c r="B1" s="250"/>
      <c r="C1" s="250"/>
      <c r="D1" s="250"/>
      <c r="E1" s="249"/>
      <c r="F1" s="249"/>
      <c r="G1" s="249"/>
      <c r="H1" s="249"/>
      <c r="I1" s="249"/>
      <c r="J1" s="249"/>
      <c r="K1" s="249"/>
      <c r="L1" s="249"/>
      <c r="M1" s="249"/>
      <c r="N1" s="249"/>
      <c r="O1" s="249"/>
      <c r="P1" s="249"/>
      <c r="Q1" s="249"/>
      <c r="R1" s="249"/>
      <c r="S1" s="249"/>
      <c r="T1" s="249"/>
      <c r="U1" s="249"/>
      <c r="V1" s="249"/>
      <c r="W1" s="249"/>
      <c r="X1" s="249"/>
      <c r="Y1" s="249"/>
      <c r="Z1" s="249"/>
    </row>
    <row r="2" spans="1:46" ht="19">
      <c r="A2" s="249"/>
      <c r="B2" s="251" t="s">
        <v>285</v>
      </c>
      <c r="C2" s="250"/>
      <c r="D2" s="250"/>
      <c r="E2" s="249"/>
      <c r="F2" s="249"/>
      <c r="G2" s="249"/>
      <c r="H2" s="249"/>
      <c r="I2" s="249"/>
      <c r="J2" s="249"/>
      <c r="K2" s="249"/>
      <c r="L2" s="249"/>
      <c r="M2" s="249"/>
      <c r="N2" s="249"/>
      <c r="O2" s="249"/>
      <c r="P2" s="249"/>
      <c r="Q2" s="249"/>
      <c r="R2" s="249"/>
      <c r="S2" s="249"/>
      <c r="T2" s="249"/>
      <c r="U2" s="249"/>
      <c r="V2" s="249"/>
      <c r="W2" s="249"/>
      <c r="X2" s="249"/>
      <c r="Y2" s="249"/>
      <c r="Z2" s="249"/>
    </row>
    <row r="3" spans="1:46">
      <c r="A3" s="249"/>
      <c r="B3" s="301" t="s">
        <v>9</v>
      </c>
      <c r="C3" s="301"/>
      <c r="D3" s="301"/>
      <c r="E3" s="301"/>
      <c r="F3" s="301" t="s">
        <v>286</v>
      </c>
      <c r="G3" s="301"/>
      <c r="H3" s="301"/>
      <c r="I3" s="301"/>
      <c r="J3" s="301"/>
      <c r="K3" s="249"/>
      <c r="L3" s="249"/>
      <c r="M3" s="249"/>
      <c r="N3" s="249"/>
      <c r="O3" s="249"/>
      <c r="P3" s="249"/>
      <c r="Q3" s="249"/>
      <c r="R3" s="249"/>
      <c r="S3" s="249"/>
      <c r="T3" s="249"/>
      <c r="U3" s="249"/>
      <c r="V3" s="249"/>
      <c r="W3" s="249"/>
      <c r="X3" s="249"/>
      <c r="Y3" s="249"/>
      <c r="Z3" s="249"/>
    </row>
    <row r="4" spans="1:46">
      <c r="A4" s="249"/>
      <c r="B4" s="301" t="s">
        <v>287</v>
      </c>
      <c r="C4" s="301"/>
      <c r="D4" s="301"/>
      <c r="E4" s="301"/>
      <c r="F4" s="302">
        <v>45778</v>
      </c>
      <c r="G4" s="303"/>
      <c r="H4" s="303"/>
      <c r="I4" s="303"/>
      <c r="J4" s="303"/>
      <c r="K4" s="249"/>
      <c r="L4" s="249"/>
      <c r="M4" s="249"/>
      <c r="N4" s="249"/>
      <c r="O4" s="249"/>
      <c r="P4" s="249"/>
      <c r="Q4" s="249"/>
      <c r="R4" s="249"/>
      <c r="S4" s="249"/>
      <c r="T4" s="249"/>
      <c r="U4" s="249"/>
      <c r="V4" s="249"/>
      <c r="W4" s="249"/>
      <c r="X4" s="249"/>
      <c r="Y4" s="249"/>
      <c r="Z4" s="249"/>
    </row>
    <row r="5" spans="1:46">
      <c r="A5" s="249"/>
      <c r="B5" s="301" t="s">
        <v>288</v>
      </c>
      <c r="C5" s="301"/>
      <c r="D5" s="301"/>
      <c r="E5" s="301"/>
      <c r="F5" s="302">
        <v>45779</v>
      </c>
      <c r="G5" s="303"/>
      <c r="H5" s="303"/>
      <c r="I5" s="303"/>
      <c r="J5" s="303"/>
      <c r="K5" s="249"/>
      <c r="L5" s="249"/>
      <c r="M5" s="249"/>
      <c r="N5" s="249"/>
      <c r="O5" s="249"/>
      <c r="P5" s="249"/>
      <c r="Q5" s="249"/>
      <c r="R5" s="249"/>
      <c r="S5" s="249"/>
      <c r="T5" s="249"/>
      <c r="U5" s="249"/>
      <c r="V5" s="249"/>
      <c r="W5" s="249"/>
      <c r="X5" s="249"/>
      <c r="Y5" s="249"/>
      <c r="Z5" s="249"/>
    </row>
    <row r="6" spans="1:46">
      <c r="A6" s="249"/>
      <c r="B6" s="301" t="s">
        <v>289</v>
      </c>
      <c r="C6" s="301"/>
      <c r="D6" s="301"/>
      <c r="E6" s="301"/>
      <c r="F6" s="302">
        <v>45780</v>
      </c>
      <c r="G6" s="303"/>
      <c r="H6" s="303"/>
      <c r="I6" s="303"/>
      <c r="J6" s="303"/>
      <c r="K6" s="249"/>
      <c r="L6" s="249"/>
      <c r="M6" s="249"/>
      <c r="N6" s="249"/>
      <c r="O6" s="249"/>
      <c r="P6" s="249"/>
      <c r="Q6" s="249"/>
      <c r="R6" s="249"/>
      <c r="S6" s="249"/>
      <c r="T6" s="249"/>
      <c r="U6" s="249"/>
      <c r="V6" s="249"/>
      <c r="W6" s="249"/>
      <c r="X6" s="249"/>
      <c r="Y6" s="249"/>
      <c r="Z6" s="249"/>
    </row>
    <row r="7" spans="1:46">
      <c r="A7" s="249"/>
      <c r="B7" s="249" t="s">
        <v>290</v>
      </c>
      <c r="C7" s="250"/>
      <c r="D7" s="250"/>
      <c r="E7" s="249"/>
      <c r="F7" s="249"/>
      <c r="G7" s="249"/>
      <c r="H7" s="249"/>
      <c r="I7" s="249"/>
      <c r="J7" s="249"/>
      <c r="K7" s="249"/>
      <c r="L7" s="249"/>
      <c r="M7" s="249"/>
      <c r="N7" s="249"/>
      <c r="O7" s="249"/>
      <c r="P7" s="249"/>
      <c r="Q7" s="249"/>
      <c r="R7" s="249"/>
      <c r="S7" s="249"/>
      <c r="T7" s="249"/>
      <c r="U7" s="249"/>
      <c r="V7" s="249"/>
      <c r="W7" s="249"/>
      <c r="X7" s="249"/>
      <c r="Y7" s="249"/>
      <c r="Z7" s="249"/>
    </row>
    <row r="8" spans="1:46">
      <c r="A8" s="249"/>
      <c r="B8" s="249"/>
      <c r="C8" s="250"/>
      <c r="D8" s="250"/>
      <c r="E8" s="249"/>
      <c r="F8" s="249"/>
      <c r="G8" s="249"/>
      <c r="H8" s="249"/>
      <c r="I8" s="249"/>
      <c r="J8" s="249"/>
      <c r="K8" s="249"/>
      <c r="L8" s="249"/>
      <c r="M8" s="249"/>
      <c r="N8" s="249"/>
      <c r="O8" s="249"/>
      <c r="P8" s="249"/>
      <c r="Q8" s="249"/>
      <c r="R8" s="249"/>
      <c r="S8" s="249"/>
      <c r="T8" s="249"/>
      <c r="U8" s="249"/>
      <c r="V8" s="249"/>
      <c r="W8" s="249"/>
      <c r="X8" s="249"/>
      <c r="Y8" s="249"/>
      <c r="Z8" s="249"/>
    </row>
    <row r="9" spans="1:46" ht="18.75" customHeight="1">
      <c r="A9" s="139" t="s">
        <v>191</v>
      </c>
      <c r="X9" s="140"/>
      <c r="Y9" s="140"/>
      <c r="Z9" s="140"/>
      <c r="AA9" s="140"/>
      <c r="AB9" s="140"/>
      <c r="AC9" s="140"/>
      <c r="AD9" s="140"/>
      <c r="AE9" s="140"/>
      <c r="AF9" s="140"/>
      <c r="AG9" s="140"/>
      <c r="AH9" s="140"/>
      <c r="AI9" s="140"/>
      <c r="AJ9" s="140"/>
      <c r="AK9" s="140"/>
      <c r="AL9" s="140"/>
      <c r="AM9" s="140"/>
      <c r="AN9" s="140"/>
      <c r="AO9" s="140"/>
      <c r="AP9" s="140"/>
      <c r="AQ9" s="140"/>
      <c r="AR9" s="140"/>
      <c r="AS9" s="140"/>
      <c r="AT9" s="140"/>
    </row>
    <row r="10" spans="1:46" ht="10.5" customHeight="1">
      <c r="A10" s="141"/>
      <c r="E10" s="141"/>
      <c r="F10" s="141"/>
      <c r="G10" s="141"/>
      <c r="H10" s="141"/>
      <c r="I10" s="141"/>
      <c r="J10" s="141"/>
      <c r="K10" s="141"/>
      <c r="L10" s="141"/>
      <c r="M10" s="141"/>
      <c r="N10" s="141"/>
      <c r="O10" s="141"/>
      <c r="P10" s="141"/>
      <c r="Q10" s="141"/>
      <c r="R10" s="141"/>
      <c r="S10" s="141"/>
      <c r="T10" s="141"/>
      <c r="U10" s="141"/>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row>
    <row r="11" spans="1:46" ht="30" customHeight="1">
      <c r="A11" s="141"/>
      <c r="B11" s="141"/>
      <c r="C11" s="139"/>
      <c r="D11" s="304" t="s">
        <v>31</v>
      </c>
      <c r="E11" s="304"/>
      <c r="F11" s="304"/>
      <c r="G11" s="304"/>
      <c r="H11" s="304"/>
      <c r="I11" s="304"/>
      <c r="J11" s="304"/>
      <c r="K11" s="304"/>
      <c r="L11" s="304"/>
      <c r="M11" s="304"/>
      <c r="N11" s="304"/>
      <c r="O11" s="304"/>
      <c r="P11" s="304"/>
      <c r="Q11" s="304"/>
      <c r="R11" s="304"/>
      <c r="S11" s="304"/>
      <c r="T11" s="304"/>
      <c r="U11" s="304"/>
      <c r="V11" s="304"/>
      <c r="W11" s="304"/>
      <c r="X11" s="142"/>
      <c r="Y11" s="142"/>
      <c r="Z11" s="142"/>
      <c r="AA11" s="143"/>
      <c r="AB11" s="143"/>
      <c r="AC11" s="143"/>
      <c r="AD11" s="143"/>
      <c r="AE11" s="143"/>
      <c r="AF11" s="143"/>
      <c r="AG11" s="143"/>
      <c r="AH11" s="143"/>
      <c r="AI11" s="143"/>
      <c r="AJ11" s="143"/>
      <c r="AK11" s="143"/>
      <c r="AL11" s="143"/>
      <c r="AM11" s="143"/>
      <c r="AN11" s="143"/>
      <c r="AO11" s="143"/>
      <c r="AP11" s="143"/>
      <c r="AQ11" s="143"/>
      <c r="AR11" s="143"/>
      <c r="AS11" s="143"/>
      <c r="AT11" s="143"/>
    </row>
    <row r="12" spans="1:46" ht="10.5" customHeight="1">
      <c r="A12" s="141"/>
      <c r="E12" s="141"/>
      <c r="F12" s="141"/>
      <c r="G12" s="141"/>
      <c r="H12" s="141"/>
      <c r="I12" s="141"/>
      <c r="J12" s="141"/>
      <c r="K12" s="141"/>
      <c r="L12" s="141"/>
      <c r="M12" s="141"/>
      <c r="N12" s="141"/>
      <c r="O12" s="141"/>
      <c r="P12" s="141"/>
      <c r="Q12" s="141"/>
      <c r="R12" s="141"/>
      <c r="S12" s="141"/>
      <c r="T12" s="141"/>
      <c r="U12" s="141"/>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row>
    <row r="13" spans="1:46" ht="22.5" customHeight="1">
      <c r="B13" s="290" t="s">
        <v>19</v>
      </c>
      <c r="C13" s="290"/>
      <c r="D13" s="290"/>
      <c r="E13" s="305"/>
      <c r="F13" s="305"/>
      <c r="G13" s="305"/>
      <c r="H13" s="305"/>
      <c r="I13" s="305"/>
      <c r="J13" s="305"/>
      <c r="K13" s="305"/>
      <c r="L13" s="305"/>
      <c r="M13" s="305"/>
      <c r="N13" s="305"/>
      <c r="O13" s="305"/>
      <c r="P13" s="305"/>
      <c r="Q13" s="305"/>
      <c r="U13" s="234"/>
      <c r="V13" s="234"/>
      <c r="W13" s="234"/>
      <c r="X13" s="234"/>
      <c r="Y13" s="234"/>
      <c r="Z13" s="234"/>
    </row>
    <row r="14" spans="1:46" ht="22.5" customHeight="1">
      <c r="A14" s="140"/>
      <c r="B14" s="290" t="s">
        <v>32</v>
      </c>
      <c r="C14" s="290"/>
      <c r="D14" s="290"/>
      <c r="E14" s="305"/>
      <c r="F14" s="305"/>
      <c r="G14" s="305"/>
      <c r="H14" s="305"/>
      <c r="I14" s="305"/>
      <c r="J14" s="305"/>
      <c r="K14" s="305"/>
      <c r="L14" s="305"/>
      <c r="M14" s="305"/>
      <c r="N14" s="305"/>
      <c r="O14" s="305"/>
      <c r="P14" s="305"/>
      <c r="Q14" s="305"/>
      <c r="R14" s="140"/>
      <c r="S14" s="140"/>
      <c r="T14" s="140"/>
      <c r="U14" s="234"/>
      <c r="V14" s="234"/>
      <c r="W14" s="234"/>
      <c r="X14" s="234"/>
      <c r="Y14" s="234"/>
      <c r="Z14" s="234"/>
    </row>
    <row r="15" spans="1:46" ht="55.5" customHeight="1">
      <c r="A15" s="140"/>
      <c r="B15" s="290" t="s">
        <v>33</v>
      </c>
      <c r="C15" s="290"/>
      <c r="D15" s="290"/>
      <c r="E15" s="291"/>
      <c r="F15" s="292"/>
      <c r="G15" s="292"/>
      <c r="H15" s="292"/>
      <c r="I15" s="292"/>
      <c r="J15" s="292"/>
      <c r="K15" s="292"/>
      <c r="L15" s="292"/>
      <c r="M15" s="292"/>
      <c r="N15" s="292"/>
      <c r="O15" s="292"/>
      <c r="P15" s="292"/>
      <c r="Q15" s="292"/>
      <c r="R15" s="140"/>
      <c r="S15" s="140"/>
      <c r="T15" s="140"/>
      <c r="U15" s="234"/>
      <c r="V15" s="234"/>
      <c r="W15" s="234"/>
      <c r="X15" s="234"/>
      <c r="Y15" s="234"/>
      <c r="Z15" s="234"/>
    </row>
    <row r="16" spans="1:46" ht="22.5" customHeight="1">
      <c r="A16" s="140"/>
      <c r="B16" s="290" t="s">
        <v>79</v>
      </c>
      <c r="C16" s="290"/>
      <c r="D16" s="290"/>
      <c r="E16" s="305"/>
      <c r="F16" s="305"/>
      <c r="G16" s="305"/>
      <c r="H16" s="305"/>
      <c r="I16" s="305"/>
      <c r="J16" s="305"/>
      <c r="K16" s="305"/>
      <c r="L16" s="305"/>
      <c r="M16" s="305"/>
      <c r="N16" s="305"/>
      <c r="O16" s="305"/>
      <c r="P16" s="305"/>
      <c r="Q16" s="305"/>
      <c r="R16" s="140"/>
      <c r="S16" s="140"/>
      <c r="T16" s="140"/>
      <c r="U16" s="234"/>
      <c r="V16" s="234"/>
      <c r="W16" s="234"/>
      <c r="X16" s="234"/>
      <c r="Y16" s="234"/>
      <c r="Z16" s="234"/>
    </row>
    <row r="17" spans="1:78" ht="18" customHeight="1">
      <c r="A17" s="140"/>
      <c r="R17" s="140"/>
      <c r="S17" s="140"/>
      <c r="T17" s="140"/>
      <c r="U17" s="140"/>
    </row>
    <row r="18" spans="1:78" ht="22.5" customHeight="1">
      <c r="A18" s="144" t="s">
        <v>9</v>
      </c>
      <c r="B18" s="144" t="s">
        <v>2</v>
      </c>
      <c r="C18" s="144" t="s">
        <v>0</v>
      </c>
      <c r="D18" s="144" t="s">
        <v>30</v>
      </c>
      <c r="E18" s="306" t="s">
        <v>1</v>
      </c>
      <c r="F18" s="306"/>
      <c r="G18" s="306"/>
      <c r="H18" s="306"/>
      <c r="I18" s="306"/>
      <c r="J18" s="306"/>
      <c r="K18" s="306"/>
      <c r="L18" s="306"/>
      <c r="M18" s="306"/>
      <c r="N18" s="306"/>
      <c r="O18" s="306"/>
      <c r="P18" s="306"/>
      <c r="Q18" s="306"/>
      <c r="R18" s="306"/>
      <c r="S18" s="293" t="s">
        <v>77</v>
      </c>
      <c r="T18" s="293"/>
      <c r="U18" s="293"/>
      <c r="V18" s="293"/>
      <c r="W18" s="293" t="s">
        <v>78</v>
      </c>
      <c r="X18" s="293"/>
      <c r="Y18" s="293"/>
      <c r="Z18" s="293"/>
      <c r="AA18" s="146"/>
      <c r="AB18" s="146"/>
      <c r="AC18" s="146"/>
      <c r="AD18" s="146"/>
      <c r="AE18" s="146"/>
      <c r="AF18" s="146"/>
      <c r="AG18" s="146"/>
      <c r="AH18" s="146"/>
      <c r="AI18" s="146"/>
      <c r="AJ18" s="146"/>
      <c r="AK18" s="146"/>
      <c r="AL18" s="146"/>
      <c r="AM18" s="146"/>
      <c r="AN18" s="146"/>
      <c r="AO18" s="146"/>
      <c r="AP18" s="146"/>
    </row>
    <row r="19" spans="1:78" ht="22.5" customHeight="1">
      <c r="A19" s="147" t="s">
        <v>21</v>
      </c>
      <c r="B19" s="147">
        <v>4</v>
      </c>
      <c r="C19" s="147">
        <v>6</v>
      </c>
      <c r="D19" s="148" t="s">
        <v>196</v>
      </c>
      <c r="E19" s="307" t="s">
        <v>10</v>
      </c>
      <c r="F19" s="307"/>
      <c r="G19" s="307"/>
      <c r="H19" s="307"/>
      <c r="I19" s="307"/>
      <c r="J19" s="307"/>
      <c r="K19" s="307"/>
      <c r="L19" s="307"/>
      <c r="M19" s="307"/>
      <c r="N19" s="307"/>
      <c r="O19" s="307"/>
      <c r="P19" s="307"/>
      <c r="Q19" s="307"/>
      <c r="R19" s="307"/>
      <c r="S19" s="294" t="s">
        <v>28</v>
      </c>
      <c r="T19" s="294"/>
      <c r="U19" s="294"/>
      <c r="V19" s="294"/>
      <c r="W19" s="295" t="s">
        <v>3</v>
      </c>
      <c r="X19" s="295"/>
      <c r="Y19" s="295"/>
      <c r="Z19" s="295"/>
      <c r="AA19" s="141"/>
      <c r="AB19" s="141"/>
      <c r="AC19" s="141"/>
      <c r="AD19" s="141"/>
      <c r="AE19" s="141"/>
      <c r="AF19" s="141"/>
      <c r="AG19" s="141"/>
      <c r="AH19" s="141"/>
      <c r="AI19" s="141"/>
      <c r="AJ19" s="141"/>
      <c r="AK19" s="141"/>
      <c r="AL19" s="141"/>
      <c r="AM19" s="141"/>
      <c r="AN19" s="141"/>
      <c r="AO19" s="141"/>
      <c r="AP19" s="141"/>
      <c r="AQ19" s="299" t="s">
        <v>35</v>
      </c>
      <c r="AR19" s="299"/>
      <c r="AS19" s="299"/>
      <c r="AT19" s="299"/>
      <c r="AU19" s="149"/>
      <c r="AV19" s="286" t="s">
        <v>23</v>
      </c>
      <c r="AW19" s="286"/>
      <c r="AX19" s="139" t="s">
        <v>250</v>
      </c>
      <c r="BM19" s="139" t="s">
        <v>3</v>
      </c>
      <c r="BQ19" s="139">
        <v>1</v>
      </c>
      <c r="BU19" s="139" t="s">
        <v>80</v>
      </c>
      <c r="BV19" s="139" t="s">
        <v>81</v>
      </c>
      <c r="BW19" s="139" t="s">
        <v>113</v>
      </c>
    </row>
    <row r="20" spans="1:78" ht="22.5" customHeight="1">
      <c r="A20" s="150">
        <v>1</v>
      </c>
      <c r="B20" s="151"/>
      <c r="C20" s="151"/>
      <c r="D20" s="152" t="str">
        <f>IF(B20="","",IF(B20&lt;4,DATE(2026,B20,C20),DATE(2025,B20,C20)))</f>
        <v/>
      </c>
      <c r="E20" s="273"/>
      <c r="F20" s="273"/>
      <c r="G20" s="273"/>
      <c r="H20" s="273"/>
      <c r="I20" s="273"/>
      <c r="J20" s="273"/>
      <c r="K20" s="273"/>
      <c r="L20" s="273"/>
      <c r="M20" s="273"/>
      <c r="N20" s="273"/>
      <c r="O20" s="273"/>
      <c r="P20" s="273"/>
      <c r="Q20" s="273"/>
      <c r="R20" s="273"/>
      <c r="S20" s="274"/>
      <c r="T20" s="274"/>
      <c r="U20" s="274"/>
      <c r="V20" s="274"/>
      <c r="W20" s="285"/>
      <c r="X20" s="285"/>
      <c r="Y20" s="285"/>
      <c r="Z20" s="285"/>
      <c r="AA20" s="141"/>
      <c r="AB20" s="141"/>
      <c r="AC20" s="141"/>
      <c r="AD20" s="141"/>
      <c r="AE20" s="141"/>
      <c r="AF20" s="141"/>
      <c r="AG20" s="141"/>
      <c r="AH20" s="141"/>
      <c r="AI20" s="141"/>
      <c r="AJ20" s="141"/>
      <c r="AK20" s="141"/>
      <c r="AL20" s="141"/>
      <c r="AM20" s="141"/>
      <c r="AN20" s="141"/>
      <c r="AO20" s="141"/>
      <c r="AP20" s="141"/>
      <c r="AQ20" s="153">
        <v>1</v>
      </c>
      <c r="AR20" s="287" t="s">
        <v>36</v>
      </c>
      <c r="AS20" s="288"/>
      <c r="AT20" s="289"/>
      <c r="AU20" s="149"/>
      <c r="AV20" s="286" t="s">
        <v>43</v>
      </c>
      <c r="AW20" s="286"/>
      <c r="AX20" s="139" t="s">
        <v>11</v>
      </c>
      <c r="BM20" s="139" t="s">
        <v>4</v>
      </c>
      <c r="BQ20" s="139">
        <v>2</v>
      </c>
      <c r="BU20" s="139" t="s">
        <v>3</v>
      </c>
      <c r="BV20" s="139" t="s">
        <v>3</v>
      </c>
      <c r="BW20" s="139" t="s">
        <v>3</v>
      </c>
      <c r="BY20" s="139" t="s">
        <v>243</v>
      </c>
      <c r="BZ20" s="245">
        <f>$N$52</f>
        <v>0</v>
      </c>
    </row>
    <row r="21" spans="1:78" ht="22.5" customHeight="1">
      <c r="A21" s="150">
        <v>2</v>
      </c>
      <c r="B21" s="151"/>
      <c r="C21" s="151"/>
      <c r="D21" s="152" t="str">
        <f t="shared" ref="D21:D49" si="0">IF(B21="","",IF(B21&lt;4,DATE(2026,B21,C21),DATE(2025,B21,C21)))</f>
        <v/>
      </c>
      <c r="E21" s="273"/>
      <c r="F21" s="273"/>
      <c r="G21" s="273"/>
      <c r="H21" s="273"/>
      <c r="I21" s="273"/>
      <c r="J21" s="273"/>
      <c r="K21" s="273"/>
      <c r="L21" s="273"/>
      <c r="M21" s="273"/>
      <c r="N21" s="273"/>
      <c r="O21" s="273"/>
      <c r="P21" s="273"/>
      <c r="Q21" s="273"/>
      <c r="R21" s="273"/>
      <c r="S21" s="296"/>
      <c r="T21" s="297"/>
      <c r="U21" s="297"/>
      <c r="V21" s="298"/>
      <c r="W21" s="285"/>
      <c r="X21" s="285"/>
      <c r="Y21" s="285"/>
      <c r="Z21" s="285"/>
      <c r="AA21" s="141"/>
      <c r="AB21" s="141"/>
      <c r="AC21" s="141"/>
      <c r="AD21" s="141"/>
      <c r="AE21" s="141"/>
      <c r="AF21" s="141"/>
      <c r="AG21" s="141"/>
      <c r="AH21" s="141"/>
      <c r="AI21" s="141"/>
      <c r="AJ21" s="141"/>
      <c r="AK21" s="141"/>
      <c r="AL21" s="141"/>
      <c r="AM21" s="141"/>
      <c r="AN21" s="141"/>
      <c r="AO21" s="141"/>
      <c r="AP21" s="141"/>
      <c r="AQ21" s="153">
        <v>2</v>
      </c>
      <c r="AR21" s="287" t="s">
        <v>37</v>
      </c>
      <c r="AS21" s="288"/>
      <c r="AT21" s="289"/>
      <c r="AU21" s="149"/>
      <c r="AV21" s="286" t="s">
        <v>44</v>
      </c>
      <c r="AW21" s="286"/>
      <c r="AX21" s="139" t="s">
        <v>12</v>
      </c>
      <c r="BM21" s="139" t="s">
        <v>5</v>
      </c>
      <c r="BQ21" s="139">
        <v>3</v>
      </c>
      <c r="BU21" s="139" t="s">
        <v>4</v>
      </c>
      <c r="BV21" s="139" t="s">
        <v>4</v>
      </c>
      <c r="BW21" s="139" t="s">
        <v>4</v>
      </c>
      <c r="BY21" s="139" t="s">
        <v>244</v>
      </c>
      <c r="BZ21" s="245">
        <f>$N$56</f>
        <v>0</v>
      </c>
    </row>
    <row r="22" spans="1:78" ht="22.5" customHeight="1">
      <c r="A22" s="150">
        <v>3</v>
      </c>
      <c r="B22" s="151"/>
      <c r="C22" s="151"/>
      <c r="D22" s="152" t="str">
        <f t="shared" si="0"/>
        <v/>
      </c>
      <c r="E22" s="273"/>
      <c r="F22" s="273"/>
      <c r="G22" s="273"/>
      <c r="H22" s="273"/>
      <c r="I22" s="273"/>
      <c r="J22" s="273"/>
      <c r="K22" s="273"/>
      <c r="L22" s="273"/>
      <c r="M22" s="273"/>
      <c r="N22" s="273"/>
      <c r="O22" s="273"/>
      <c r="P22" s="273"/>
      <c r="Q22" s="273"/>
      <c r="R22" s="273"/>
      <c r="S22" s="296"/>
      <c r="T22" s="297"/>
      <c r="U22" s="297"/>
      <c r="V22" s="298"/>
      <c r="W22" s="285"/>
      <c r="X22" s="285"/>
      <c r="Y22" s="285"/>
      <c r="Z22" s="285"/>
      <c r="AA22" s="141"/>
      <c r="AB22" s="141"/>
      <c r="AC22" s="141"/>
      <c r="AD22" s="141"/>
      <c r="AE22" s="141"/>
      <c r="AF22" s="141"/>
      <c r="AG22" s="141"/>
      <c r="AH22" s="141"/>
      <c r="AI22" s="141"/>
      <c r="AJ22" s="141"/>
      <c r="AK22" s="141"/>
      <c r="AL22" s="141"/>
      <c r="AM22" s="141"/>
      <c r="AN22" s="141"/>
      <c r="AO22" s="141"/>
      <c r="AP22" s="141"/>
      <c r="AQ22" s="153">
        <v>3</v>
      </c>
      <c r="AR22" s="287" t="s">
        <v>38</v>
      </c>
      <c r="AS22" s="288"/>
      <c r="AT22" s="289"/>
      <c r="AU22" s="149"/>
      <c r="AV22" s="286" t="s">
        <v>45</v>
      </c>
      <c r="AW22" s="286"/>
      <c r="AX22" s="139" t="s">
        <v>13</v>
      </c>
      <c r="BM22" s="139" t="s">
        <v>6</v>
      </c>
      <c r="BQ22" s="139">
        <v>4</v>
      </c>
      <c r="BU22" s="139" t="s">
        <v>5</v>
      </c>
      <c r="BV22" s="139" t="s">
        <v>5</v>
      </c>
      <c r="BW22" s="139" t="s">
        <v>5</v>
      </c>
      <c r="BY22" s="139" t="s">
        <v>245</v>
      </c>
      <c r="BZ22" s="245">
        <f>$N$58</f>
        <v>0</v>
      </c>
    </row>
    <row r="23" spans="1:78" ht="22.5" customHeight="1">
      <c r="A23" s="150">
        <v>4</v>
      </c>
      <c r="B23" s="151"/>
      <c r="C23" s="151"/>
      <c r="D23" s="152" t="str">
        <f t="shared" si="0"/>
        <v/>
      </c>
      <c r="E23" s="273"/>
      <c r="F23" s="273"/>
      <c r="G23" s="273"/>
      <c r="H23" s="273"/>
      <c r="I23" s="273"/>
      <c r="J23" s="273"/>
      <c r="K23" s="273"/>
      <c r="L23" s="273"/>
      <c r="M23" s="273"/>
      <c r="N23" s="273"/>
      <c r="O23" s="273"/>
      <c r="P23" s="273"/>
      <c r="Q23" s="273"/>
      <c r="R23" s="273"/>
      <c r="S23" s="274"/>
      <c r="T23" s="274"/>
      <c r="U23" s="274"/>
      <c r="V23" s="274"/>
      <c r="W23" s="285"/>
      <c r="X23" s="285"/>
      <c r="Y23" s="285"/>
      <c r="Z23" s="285"/>
      <c r="AA23" s="141"/>
      <c r="AB23" s="141"/>
      <c r="AC23" s="141"/>
      <c r="AD23" s="141"/>
      <c r="AE23" s="141"/>
      <c r="AF23" s="141"/>
      <c r="AG23" s="141"/>
      <c r="AH23" s="141"/>
      <c r="AI23" s="141"/>
      <c r="AJ23" s="141"/>
      <c r="AK23" s="141"/>
      <c r="AL23" s="141"/>
      <c r="AM23" s="141"/>
      <c r="AN23" s="141"/>
      <c r="AO23" s="141"/>
      <c r="AP23" s="141"/>
      <c r="AQ23" s="153">
        <v>4</v>
      </c>
      <c r="AR23" s="287" t="s">
        <v>39</v>
      </c>
      <c r="AS23" s="288"/>
      <c r="AT23" s="289"/>
      <c r="AU23" s="149"/>
      <c r="AV23" s="286" t="s">
        <v>25</v>
      </c>
      <c r="AW23" s="286"/>
      <c r="AX23" s="139" t="s">
        <v>14</v>
      </c>
      <c r="BM23" s="139" t="s">
        <v>200</v>
      </c>
      <c r="BQ23" s="139">
        <v>5</v>
      </c>
      <c r="BU23" s="139" t="s">
        <v>82</v>
      </c>
      <c r="BV23" s="139" t="s">
        <v>6</v>
      </c>
      <c r="BW23" s="139" t="s">
        <v>114</v>
      </c>
      <c r="BY23" s="139" t="s">
        <v>246</v>
      </c>
      <c r="BZ23" s="245">
        <f>$N$62</f>
        <v>0</v>
      </c>
    </row>
    <row r="24" spans="1:78" ht="22.5" customHeight="1">
      <c r="A24" s="150">
        <v>5</v>
      </c>
      <c r="B24" s="151"/>
      <c r="C24" s="151"/>
      <c r="D24" s="152" t="str">
        <f t="shared" si="0"/>
        <v/>
      </c>
      <c r="E24" s="273"/>
      <c r="F24" s="273"/>
      <c r="G24" s="273"/>
      <c r="H24" s="273"/>
      <c r="I24" s="273"/>
      <c r="J24" s="273"/>
      <c r="K24" s="273"/>
      <c r="L24" s="273"/>
      <c r="M24" s="273"/>
      <c r="N24" s="273"/>
      <c r="O24" s="273"/>
      <c r="P24" s="273"/>
      <c r="Q24" s="273"/>
      <c r="R24" s="273"/>
      <c r="S24" s="274"/>
      <c r="T24" s="274"/>
      <c r="U24" s="274"/>
      <c r="V24" s="274"/>
      <c r="W24" s="285"/>
      <c r="X24" s="285"/>
      <c r="Y24" s="285"/>
      <c r="Z24" s="285"/>
      <c r="AA24" s="141"/>
      <c r="AB24" s="141"/>
      <c r="AC24" s="141"/>
      <c r="AD24" s="141"/>
      <c r="AE24" s="141"/>
      <c r="AF24" s="141"/>
      <c r="AG24" s="141"/>
      <c r="AH24" s="141"/>
      <c r="AI24" s="141"/>
      <c r="AJ24" s="141"/>
      <c r="AK24" s="141"/>
      <c r="AL24" s="141"/>
      <c r="AM24" s="141"/>
      <c r="AN24" s="141"/>
      <c r="AO24" s="141"/>
      <c r="AP24" s="141"/>
      <c r="AQ24" s="153">
        <v>5</v>
      </c>
      <c r="AR24" s="287" t="s">
        <v>40</v>
      </c>
      <c r="AS24" s="288"/>
      <c r="AT24" s="289"/>
      <c r="AU24" s="149"/>
      <c r="AV24" s="286" t="s">
        <v>26</v>
      </c>
      <c r="AW24" s="286"/>
      <c r="AX24" s="139" t="s">
        <v>15</v>
      </c>
      <c r="BM24" s="139" t="s">
        <v>201</v>
      </c>
      <c r="BQ24" s="139">
        <v>6</v>
      </c>
      <c r="BU24" s="139" t="s">
        <v>7</v>
      </c>
      <c r="BV24" s="139" t="s">
        <v>83</v>
      </c>
      <c r="BW24" s="139" t="s">
        <v>6</v>
      </c>
      <c r="BY24" s="139" t="s">
        <v>247</v>
      </c>
      <c r="BZ24" s="245">
        <f>$N$66</f>
        <v>0</v>
      </c>
    </row>
    <row r="25" spans="1:78" ht="22.5" customHeight="1">
      <c r="A25" s="150">
        <v>6</v>
      </c>
      <c r="B25" s="151"/>
      <c r="C25" s="151"/>
      <c r="D25" s="152" t="str">
        <f t="shared" si="0"/>
        <v/>
      </c>
      <c r="E25" s="273"/>
      <c r="F25" s="273"/>
      <c r="G25" s="273"/>
      <c r="H25" s="273"/>
      <c r="I25" s="273"/>
      <c r="J25" s="273"/>
      <c r="K25" s="273"/>
      <c r="L25" s="273"/>
      <c r="M25" s="273"/>
      <c r="N25" s="273"/>
      <c r="O25" s="273"/>
      <c r="P25" s="273"/>
      <c r="Q25" s="273"/>
      <c r="R25" s="273"/>
      <c r="S25" s="274"/>
      <c r="T25" s="274"/>
      <c r="U25" s="274"/>
      <c r="V25" s="274"/>
      <c r="W25" s="285"/>
      <c r="X25" s="285"/>
      <c r="Y25" s="285"/>
      <c r="Z25" s="285"/>
      <c r="AA25" s="141"/>
      <c r="AB25" s="141"/>
      <c r="AC25" s="141"/>
      <c r="AD25" s="141"/>
      <c r="AE25" s="141"/>
      <c r="AF25" s="141"/>
      <c r="AG25" s="141"/>
      <c r="AH25" s="141"/>
      <c r="AI25" s="141"/>
      <c r="AJ25" s="141"/>
      <c r="AK25" s="141"/>
      <c r="AL25" s="141"/>
      <c r="AM25" s="141"/>
      <c r="AN25" s="141"/>
      <c r="AO25" s="141"/>
      <c r="AP25" s="141"/>
      <c r="AQ25" s="153">
        <v>6</v>
      </c>
      <c r="AR25" s="287" t="s">
        <v>41</v>
      </c>
      <c r="AS25" s="288"/>
      <c r="AT25" s="289"/>
      <c r="AU25" s="149"/>
      <c r="AV25" s="286" t="s">
        <v>210</v>
      </c>
      <c r="AW25" s="286"/>
      <c r="AX25" s="139" t="s">
        <v>211</v>
      </c>
      <c r="BQ25" s="139">
        <v>7</v>
      </c>
      <c r="BU25" s="139" t="s">
        <v>83</v>
      </c>
      <c r="BW25" s="139" t="s">
        <v>7</v>
      </c>
      <c r="BY25" s="139" t="s">
        <v>248</v>
      </c>
      <c r="BZ25" s="245">
        <f>$N$68</f>
        <v>0</v>
      </c>
    </row>
    <row r="26" spans="1:78" ht="22.5" customHeight="1">
      <c r="A26" s="150">
        <v>7</v>
      </c>
      <c r="B26" s="151"/>
      <c r="C26" s="151"/>
      <c r="D26" s="152" t="str">
        <f t="shared" si="0"/>
        <v/>
      </c>
      <c r="E26" s="273"/>
      <c r="F26" s="273"/>
      <c r="G26" s="273"/>
      <c r="H26" s="273"/>
      <c r="I26" s="273"/>
      <c r="J26" s="273"/>
      <c r="K26" s="273"/>
      <c r="L26" s="273"/>
      <c r="M26" s="273"/>
      <c r="N26" s="273"/>
      <c r="O26" s="273"/>
      <c r="P26" s="273"/>
      <c r="Q26" s="273"/>
      <c r="R26" s="273"/>
      <c r="S26" s="274"/>
      <c r="T26" s="274"/>
      <c r="U26" s="274"/>
      <c r="V26" s="274"/>
      <c r="W26" s="285"/>
      <c r="X26" s="285"/>
      <c r="Y26" s="285"/>
      <c r="Z26" s="285"/>
      <c r="AA26" s="141"/>
      <c r="AB26" s="141"/>
      <c r="AC26" s="141"/>
      <c r="AD26" s="141"/>
      <c r="AE26" s="141"/>
      <c r="AF26" s="141"/>
      <c r="AG26" s="141"/>
      <c r="AH26" s="141"/>
      <c r="AI26" s="141"/>
      <c r="AJ26" s="141"/>
      <c r="AK26" s="141"/>
      <c r="AL26" s="141"/>
      <c r="AM26" s="141"/>
      <c r="AN26" s="141"/>
      <c r="AO26" s="141"/>
      <c r="AP26" s="141"/>
      <c r="AQ26" s="153">
        <v>7</v>
      </c>
      <c r="AR26" s="287" t="s">
        <v>42</v>
      </c>
      <c r="AS26" s="288"/>
      <c r="AT26" s="289"/>
      <c r="AU26" s="149"/>
      <c r="AV26" s="286" t="s">
        <v>27</v>
      </c>
      <c r="AW26" s="286"/>
      <c r="AX26" s="139" t="s">
        <v>16</v>
      </c>
      <c r="BQ26" s="139">
        <v>8</v>
      </c>
      <c r="BW26" s="139" t="s">
        <v>83</v>
      </c>
    </row>
    <row r="27" spans="1:78" ht="22.5" customHeight="1">
      <c r="A27" s="150">
        <v>8</v>
      </c>
      <c r="B27" s="151"/>
      <c r="C27" s="151"/>
      <c r="D27" s="152" t="str">
        <f t="shared" si="0"/>
        <v/>
      </c>
      <c r="E27" s="273"/>
      <c r="F27" s="273"/>
      <c r="G27" s="273"/>
      <c r="H27" s="273"/>
      <c r="I27" s="273"/>
      <c r="J27" s="273"/>
      <c r="K27" s="273"/>
      <c r="L27" s="273"/>
      <c r="M27" s="273"/>
      <c r="N27" s="273"/>
      <c r="O27" s="273"/>
      <c r="P27" s="273"/>
      <c r="Q27" s="273"/>
      <c r="R27" s="273"/>
      <c r="S27" s="274"/>
      <c r="T27" s="274"/>
      <c r="U27" s="274"/>
      <c r="V27" s="274"/>
      <c r="W27" s="285"/>
      <c r="X27" s="285"/>
      <c r="Y27" s="285"/>
      <c r="Z27" s="285"/>
      <c r="AA27" s="141"/>
      <c r="AB27" s="141"/>
      <c r="AC27" s="141"/>
      <c r="AD27" s="141"/>
      <c r="AE27" s="141"/>
      <c r="AF27" s="141"/>
      <c r="AG27" s="141"/>
      <c r="AH27" s="141"/>
      <c r="AI27" s="141"/>
      <c r="AJ27" s="141"/>
      <c r="AK27" s="141"/>
      <c r="AL27" s="141"/>
      <c r="AM27" s="141"/>
      <c r="AN27" s="141"/>
      <c r="AO27" s="141"/>
      <c r="AP27" s="141"/>
      <c r="AQ27" s="140"/>
      <c r="AR27" s="154"/>
      <c r="AS27" s="154"/>
      <c r="AT27" s="154"/>
      <c r="AV27" s="286" t="s">
        <v>46</v>
      </c>
      <c r="AW27" s="286"/>
      <c r="AX27" s="139" t="s">
        <v>212</v>
      </c>
      <c r="BQ27" s="139">
        <v>9</v>
      </c>
    </row>
    <row r="28" spans="1:78" ht="22.5" customHeight="1">
      <c r="A28" s="150">
        <v>9</v>
      </c>
      <c r="B28" s="151"/>
      <c r="C28" s="151"/>
      <c r="D28" s="152" t="str">
        <f t="shared" si="0"/>
        <v/>
      </c>
      <c r="E28" s="273"/>
      <c r="F28" s="273"/>
      <c r="G28" s="273"/>
      <c r="H28" s="273"/>
      <c r="I28" s="273"/>
      <c r="J28" s="273"/>
      <c r="K28" s="273"/>
      <c r="L28" s="273"/>
      <c r="M28" s="273"/>
      <c r="N28" s="273"/>
      <c r="O28" s="273"/>
      <c r="P28" s="273"/>
      <c r="Q28" s="273"/>
      <c r="R28" s="273"/>
      <c r="S28" s="274"/>
      <c r="T28" s="274"/>
      <c r="U28" s="274"/>
      <c r="V28" s="274"/>
      <c r="W28" s="285"/>
      <c r="X28" s="285"/>
      <c r="Y28" s="285"/>
      <c r="Z28" s="285"/>
      <c r="AA28" s="141"/>
      <c r="AB28" s="141"/>
      <c r="AC28" s="141"/>
      <c r="AD28" s="141"/>
      <c r="AE28" s="141"/>
      <c r="AF28" s="141"/>
      <c r="AG28" s="141"/>
      <c r="AH28" s="141"/>
      <c r="AI28" s="141"/>
      <c r="AJ28" s="141"/>
      <c r="AK28" s="141"/>
      <c r="AL28" s="141"/>
      <c r="AM28" s="141"/>
      <c r="AN28" s="141"/>
      <c r="AO28" s="141"/>
      <c r="AP28" s="141"/>
      <c r="AQ28" s="141"/>
      <c r="AR28" s="141"/>
      <c r="AS28" s="141"/>
      <c r="AT28" s="141"/>
      <c r="AV28" s="286" t="s">
        <v>47</v>
      </c>
      <c r="AW28" s="286"/>
      <c r="AX28" s="139" t="s">
        <v>213</v>
      </c>
      <c r="BQ28" s="139">
        <v>10</v>
      </c>
    </row>
    <row r="29" spans="1:78" ht="22.5" customHeight="1">
      <c r="A29" s="150">
        <v>10</v>
      </c>
      <c r="B29" s="151"/>
      <c r="C29" s="151"/>
      <c r="D29" s="152" t="str">
        <f t="shared" si="0"/>
        <v/>
      </c>
      <c r="E29" s="273"/>
      <c r="F29" s="273"/>
      <c r="G29" s="273"/>
      <c r="H29" s="273"/>
      <c r="I29" s="273"/>
      <c r="J29" s="273"/>
      <c r="K29" s="273"/>
      <c r="L29" s="273"/>
      <c r="M29" s="273"/>
      <c r="N29" s="273"/>
      <c r="O29" s="273"/>
      <c r="P29" s="273"/>
      <c r="Q29" s="273"/>
      <c r="R29" s="273"/>
      <c r="S29" s="274"/>
      <c r="T29" s="274"/>
      <c r="U29" s="274"/>
      <c r="V29" s="274"/>
      <c r="W29" s="285"/>
      <c r="X29" s="285"/>
      <c r="Y29" s="285"/>
      <c r="Z29" s="285"/>
      <c r="AA29" s="141"/>
      <c r="AB29" s="141"/>
      <c r="AC29" s="141"/>
      <c r="AD29" s="141"/>
      <c r="AE29" s="141"/>
      <c r="AF29" s="141"/>
      <c r="AG29" s="141"/>
      <c r="AH29" s="141"/>
      <c r="AI29" s="141"/>
      <c r="AJ29" s="141"/>
      <c r="AK29" s="141"/>
      <c r="AL29" s="141"/>
      <c r="AM29" s="141"/>
      <c r="AN29" s="141"/>
      <c r="AO29" s="141"/>
      <c r="AP29" s="141"/>
      <c r="AQ29" s="141"/>
      <c r="AR29" s="141"/>
      <c r="AS29" s="141"/>
      <c r="AT29" s="141"/>
      <c r="AV29" s="286" t="s">
        <v>214</v>
      </c>
      <c r="AW29" s="286"/>
      <c r="AX29" s="139" t="s">
        <v>215</v>
      </c>
      <c r="BQ29" s="139">
        <v>11</v>
      </c>
    </row>
    <row r="30" spans="1:78" ht="22.5" customHeight="1">
      <c r="A30" s="150">
        <v>11</v>
      </c>
      <c r="B30" s="151"/>
      <c r="C30" s="151"/>
      <c r="D30" s="152" t="str">
        <f t="shared" si="0"/>
        <v/>
      </c>
      <c r="E30" s="273"/>
      <c r="F30" s="273"/>
      <c r="G30" s="273"/>
      <c r="H30" s="273"/>
      <c r="I30" s="273"/>
      <c r="J30" s="273"/>
      <c r="K30" s="273"/>
      <c r="L30" s="273"/>
      <c r="M30" s="273"/>
      <c r="N30" s="273"/>
      <c r="O30" s="273"/>
      <c r="P30" s="273"/>
      <c r="Q30" s="273"/>
      <c r="R30" s="273"/>
      <c r="S30" s="274"/>
      <c r="T30" s="274"/>
      <c r="U30" s="274"/>
      <c r="V30" s="274"/>
      <c r="W30" s="285"/>
      <c r="X30" s="285"/>
      <c r="Y30" s="285"/>
      <c r="Z30" s="285"/>
      <c r="AA30" s="141"/>
      <c r="AB30" s="141"/>
      <c r="AC30" s="141"/>
      <c r="AD30" s="141"/>
      <c r="AE30" s="141"/>
      <c r="AF30" s="141"/>
      <c r="AG30" s="141"/>
      <c r="AH30" s="141"/>
      <c r="AI30" s="141"/>
      <c r="AJ30" s="141"/>
      <c r="AK30" s="141"/>
      <c r="AL30" s="141"/>
      <c r="AM30" s="141"/>
      <c r="AN30" s="141"/>
      <c r="AO30" s="141"/>
      <c r="AP30" s="141"/>
      <c r="AQ30" s="141"/>
      <c r="AR30" s="141"/>
      <c r="AS30" s="141"/>
      <c r="AT30" s="141"/>
      <c r="AV30" s="286" t="s">
        <v>216</v>
      </c>
      <c r="AW30" s="286"/>
      <c r="AX30" s="139" t="s">
        <v>17</v>
      </c>
      <c r="BQ30" s="139">
        <v>12</v>
      </c>
    </row>
    <row r="31" spans="1:78" ht="22.5" customHeight="1">
      <c r="A31" s="150">
        <v>12</v>
      </c>
      <c r="B31" s="151"/>
      <c r="C31" s="151"/>
      <c r="D31" s="152" t="str">
        <f t="shared" si="0"/>
        <v/>
      </c>
      <c r="E31" s="273"/>
      <c r="F31" s="273"/>
      <c r="G31" s="273"/>
      <c r="H31" s="273"/>
      <c r="I31" s="273"/>
      <c r="J31" s="273"/>
      <c r="K31" s="273"/>
      <c r="L31" s="273"/>
      <c r="M31" s="273"/>
      <c r="N31" s="273"/>
      <c r="O31" s="273"/>
      <c r="P31" s="273"/>
      <c r="Q31" s="273"/>
      <c r="R31" s="273"/>
      <c r="S31" s="274"/>
      <c r="T31" s="274"/>
      <c r="U31" s="274"/>
      <c r="V31" s="274"/>
      <c r="W31" s="285"/>
      <c r="X31" s="285"/>
      <c r="Y31" s="285"/>
      <c r="Z31" s="285"/>
      <c r="AA31" s="141"/>
      <c r="AB31" s="141"/>
      <c r="AC31" s="141"/>
      <c r="AD31" s="141"/>
      <c r="AE31" s="141"/>
      <c r="AF31" s="141"/>
      <c r="AG31" s="141"/>
      <c r="AH31" s="141"/>
      <c r="AI31" s="141"/>
      <c r="AJ31" s="141"/>
      <c r="AK31" s="141"/>
      <c r="AL31" s="141"/>
      <c r="AM31" s="141"/>
      <c r="AN31" s="141"/>
      <c r="AO31" s="141"/>
      <c r="AP31" s="141"/>
      <c r="AQ31" s="141"/>
      <c r="AR31" s="141"/>
      <c r="AS31" s="141"/>
      <c r="AT31" s="141"/>
      <c r="AV31" s="286" t="s">
        <v>29</v>
      </c>
      <c r="AW31" s="286"/>
      <c r="AX31" s="139" t="s">
        <v>217</v>
      </c>
      <c r="BQ31" s="139">
        <v>13</v>
      </c>
    </row>
    <row r="32" spans="1:78" ht="22.5" customHeight="1">
      <c r="A32" s="150">
        <v>13</v>
      </c>
      <c r="B32" s="151"/>
      <c r="C32" s="151"/>
      <c r="D32" s="152" t="str">
        <f t="shared" si="0"/>
        <v/>
      </c>
      <c r="E32" s="273"/>
      <c r="F32" s="273"/>
      <c r="G32" s="273"/>
      <c r="H32" s="273"/>
      <c r="I32" s="273"/>
      <c r="J32" s="273"/>
      <c r="K32" s="273"/>
      <c r="L32" s="273"/>
      <c r="M32" s="273"/>
      <c r="N32" s="273"/>
      <c r="O32" s="273"/>
      <c r="P32" s="273"/>
      <c r="Q32" s="273"/>
      <c r="R32" s="273"/>
      <c r="S32" s="274"/>
      <c r="T32" s="274"/>
      <c r="U32" s="274"/>
      <c r="V32" s="274"/>
      <c r="W32" s="285"/>
      <c r="X32" s="285"/>
      <c r="Y32" s="285"/>
      <c r="Z32" s="285"/>
      <c r="AA32" s="141"/>
      <c r="AB32" s="141"/>
      <c r="AC32" s="141"/>
      <c r="AD32" s="141"/>
      <c r="AE32" s="141"/>
      <c r="AF32" s="141"/>
      <c r="AG32" s="141"/>
      <c r="AH32" s="141"/>
      <c r="AI32" s="141"/>
      <c r="AJ32" s="141"/>
      <c r="AK32" s="141"/>
      <c r="AL32" s="141"/>
      <c r="AM32" s="141"/>
      <c r="AN32" s="141"/>
      <c r="AO32" s="141"/>
      <c r="AP32" s="141"/>
      <c r="AQ32" s="141"/>
      <c r="AR32" s="141"/>
      <c r="AS32" s="141"/>
      <c r="AT32" s="141"/>
      <c r="AV32" s="286" t="s">
        <v>34</v>
      </c>
      <c r="AW32" s="286"/>
      <c r="AX32" s="139" t="s">
        <v>218</v>
      </c>
      <c r="BQ32" s="139">
        <v>14</v>
      </c>
    </row>
    <row r="33" spans="1:69" ht="22.5" customHeight="1">
      <c r="A33" s="150">
        <v>14</v>
      </c>
      <c r="B33" s="151"/>
      <c r="C33" s="151"/>
      <c r="D33" s="152" t="str">
        <f t="shared" si="0"/>
        <v/>
      </c>
      <c r="E33" s="273"/>
      <c r="F33" s="273"/>
      <c r="G33" s="273"/>
      <c r="H33" s="273"/>
      <c r="I33" s="273"/>
      <c r="J33" s="273"/>
      <c r="K33" s="273"/>
      <c r="L33" s="273"/>
      <c r="M33" s="273"/>
      <c r="N33" s="273"/>
      <c r="O33" s="273"/>
      <c r="P33" s="273"/>
      <c r="Q33" s="273"/>
      <c r="R33" s="273"/>
      <c r="S33" s="274"/>
      <c r="T33" s="274"/>
      <c r="U33" s="274"/>
      <c r="V33" s="274"/>
      <c r="W33" s="285"/>
      <c r="X33" s="285"/>
      <c r="Y33" s="285"/>
      <c r="Z33" s="285"/>
      <c r="AA33" s="141"/>
      <c r="AB33" s="141"/>
      <c r="AC33" s="141"/>
      <c r="AD33" s="141"/>
      <c r="AE33" s="141"/>
      <c r="AF33" s="141"/>
      <c r="AG33" s="141"/>
      <c r="AH33" s="141"/>
      <c r="AI33" s="141"/>
      <c r="AJ33" s="141"/>
      <c r="AK33" s="141"/>
      <c r="AL33" s="141"/>
      <c r="AM33" s="141"/>
      <c r="AN33" s="141"/>
      <c r="AO33" s="141"/>
      <c r="AP33" s="141"/>
      <c r="AQ33" s="141"/>
      <c r="AR33" s="141"/>
      <c r="AS33" s="141"/>
      <c r="AT33" s="141"/>
      <c r="AV33" s="286" t="s">
        <v>219</v>
      </c>
      <c r="AW33" s="286"/>
      <c r="AX33" s="139" t="s">
        <v>224</v>
      </c>
      <c r="BQ33" s="139">
        <v>15</v>
      </c>
    </row>
    <row r="34" spans="1:69" ht="22.5" customHeight="1">
      <c r="A34" s="150">
        <v>15</v>
      </c>
      <c r="B34" s="151"/>
      <c r="C34" s="151"/>
      <c r="D34" s="152" t="str">
        <f t="shared" si="0"/>
        <v/>
      </c>
      <c r="E34" s="273"/>
      <c r="F34" s="273"/>
      <c r="G34" s="273"/>
      <c r="H34" s="273"/>
      <c r="I34" s="273"/>
      <c r="J34" s="273"/>
      <c r="K34" s="273"/>
      <c r="L34" s="273"/>
      <c r="M34" s="273"/>
      <c r="N34" s="273"/>
      <c r="O34" s="273"/>
      <c r="P34" s="273"/>
      <c r="Q34" s="273"/>
      <c r="R34" s="273"/>
      <c r="S34" s="274"/>
      <c r="T34" s="274"/>
      <c r="U34" s="274"/>
      <c r="V34" s="274"/>
      <c r="W34" s="285"/>
      <c r="X34" s="285"/>
      <c r="Y34" s="285"/>
      <c r="Z34" s="285"/>
      <c r="AA34" s="141"/>
      <c r="AB34" s="141"/>
      <c r="AC34" s="141"/>
      <c r="AD34" s="141"/>
      <c r="AE34" s="141"/>
      <c r="AF34" s="141"/>
      <c r="AG34" s="141"/>
      <c r="AH34" s="141"/>
      <c r="AI34" s="141"/>
      <c r="AJ34" s="141"/>
      <c r="AK34" s="141"/>
      <c r="AL34" s="141"/>
      <c r="AM34" s="141"/>
      <c r="AN34" s="141"/>
      <c r="AO34" s="141"/>
      <c r="AP34" s="141"/>
      <c r="AQ34" s="141"/>
      <c r="AR34" s="141"/>
      <c r="AS34" s="141"/>
      <c r="AT34" s="141"/>
      <c r="AV34" s="286" t="s">
        <v>220</v>
      </c>
      <c r="AW34" s="286"/>
      <c r="AX34" s="139" t="s">
        <v>226</v>
      </c>
      <c r="BQ34" s="139">
        <v>16</v>
      </c>
    </row>
    <row r="35" spans="1:69" ht="22.5" customHeight="1">
      <c r="A35" s="150">
        <v>16</v>
      </c>
      <c r="B35" s="151"/>
      <c r="C35" s="151"/>
      <c r="D35" s="152" t="str">
        <f t="shared" si="0"/>
        <v/>
      </c>
      <c r="E35" s="273"/>
      <c r="F35" s="273"/>
      <c r="G35" s="273"/>
      <c r="H35" s="273"/>
      <c r="I35" s="273"/>
      <c r="J35" s="273"/>
      <c r="K35" s="273"/>
      <c r="L35" s="273"/>
      <c r="M35" s="273"/>
      <c r="N35" s="273"/>
      <c r="O35" s="273"/>
      <c r="P35" s="273"/>
      <c r="Q35" s="273"/>
      <c r="R35" s="273"/>
      <c r="S35" s="274"/>
      <c r="T35" s="274"/>
      <c r="U35" s="274"/>
      <c r="V35" s="274"/>
      <c r="W35" s="285"/>
      <c r="X35" s="285"/>
      <c r="Y35" s="285"/>
      <c r="Z35" s="285"/>
      <c r="AA35" s="141"/>
      <c r="AB35" s="141"/>
      <c r="AC35" s="141"/>
      <c r="AD35" s="141"/>
      <c r="AE35" s="141"/>
      <c r="AF35" s="141"/>
      <c r="AG35" s="141"/>
      <c r="AH35" s="141"/>
      <c r="AI35" s="141"/>
      <c r="AJ35" s="141"/>
      <c r="AK35" s="141"/>
      <c r="AL35" s="141"/>
      <c r="AM35" s="141"/>
      <c r="AN35" s="141"/>
      <c r="AO35" s="141"/>
      <c r="AP35" s="141"/>
      <c r="AQ35" s="141"/>
      <c r="AR35" s="141"/>
      <c r="AS35" s="141"/>
      <c r="AT35" s="141"/>
      <c r="AV35" s="286" t="s">
        <v>221</v>
      </c>
      <c r="AW35" s="286"/>
      <c r="AX35" s="139" t="s">
        <v>227</v>
      </c>
      <c r="BQ35" s="139">
        <v>17</v>
      </c>
    </row>
    <row r="36" spans="1:69" ht="22.5" customHeight="1">
      <c r="A36" s="150">
        <v>17</v>
      </c>
      <c r="B36" s="151"/>
      <c r="C36" s="151"/>
      <c r="D36" s="152" t="str">
        <f t="shared" si="0"/>
        <v/>
      </c>
      <c r="E36" s="273"/>
      <c r="F36" s="273"/>
      <c r="G36" s="273"/>
      <c r="H36" s="273"/>
      <c r="I36" s="273"/>
      <c r="J36" s="273"/>
      <c r="K36" s="273"/>
      <c r="L36" s="273"/>
      <c r="M36" s="273"/>
      <c r="N36" s="273"/>
      <c r="O36" s="273"/>
      <c r="P36" s="273"/>
      <c r="Q36" s="273"/>
      <c r="R36" s="273"/>
      <c r="S36" s="274"/>
      <c r="T36" s="274"/>
      <c r="U36" s="274"/>
      <c r="V36" s="274"/>
      <c r="W36" s="285"/>
      <c r="X36" s="285"/>
      <c r="Y36" s="285"/>
      <c r="Z36" s="285"/>
      <c r="AA36" s="141"/>
      <c r="AB36" s="141"/>
      <c r="AC36" s="141"/>
      <c r="AD36" s="141"/>
      <c r="AE36" s="141"/>
      <c r="AF36" s="141"/>
      <c r="AG36" s="141"/>
      <c r="AH36" s="141"/>
      <c r="AI36" s="141"/>
      <c r="AJ36" s="141"/>
      <c r="AK36" s="141"/>
      <c r="AL36" s="141"/>
      <c r="AM36" s="141"/>
      <c r="AN36" s="141"/>
      <c r="AO36" s="141"/>
      <c r="AP36" s="141"/>
      <c r="AQ36" s="141"/>
      <c r="AR36" s="141"/>
      <c r="AS36" s="141"/>
      <c r="AT36" s="141"/>
      <c r="AV36" s="286" t="s">
        <v>222</v>
      </c>
      <c r="AW36" s="286"/>
      <c r="AX36" s="139" t="s">
        <v>225</v>
      </c>
      <c r="BQ36" s="139">
        <v>18</v>
      </c>
    </row>
    <row r="37" spans="1:69" ht="22.5" customHeight="1">
      <c r="A37" s="150">
        <v>18</v>
      </c>
      <c r="B37" s="151"/>
      <c r="C37" s="151"/>
      <c r="D37" s="152" t="str">
        <f t="shared" si="0"/>
        <v/>
      </c>
      <c r="E37" s="273"/>
      <c r="F37" s="273"/>
      <c r="G37" s="273"/>
      <c r="H37" s="273"/>
      <c r="I37" s="273"/>
      <c r="J37" s="273"/>
      <c r="K37" s="273"/>
      <c r="L37" s="273"/>
      <c r="M37" s="273"/>
      <c r="N37" s="273"/>
      <c r="O37" s="273"/>
      <c r="P37" s="273"/>
      <c r="Q37" s="273"/>
      <c r="R37" s="273"/>
      <c r="S37" s="274"/>
      <c r="T37" s="274"/>
      <c r="U37" s="274"/>
      <c r="V37" s="274"/>
      <c r="W37" s="285"/>
      <c r="X37" s="285"/>
      <c r="Y37" s="285"/>
      <c r="Z37" s="285"/>
      <c r="AA37" s="141"/>
      <c r="AB37" s="141"/>
      <c r="AC37" s="141"/>
      <c r="AD37" s="141"/>
      <c r="AE37" s="141"/>
      <c r="AF37" s="141"/>
      <c r="AG37" s="141"/>
      <c r="AH37" s="141"/>
      <c r="AI37" s="141"/>
      <c r="AJ37" s="141"/>
      <c r="AK37" s="141"/>
      <c r="AL37" s="141"/>
      <c r="AM37" s="141"/>
      <c r="AN37" s="141"/>
      <c r="AO37" s="141"/>
      <c r="AP37" s="141"/>
      <c r="AQ37" s="141"/>
      <c r="AR37" s="141"/>
      <c r="AS37" s="141"/>
      <c r="AT37" s="141"/>
      <c r="AV37" s="286" t="s">
        <v>223</v>
      </c>
      <c r="AW37" s="286"/>
      <c r="AX37" s="139" t="s">
        <v>228</v>
      </c>
      <c r="BQ37" s="139">
        <v>19</v>
      </c>
    </row>
    <row r="38" spans="1:69" ht="22.5" customHeight="1">
      <c r="A38" s="150">
        <v>19</v>
      </c>
      <c r="B38" s="151"/>
      <c r="C38" s="151"/>
      <c r="D38" s="152" t="str">
        <f t="shared" si="0"/>
        <v/>
      </c>
      <c r="E38" s="273"/>
      <c r="F38" s="273"/>
      <c r="G38" s="273"/>
      <c r="H38" s="273"/>
      <c r="I38" s="273"/>
      <c r="J38" s="273"/>
      <c r="K38" s="273"/>
      <c r="L38" s="273"/>
      <c r="M38" s="273"/>
      <c r="N38" s="273"/>
      <c r="O38" s="273"/>
      <c r="P38" s="273"/>
      <c r="Q38" s="273"/>
      <c r="R38" s="273"/>
      <c r="S38" s="274"/>
      <c r="T38" s="274"/>
      <c r="U38" s="274"/>
      <c r="V38" s="274"/>
      <c r="W38" s="285"/>
      <c r="X38" s="285"/>
      <c r="Y38" s="285"/>
      <c r="Z38" s="285"/>
      <c r="AA38" s="141"/>
      <c r="AB38" s="141"/>
      <c r="AC38" s="141"/>
      <c r="AD38" s="141"/>
      <c r="AE38" s="141"/>
      <c r="AF38" s="141"/>
      <c r="AG38" s="141"/>
      <c r="AH38" s="141"/>
      <c r="AI38" s="141"/>
      <c r="AJ38" s="141"/>
      <c r="AK38" s="141"/>
      <c r="AL38" s="141"/>
      <c r="AM38" s="141"/>
      <c r="AN38" s="141"/>
      <c r="AO38" s="141"/>
      <c r="AP38" s="141"/>
      <c r="AQ38" s="141"/>
      <c r="AR38" s="141"/>
      <c r="AS38" s="141"/>
      <c r="AT38" s="141"/>
      <c r="BQ38" s="139">
        <v>20</v>
      </c>
    </row>
    <row r="39" spans="1:69" ht="22.5" customHeight="1">
      <c r="A39" s="150">
        <v>20</v>
      </c>
      <c r="B39" s="151"/>
      <c r="C39" s="151"/>
      <c r="D39" s="152" t="str">
        <f t="shared" si="0"/>
        <v/>
      </c>
      <c r="E39" s="273"/>
      <c r="F39" s="273"/>
      <c r="G39" s="273"/>
      <c r="H39" s="273"/>
      <c r="I39" s="273"/>
      <c r="J39" s="273"/>
      <c r="K39" s="273"/>
      <c r="L39" s="273"/>
      <c r="M39" s="273"/>
      <c r="N39" s="273"/>
      <c r="O39" s="273"/>
      <c r="P39" s="273"/>
      <c r="Q39" s="273"/>
      <c r="R39" s="273"/>
      <c r="S39" s="274"/>
      <c r="T39" s="274"/>
      <c r="U39" s="274"/>
      <c r="V39" s="274"/>
      <c r="W39" s="285"/>
      <c r="X39" s="285"/>
      <c r="Y39" s="285"/>
      <c r="Z39" s="285"/>
      <c r="AA39" s="141"/>
      <c r="AB39" s="141"/>
      <c r="AC39" s="141"/>
      <c r="AD39" s="141"/>
      <c r="AE39" s="141"/>
      <c r="AF39" s="141"/>
      <c r="AG39" s="141"/>
      <c r="AH39" s="141"/>
      <c r="AI39" s="141"/>
      <c r="AJ39" s="141"/>
      <c r="AK39" s="141"/>
      <c r="AL39" s="141"/>
      <c r="AM39" s="141"/>
      <c r="AN39" s="141"/>
      <c r="AO39" s="141"/>
      <c r="AP39" s="141"/>
      <c r="AQ39" s="141"/>
      <c r="AR39" s="141"/>
      <c r="AS39" s="141"/>
      <c r="AT39" s="141"/>
      <c r="BQ39" s="139">
        <v>21</v>
      </c>
    </row>
    <row r="40" spans="1:69" ht="22.5" customHeight="1">
      <c r="A40" s="150">
        <v>21</v>
      </c>
      <c r="B40" s="151"/>
      <c r="C40" s="151"/>
      <c r="D40" s="152" t="str">
        <f t="shared" si="0"/>
        <v/>
      </c>
      <c r="E40" s="273"/>
      <c r="F40" s="273"/>
      <c r="G40" s="273"/>
      <c r="H40" s="273"/>
      <c r="I40" s="273"/>
      <c r="J40" s="273"/>
      <c r="K40" s="273"/>
      <c r="L40" s="273"/>
      <c r="M40" s="273"/>
      <c r="N40" s="273"/>
      <c r="O40" s="273"/>
      <c r="P40" s="273"/>
      <c r="Q40" s="273"/>
      <c r="R40" s="273"/>
      <c r="S40" s="274"/>
      <c r="T40" s="274"/>
      <c r="U40" s="274"/>
      <c r="V40" s="274"/>
      <c r="W40" s="285"/>
      <c r="X40" s="285"/>
      <c r="Y40" s="285"/>
      <c r="Z40" s="285"/>
      <c r="AA40" s="141"/>
      <c r="AB40" s="141"/>
      <c r="AC40" s="141"/>
      <c r="AD40" s="141"/>
      <c r="AE40" s="141"/>
      <c r="AF40" s="141"/>
      <c r="AG40" s="141"/>
      <c r="AH40" s="141"/>
      <c r="AI40" s="141"/>
      <c r="AJ40" s="141"/>
      <c r="AK40" s="141"/>
      <c r="AL40" s="141"/>
      <c r="AM40" s="141"/>
      <c r="AN40" s="141"/>
      <c r="AO40" s="141"/>
      <c r="AP40" s="141"/>
      <c r="AQ40" s="141"/>
      <c r="AR40" s="141"/>
      <c r="AS40" s="141"/>
      <c r="AT40" s="141"/>
      <c r="BQ40" s="139">
        <v>22</v>
      </c>
    </row>
    <row r="41" spans="1:69" ht="22.5" customHeight="1">
      <c r="A41" s="150">
        <v>22</v>
      </c>
      <c r="B41" s="151"/>
      <c r="C41" s="151"/>
      <c r="D41" s="152" t="str">
        <f t="shared" si="0"/>
        <v/>
      </c>
      <c r="E41" s="273"/>
      <c r="F41" s="273"/>
      <c r="G41" s="273"/>
      <c r="H41" s="273"/>
      <c r="I41" s="273"/>
      <c r="J41" s="273"/>
      <c r="K41" s="273"/>
      <c r="L41" s="273"/>
      <c r="M41" s="273"/>
      <c r="N41" s="273"/>
      <c r="O41" s="273"/>
      <c r="P41" s="273"/>
      <c r="Q41" s="273"/>
      <c r="R41" s="273"/>
      <c r="S41" s="274"/>
      <c r="T41" s="274"/>
      <c r="U41" s="274"/>
      <c r="V41" s="274"/>
      <c r="W41" s="285"/>
      <c r="X41" s="285"/>
      <c r="Y41" s="285"/>
      <c r="Z41" s="285"/>
      <c r="AA41" s="141"/>
      <c r="AB41" s="141"/>
      <c r="AC41" s="141"/>
      <c r="AD41" s="141"/>
      <c r="AE41" s="141"/>
      <c r="AF41" s="141"/>
      <c r="AG41" s="141"/>
      <c r="AH41" s="141"/>
      <c r="AI41" s="141"/>
      <c r="AJ41" s="141"/>
      <c r="AK41" s="141"/>
      <c r="AL41" s="141"/>
      <c r="AM41" s="141"/>
      <c r="AN41" s="141"/>
      <c r="AO41" s="141"/>
      <c r="AP41" s="141"/>
      <c r="AQ41" s="141"/>
      <c r="AR41" s="141"/>
      <c r="AS41" s="141"/>
      <c r="AT41" s="141"/>
      <c r="BQ41" s="139">
        <v>23</v>
      </c>
    </row>
    <row r="42" spans="1:69" ht="22.5" customHeight="1">
      <c r="A42" s="150">
        <v>23</v>
      </c>
      <c r="B42" s="151"/>
      <c r="C42" s="151"/>
      <c r="D42" s="152" t="str">
        <f t="shared" si="0"/>
        <v/>
      </c>
      <c r="E42" s="273"/>
      <c r="F42" s="273"/>
      <c r="G42" s="273"/>
      <c r="H42" s="273"/>
      <c r="I42" s="273"/>
      <c r="J42" s="273"/>
      <c r="K42" s="273"/>
      <c r="L42" s="273"/>
      <c r="M42" s="273"/>
      <c r="N42" s="273"/>
      <c r="O42" s="273"/>
      <c r="P42" s="273"/>
      <c r="Q42" s="273"/>
      <c r="R42" s="273"/>
      <c r="S42" s="274"/>
      <c r="T42" s="274"/>
      <c r="U42" s="274"/>
      <c r="V42" s="274"/>
      <c r="W42" s="285"/>
      <c r="X42" s="285"/>
      <c r="Y42" s="285"/>
      <c r="Z42" s="285"/>
      <c r="AA42" s="141"/>
      <c r="AB42" s="141"/>
      <c r="AC42" s="141"/>
      <c r="AD42" s="141"/>
      <c r="AE42" s="141"/>
      <c r="AF42" s="141"/>
      <c r="AG42" s="141"/>
      <c r="AH42" s="141"/>
      <c r="AI42" s="141"/>
      <c r="AJ42" s="141"/>
      <c r="AK42" s="141"/>
      <c r="AL42" s="141"/>
      <c r="AM42" s="141"/>
      <c r="AN42" s="141"/>
      <c r="AO42" s="141"/>
      <c r="AP42" s="141"/>
      <c r="AQ42" s="141"/>
      <c r="AR42" s="141"/>
      <c r="AS42" s="141"/>
      <c r="AT42" s="141"/>
      <c r="BQ42" s="139">
        <v>24</v>
      </c>
    </row>
    <row r="43" spans="1:69" ht="22.5" customHeight="1">
      <c r="A43" s="150">
        <v>24</v>
      </c>
      <c r="B43" s="151"/>
      <c r="C43" s="151"/>
      <c r="D43" s="152" t="str">
        <f t="shared" si="0"/>
        <v/>
      </c>
      <c r="E43" s="273"/>
      <c r="F43" s="273"/>
      <c r="G43" s="273"/>
      <c r="H43" s="273"/>
      <c r="I43" s="273"/>
      <c r="J43" s="273"/>
      <c r="K43" s="273"/>
      <c r="L43" s="273"/>
      <c r="M43" s="273"/>
      <c r="N43" s="273"/>
      <c r="O43" s="273"/>
      <c r="P43" s="273"/>
      <c r="Q43" s="273"/>
      <c r="R43" s="273"/>
      <c r="S43" s="274"/>
      <c r="T43" s="274"/>
      <c r="U43" s="274"/>
      <c r="V43" s="274"/>
      <c r="W43" s="285"/>
      <c r="X43" s="285"/>
      <c r="Y43" s="285"/>
      <c r="Z43" s="285"/>
      <c r="AA43" s="141"/>
      <c r="AB43" s="141"/>
      <c r="AC43" s="141"/>
      <c r="AD43" s="141"/>
      <c r="AE43" s="141"/>
      <c r="AF43" s="141"/>
      <c r="AG43" s="141"/>
      <c r="AH43" s="141"/>
      <c r="AI43" s="141"/>
      <c r="AJ43" s="141"/>
      <c r="AK43" s="141"/>
      <c r="AL43" s="141"/>
      <c r="AM43" s="141"/>
      <c r="AN43" s="141"/>
      <c r="AO43" s="141"/>
      <c r="AP43" s="141"/>
      <c r="AQ43" s="141"/>
      <c r="AR43" s="141"/>
      <c r="AS43" s="141"/>
      <c r="AT43" s="141"/>
      <c r="BQ43" s="139">
        <v>25</v>
      </c>
    </row>
    <row r="44" spans="1:69" ht="22.5" customHeight="1">
      <c r="A44" s="150">
        <v>25</v>
      </c>
      <c r="B44" s="151"/>
      <c r="C44" s="151"/>
      <c r="D44" s="152" t="str">
        <f t="shared" si="0"/>
        <v/>
      </c>
      <c r="E44" s="273"/>
      <c r="F44" s="273"/>
      <c r="G44" s="273"/>
      <c r="H44" s="273"/>
      <c r="I44" s="273"/>
      <c r="J44" s="273"/>
      <c r="K44" s="273"/>
      <c r="L44" s="273"/>
      <c r="M44" s="273"/>
      <c r="N44" s="273"/>
      <c r="O44" s="273"/>
      <c r="P44" s="273"/>
      <c r="Q44" s="273"/>
      <c r="R44" s="273"/>
      <c r="S44" s="274"/>
      <c r="T44" s="274"/>
      <c r="U44" s="274"/>
      <c r="V44" s="274"/>
      <c r="W44" s="285"/>
      <c r="X44" s="285"/>
      <c r="Y44" s="285"/>
      <c r="Z44" s="285"/>
      <c r="AA44" s="141"/>
      <c r="AB44" s="141"/>
      <c r="AC44" s="141"/>
      <c r="AD44" s="141"/>
      <c r="AE44" s="141"/>
      <c r="AF44" s="141"/>
      <c r="AG44" s="141"/>
      <c r="AH44" s="141"/>
      <c r="AI44" s="141"/>
      <c r="AJ44" s="141"/>
      <c r="AK44" s="141"/>
      <c r="AL44" s="141"/>
      <c r="AM44" s="141"/>
      <c r="AN44" s="141"/>
      <c r="AO44" s="141"/>
      <c r="AP44" s="141"/>
      <c r="AQ44" s="141"/>
      <c r="AR44" s="141"/>
      <c r="AS44" s="141"/>
      <c r="AT44" s="141"/>
      <c r="BQ44" s="139">
        <v>26</v>
      </c>
    </row>
    <row r="45" spans="1:69" ht="22.5" customHeight="1">
      <c r="A45" s="150">
        <v>26</v>
      </c>
      <c r="B45" s="151"/>
      <c r="C45" s="151"/>
      <c r="D45" s="152" t="str">
        <f t="shared" si="0"/>
        <v/>
      </c>
      <c r="E45" s="273"/>
      <c r="F45" s="273"/>
      <c r="G45" s="273"/>
      <c r="H45" s="273"/>
      <c r="I45" s="273"/>
      <c r="J45" s="273"/>
      <c r="K45" s="273"/>
      <c r="L45" s="273"/>
      <c r="M45" s="273"/>
      <c r="N45" s="273"/>
      <c r="O45" s="273"/>
      <c r="P45" s="273"/>
      <c r="Q45" s="273"/>
      <c r="R45" s="273"/>
      <c r="S45" s="274"/>
      <c r="T45" s="274"/>
      <c r="U45" s="274"/>
      <c r="V45" s="274"/>
      <c r="W45" s="285"/>
      <c r="X45" s="285"/>
      <c r="Y45" s="285"/>
      <c r="Z45" s="285"/>
      <c r="AA45" s="141"/>
      <c r="AB45" s="141"/>
      <c r="AC45" s="141"/>
      <c r="AD45" s="141"/>
      <c r="AE45" s="141"/>
      <c r="AF45" s="141"/>
      <c r="AG45" s="141"/>
      <c r="AH45" s="141"/>
      <c r="AI45" s="141"/>
      <c r="AJ45" s="141"/>
      <c r="AK45" s="141"/>
      <c r="AL45" s="141"/>
      <c r="AM45" s="141"/>
      <c r="AN45" s="141"/>
      <c r="AO45" s="141"/>
      <c r="AP45" s="141"/>
      <c r="AQ45" s="141"/>
      <c r="AR45" s="141"/>
      <c r="AS45" s="141"/>
      <c r="AT45" s="141"/>
      <c r="BQ45" s="139">
        <v>27</v>
      </c>
    </row>
    <row r="46" spans="1:69" ht="22.5" customHeight="1">
      <c r="A46" s="150">
        <v>27</v>
      </c>
      <c r="B46" s="151"/>
      <c r="C46" s="151"/>
      <c r="D46" s="152" t="str">
        <f t="shared" si="0"/>
        <v/>
      </c>
      <c r="E46" s="273"/>
      <c r="F46" s="273"/>
      <c r="G46" s="273"/>
      <c r="H46" s="273"/>
      <c r="I46" s="273"/>
      <c r="J46" s="273"/>
      <c r="K46" s="273"/>
      <c r="L46" s="273"/>
      <c r="M46" s="273"/>
      <c r="N46" s="273"/>
      <c r="O46" s="273"/>
      <c r="P46" s="273"/>
      <c r="Q46" s="273"/>
      <c r="R46" s="273"/>
      <c r="S46" s="274"/>
      <c r="T46" s="274"/>
      <c r="U46" s="274"/>
      <c r="V46" s="274"/>
      <c r="W46" s="285"/>
      <c r="X46" s="285"/>
      <c r="Y46" s="285"/>
      <c r="Z46" s="285"/>
      <c r="AA46" s="141"/>
      <c r="AB46" s="141"/>
      <c r="AC46" s="141"/>
      <c r="AD46" s="141"/>
      <c r="AE46" s="141"/>
      <c r="AF46" s="141"/>
      <c r="AG46" s="141"/>
      <c r="AH46" s="141"/>
      <c r="AI46" s="141"/>
      <c r="AJ46" s="141"/>
      <c r="AK46" s="141"/>
      <c r="AL46" s="141"/>
      <c r="AM46" s="141"/>
      <c r="AN46" s="141"/>
      <c r="AO46" s="141"/>
      <c r="AP46" s="141"/>
      <c r="AQ46" s="141"/>
      <c r="AR46" s="141"/>
      <c r="AS46" s="141"/>
      <c r="AT46" s="141"/>
      <c r="BQ46" s="139">
        <v>28</v>
      </c>
    </row>
    <row r="47" spans="1:69" ht="22.5" customHeight="1">
      <c r="A47" s="150">
        <v>28</v>
      </c>
      <c r="B47" s="151"/>
      <c r="C47" s="151"/>
      <c r="D47" s="152" t="str">
        <f t="shared" si="0"/>
        <v/>
      </c>
      <c r="E47" s="273"/>
      <c r="F47" s="273"/>
      <c r="G47" s="273"/>
      <c r="H47" s="273"/>
      <c r="I47" s="273"/>
      <c r="J47" s="273"/>
      <c r="K47" s="273"/>
      <c r="L47" s="273"/>
      <c r="M47" s="273"/>
      <c r="N47" s="273"/>
      <c r="O47" s="273"/>
      <c r="P47" s="273"/>
      <c r="Q47" s="273"/>
      <c r="R47" s="273"/>
      <c r="S47" s="274"/>
      <c r="T47" s="274"/>
      <c r="U47" s="274"/>
      <c r="V47" s="274"/>
      <c r="W47" s="285"/>
      <c r="X47" s="285"/>
      <c r="Y47" s="285"/>
      <c r="Z47" s="285"/>
      <c r="AA47" s="141"/>
      <c r="AB47" s="141"/>
      <c r="AC47" s="141"/>
      <c r="AD47" s="141"/>
      <c r="AE47" s="141"/>
      <c r="AF47" s="141"/>
      <c r="AG47" s="141"/>
      <c r="AH47" s="141"/>
      <c r="AI47" s="141"/>
      <c r="AJ47" s="141"/>
      <c r="AK47" s="141"/>
      <c r="AL47" s="141"/>
      <c r="AM47" s="141"/>
      <c r="AN47" s="141"/>
      <c r="AO47" s="141"/>
      <c r="AP47" s="141"/>
      <c r="AQ47" s="141"/>
      <c r="AR47" s="141"/>
      <c r="AS47" s="141"/>
      <c r="AT47" s="141"/>
      <c r="BQ47" s="139">
        <v>29</v>
      </c>
    </row>
    <row r="48" spans="1:69" ht="22.5" customHeight="1">
      <c r="A48" s="150">
        <v>29</v>
      </c>
      <c r="B48" s="151"/>
      <c r="C48" s="151"/>
      <c r="D48" s="152" t="str">
        <f t="shared" si="0"/>
        <v/>
      </c>
      <c r="E48" s="273"/>
      <c r="F48" s="273"/>
      <c r="G48" s="273"/>
      <c r="H48" s="273"/>
      <c r="I48" s="273"/>
      <c r="J48" s="273"/>
      <c r="K48" s="273"/>
      <c r="L48" s="273"/>
      <c r="M48" s="273"/>
      <c r="N48" s="273"/>
      <c r="O48" s="273"/>
      <c r="P48" s="273"/>
      <c r="Q48" s="273"/>
      <c r="R48" s="273"/>
      <c r="S48" s="274"/>
      <c r="T48" s="274"/>
      <c r="U48" s="274"/>
      <c r="V48" s="274"/>
      <c r="W48" s="285"/>
      <c r="X48" s="285"/>
      <c r="Y48" s="285"/>
      <c r="Z48" s="285"/>
      <c r="AA48" s="141"/>
      <c r="AB48" s="141"/>
      <c r="AC48" s="141"/>
      <c r="AD48" s="141"/>
      <c r="AE48" s="141"/>
      <c r="AF48" s="141"/>
      <c r="AG48" s="141"/>
      <c r="AH48" s="141"/>
      <c r="AI48" s="141"/>
      <c r="AJ48" s="141"/>
      <c r="AK48" s="141"/>
      <c r="AL48" s="141"/>
      <c r="AM48" s="141"/>
      <c r="AN48" s="141"/>
      <c r="AO48" s="141"/>
      <c r="AP48" s="141"/>
      <c r="AQ48" s="141"/>
      <c r="AR48" s="141"/>
      <c r="AS48" s="141"/>
      <c r="AT48" s="141"/>
      <c r="BQ48" s="139">
        <v>30</v>
      </c>
    </row>
    <row r="49" spans="1:69" ht="22.5" customHeight="1">
      <c r="A49" s="150">
        <v>30</v>
      </c>
      <c r="B49" s="151"/>
      <c r="C49" s="151"/>
      <c r="D49" s="152" t="str">
        <f t="shared" si="0"/>
        <v/>
      </c>
      <c r="E49" s="273"/>
      <c r="F49" s="273"/>
      <c r="G49" s="273"/>
      <c r="H49" s="273"/>
      <c r="I49" s="273"/>
      <c r="J49" s="273"/>
      <c r="K49" s="273"/>
      <c r="L49" s="273"/>
      <c r="M49" s="273"/>
      <c r="N49" s="273"/>
      <c r="O49" s="273"/>
      <c r="P49" s="273"/>
      <c r="Q49" s="273"/>
      <c r="R49" s="273"/>
      <c r="S49" s="274"/>
      <c r="T49" s="274"/>
      <c r="U49" s="274"/>
      <c r="V49" s="274"/>
      <c r="W49" s="285"/>
      <c r="X49" s="285"/>
      <c r="Y49" s="285"/>
      <c r="Z49" s="285"/>
      <c r="AA49" s="141"/>
      <c r="AB49" s="141"/>
      <c r="AC49" s="141"/>
      <c r="AD49" s="141"/>
      <c r="AE49" s="141"/>
      <c r="AF49" s="141"/>
      <c r="AG49" s="141"/>
      <c r="AH49" s="141"/>
      <c r="AI49" s="141"/>
      <c r="AJ49" s="141"/>
      <c r="AK49" s="141"/>
      <c r="AL49" s="141"/>
      <c r="AM49" s="141"/>
      <c r="AN49" s="141"/>
      <c r="AO49" s="141"/>
      <c r="AP49" s="141"/>
      <c r="AQ49" s="141"/>
      <c r="AR49" s="141"/>
      <c r="AS49" s="141"/>
      <c r="AT49" s="141"/>
      <c r="BQ49" s="139">
        <v>31</v>
      </c>
    </row>
    <row r="50" spans="1:69" ht="38.25" customHeight="1">
      <c r="A50" s="155"/>
      <c r="B50" s="155"/>
      <c r="C50" s="155"/>
      <c r="D50" s="156"/>
      <c r="E50" s="157"/>
      <c r="F50" s="157"/>
      <c r="G50" s="157"/>
      <c r="H50" s="157"/>
      <c r="I50" s="157"/>
      <c r="J50" s="157"/>
      <c r="K50" s="157"/>
      <c r="L50" s="157"/>
      <c r="M50" s="157"/>
      <c r="N50" s="140"/>
      <c r="O50" s="140"/>
      <c r="P50" s="158"/>
      <c r="Q50" s="158"/>
      <c r="R50" s="155"/>
      <c r="S50" s="155"/>
      <c r="T50" s="155"/>
      <c r="U50" s="155"/>
      <c r="V50" s="159"/>
      <c r="W50" s="159"/>
      <c r="X50" s="159"/>
      <c r="Y50" s="159"/>
      <c r="Z50" s="159"/>
      <c r="AA50" s="141"/>
      <c r="AB50" s="141"/>
      <c r="AC50" s="141"/>
      <c r="AD50" s="141"/>
      <c r="AE50" s="141"/>
      <c r="AF50" s="141"/>
      <c r="AG50" s="141"/>
      <c r="AH50" s="141"/>
      <c r="AI50" s="141"/>
      <c r="AJ50" s="141"/>
      <c r="AK50" s="141"/>
      <c r="AL50" s="141"/>
      <c r="AM50" s="141"/>
      <c r="AN50" s="141"/>
      <c r="AO50" s="141"/>
      <c r="AP50" s="141"/>
      <c r="AQ50" s="141"/>
      <c r="AR50" s="141"/>
      <c r="AS50" s="141"/>
      <c r="AT50" s="141"/>
    </row>
    <row r="51" spans="1:69" ht="37.5" customHeight="1" thickBot="1">
      <c r="A51" s="275" t="s">
        <v>88</v>
      </c>
      <c r="B51" s="275"/>
      <c r="C51" s="275"/>
      <c r="D51" s="275"/>
      <c r="E51" s="275"/>
      <c r="F51" s="275"/>
      <c r="G51" s="275"/>
      <c r="H51" s="275"/>
      <c r="I51" s="275"/>
      <c r="J51" s="275"/>
      <c r="K51" s="275"/>
      <c r="L51" s="275"/>
      <c r="M51" s="275"/>
      <c r="N51" s="275"/>
      <c r="O51" s="157"/>
      <c r="P51" s="140"/>
      <c r="Q51" s="140"/>
      <c r="R51" s="158"/>
      <c r="S51" s="158"/>
      <c r="T51" s="155"/>
      <c r="U51" s="155"/>
      <c r="V51" s="155"/>
      <c r="W51" s="155"/>
      <c r="X51" s="159"/>
      <c r="Y51" s="159"/>
      <c r="Z51" s="159"/>
      <c r="AA51" s="141"/>
      <c r="AB51" s="141"/>
      <c r="AC51" s="141"/>
      <c r="AD51" s="141"/>
      <c r="AE51" s="141"/>
      <c r="AF51" s="141"/>
      <c r="AG51" s="141"/>
      <c r="AH51" s="141"/>
      <c r="AI51" s="141"/>
      <c r="AJ51" s="141"/>
      <c r="AK51" s="141"/>
      <c r="AL51" s="141"/>
      <c r="AM51" s="141"/>
      <c r="AN51" s="141"/>
      <c r="AO51" s="141"/>
      <c r="AP51" s="141"/>
      <c r="AQ51" s="141"/>
      <c r="AR51" s="141"/>
      <c r="AS51" s="141"/>
      <c r="AT51" s="141"/>
    </row>
    <row r="52" spans="1:69" ht="27" customHeight="1" thickBot="1">
      <c r="A52" s="160" t="s">
        <v>23</v>
      </c>
      <c r="B52" s="258" t="s">
        <v>22</v>
      </c>
      <c r="C52" s="259"/>
      <c r="D52" s="259"/>
      <c r="E52" s="259"/>
      <c r="F52" s="259"/>
      <c r="G52" s="259"/>
      <c r="H52" s="259"/>
      <c r="I52" s="259"/>
      <c r="J52" s="259"/>
      <c r="K52" s="259"/>
      <c r="L52" s="260"/>
      <c r="M52" s="161">
        <f t="shared" ref="M52:M70" si="1">COUNTIF($S$20:$T$49,A52)</f>
        <v>0</v>
      </c>
      <c r="N52" s="282">
        <f>SUM(M52:M55)</f>
        <v>0</v>
      </c>
      <c r="O52" s="162"/>
      <c r="P52" s="162"/>
      <c r="Q52" s="162"/>
      <c r="R52" s="162"/>
      <c r="S52" s="162"/>
      <c r="T52" s="162"/>
      <c r="U52" s="162"/>
      <c r="W52" s="163"/>
      <c r="X52" s="163"/>
      <c r="Y52" s="159"/>
      <c r="Z52" s="159"/>
      <c r="AA52" s="141"/>
      <c r="AB52" s="141"/>
      <c r="AC52" s="141"/>
      <c r="AD52" s="141"/>
      <c r="AE52" s="141"/>
      <c r="AF52" s="141"/>
      <c r="AG52" s="141"/>
      <c r="AH52" s="141"/>
      <c r="AI52" s="141"/>
      <c r="AJ52" s="141"/>
      <c r="AK52" s="141"/>
      <c r="AL52" s="141"/>
      <c r="AN52" s="141"/>
      <c r="AO52" s="141"/>
      <c r="AP52" s="141"/>
      <c r="AQ52" s="141"/>
      <c r="AR52" s="141"/>
      <c r="AS52" s="141"/>
      <c r="AT52" s="141"/>
    </row>
    <row r="53" spans="1:69" ht="27" customHeight="1" thickBot="1">
      <c r="A53" s="164" t="s">
        <v>43</v>
      </c>
      <c r="B53" s="267" t="s">
        <v>11</v>
      </c>
      <c r="C53" s="268"/>
      <c r="D53" s="268"/>
      <c r="E53" s="268"/>
      <c r="F53" s="268"/>
      <c r="G53" s="268"/>
      <c r="H53" s="268"/>
      <c r="I53" s="268"/>
      <c r="J53" s="268"/>
      <c r="K53" s="268"/>
      <c r="L53" s="269"/>
      <c r="M53" s="165">
        <f t="shared" si="1"/>
        <v>0</v>
      </c>
      <c r="N53" s="283"/>
      <c r="O53" s="162"/>
      <c r="P53" s="162"/>
      <c r="Q53" s="163">
        <f>N52</f>
        <v>0</v>
      </c>
      <c r="R53" s="163">
        <f>N56</f>
        <v>0</v>
      </c>
      <c r="S53" s="163">
        <f>N58</f>
        <v>0</v>
      </c>
      <c r="T53" s="163">
        <f>N62</f>
        <v>0</v>
      </c>
      <c r="U53" s="162"/>
      <c r="W53" s="163"/>
      <c r="X53" s="163"/>
      <c r="Y53" s="159"/>
      <c r="Z53" s="159"/>
      <c r="AA53" s="141"/>
      <c r="AB53" s="141"/>
      <c r="AC53" s="141"/>
      <c r="AD53" s="141"/>
      <c r="AE53" s="141"/>
      <c r="AF53" s="141"/>
      <c r="AG53" s="141"/>
      <c r="AH53" s="141"/>
      <c r="AI53" s="141"/>
      <c r="AJ53" s="141"/>
      <c r="AK53" s="141"/>
      <c r="AL53" s="141"/>
      <c r="AN53" s="141"/>
      <c r="AO53" s="141"/>
      <c r="AP53" s="141"/>
      <c r="AQ53" s="141"/>
      <c r="AR53" s="141"/>
      <c r="AS53" s="141"/>
      <c r="AT53" s="141"/>
    </row>
    <row r="54" spans="1:69" ht="27" customHeight="1" thickBot="1">
      <c r="A54" s="164" t="s">
        <v>44</v>
      </c>
      <c r="B54" s="267" t="s">
        <v>12</v>
      </c>
      <c r="C54" s="268"/>
      <c r="D54" s="268"/>
      <c r="E54" s="268"/>
      <c r="F54" s="268"/>
      <c r="G54" s="268"/>
      <c r="H54" s="268"/>
      <c r="I54" s="268"/>
      <c r="J54" s="268"/>
      <c r="K54" s="268"/>
      <c r="L54" s="269"/>
      <c r="M54" s="165">
        <f t="shared" si="1"/>
        <v>0</v>
      </c>
      <c r="N54" s="283"/>
      <c r="O54" s="162"/>
      <c r="P54" s="162"/>
      <c r="Q54" s="162"/>
      <c r="R54" s="162"/>
      <c r="S54" s="162"/>
      <c r="T54" s="162"/>
      <c r="U54" s="162"/>
      <c r="W54" s="163"/>
      <c r="X54" s="163"/>
      <c r="Y54" s="159"/>
      <c r="Z54" s="159"/>
      <c r="AA54" s="141"/>
      <c r="AB54" s="141"/>
      <c r="AC54" s="141"/>
      <c r="AD54" s="141"/>
      <c r="AE54" s="141"/>
      <c r="AF54" s="141"/>
      <c r="AG54" s="141"/>
      <c r="AH54" s="141"/>
      <c r="AI54" s="141"/>
      <c r="AJ54" s="141"/>
      <c r="AK54" s="141"/>
      <c r="AL54" s="141"/>
      <c r="AN54" s="141"/>
      <c r="AO54" s="141"/>
      <c r="AP54" s="141"/>
      <c r="AQ54" s="141"/>
      <c r="AR54" s="141"/>
      <c r="AS54" s="141"/>
      <c r="AT54" s="141"/>
    </row>
    <row r="55" spans="1:69" ht="27" customHeight="1" thickBot="1">
      <c r="A55" s="166" t="s">
        <v>45</v>
      </c>
      <c r="B55" s="279" t="s">
        <v>13</v>
      </c>
      <c r="C55" s="280"/>
      <c r="D55" s="280"/>
      <c r="E55" s="280"/>
      <c r="F55" s="280"/>
      <c r="G55" s="280"/>
      <c r="H55" s="280"/>
      <c r="I55" s="280"/>
      <c r="J55" s="280"/>
      <c r="K55" s="280"/>
      <c r="L55" s="281"/>
      <c r="M55" s="167">
        <f t="shared" si="1"/>
        <v>0</v>
      </c>
      <c r="N55" s="284"/>
      <c r="O55" s="162"/>
      <c r="P55" s="162"/>
      <c r="Q55" s="162"/>
      <c r="R55" s="162"/>
      <c r="S55" s="162"/>
      <c r="T55" s="162"/>
      <c r="U55" s="162"/>
      <c r="W55" s="163"/>
      <c r="X55" s="163"/>
      <c r="Y55" s="159"/>
      <c r="Z55" s="159"/>
      <c r="AA55" s="141"/>
      <c r="AB55" s="141"/>
      <c r="AC55" s="141"/>
      <c r="AD55" s="141"/>
      <c r="AE55" s="141"/>
      <c r="AF55" s="141"/>
      <c r="AG55" s="141"/>
      <c r="AH55" s="141"/>
      <c r="AI55" s="141"/>
      <c r="AJ55" s="141"/>
      <c r="AK55" s="141"/>
      <c r="AL55" s="141"/>
      <c r="AN55" s="141"/>
      <c r="AO55" s="141"/>
      <c r="AP55" s="141"/>
      <c r="AQ55" s="141"/>
      <c r="AR55" s="141"/>
      <c r="AS55" s="141"/>
      <c r="AT55" s="141"/>
    </row>
    <row r="56" spans="1:69" ht="27" customHeight="1">
      <c r="A56" s="160" t="s">
        <v>25</v>
      </c>
      <c r="B56" s="258" t="s">
        <v>14</v>
      </c>
      <c r="C56" s="259"/>
      <c r="D56" s="259"/>
      <c r="E56" s="259"/>
      <c r="F56" s="259"/>
      <c r="G56" s="259"/>
      <c r="H56" s="259"/>
      <c r="I56" s="259"/>
      <c r="J56" s="259"/>
      <c r="K56" s="259"/>
      <c r="L56" s="260"/>
      <c r="M56" s="161">
        <f t="shared" si="1"/>
        <v>0</v>
      </c>
      <c r="N56" s="255">
        <f>SUM(M56:M57)</f>
        <v>0</v>
      </c>
      <c r="O56" s="162"/>
      <c r="P56" s="162"/>
      <c r="Q56" s="162"/>
      <c r="R56" s="162"/>
      <c r="S56" s="162"/>
      <c r="T56" s="162"/>
      <c r="U56" s="162"/>
      <c r="W56" s="163"/>
      <c r="X56" s="163"/>
      <c r="Y56" s="159"/>
      <c r="Z56" s="159"/>
      <c r="AA56" s="141"/>
      <c r="AB56" s="141"/>
      <c r="AC56" s="141"/>
      <c r="AD56" s="141"/>
      <c r="AE56" s="141"/>
      <c r="AF56" s="141"/>
      <c r="AG56" s="141"/>
      <c r="AH56" s="141"/>
      <c r="AI56" s="141"/>
      <c r="AJ56" s="141"/>
      <c r="AK56" s="141"/>
      <c r="AL56" s="141"/>
      <c r="AN56" s="141"/>
      <c r="AO56" s="141"/>
      <c r="AP56" s="242"/>
      <c r="AQ56" s="141"/>
      <c r="AR56" s="141"/>
      <c r="AS56" s="141"/>
      <c r="AT56" s="141"/>
    </row>
    <row r="57" spans="1:69" ht="27" customHeight="1" thickBot="1">
      <c r="A57" s="168" t="s">
        <v>26</v>
      </c>
      <c r="B57" s="270" t="s">
        <v>15</v>
      </c>
      <c r="C57" s="271"/>
      <c r="D57" s="271"/>
      <c r="E57" s="271"/>
      <c r="F57" s="271"/>
      <c r="G57" s="271"/>
      <c r="H57" s="271"/>
      <c r="I57" s="271"/>
      <c r="J57" s="271"/>
      <c r="K57" s="271"/>
      <c r="L57" s="272"/>
      <c r="M57" s="169">
        <f t="shared" si="1"/>
        <v>0</v>
      </c>
      <c r="N57" s="257"/>
      <c r="O57" s="162"/>
      <c r="P57" s="162"/>
      <c r="Q57" s="162"/>
      <c r="R57" s="162"/>
      <c r="S57" s="162"/>
      <c r="T57" s="162"/>
      <c r="U57" s="162"/>
      <c r="W57" s="163"/>
      <c r="X57" s="163"/>
      <c r="Y57" s="159"/>
      <c r="Z57" s="159"/>
      <c r="AA57" s="141"/>
      <c r="AB57" s="141"/>
      <c r="AC57" s="141"/>
      <c r="AD57" s="141"/>
      <c r="AE57" s="141"/>
      <c r="AF57" s="141"/>
      <c r="AG57" s="141"/>
      <c r="AH57" s="141"/>
      <c r="AI57" s="141"/>
      <c r="AJ57" s="141"/>
      <c r="AK57" s="141"/>
      <c r="AL57" s="141"/>
      <c r="AN57" s="141"/>
      <c r="AO57" s="141"/>
      <c r="AP57" s="242"/>
      <c r="AQ57" s="141"/>
      <c r="AR57" s="141"/>
      <c r="AS57" s="141"/>
      <c r="AT57" s="141"/>
    </row>
    <row r="58" spans="1:69" ht="27" customHeight="1">
      <c r="A58" s="160" t="s">
        <v>230</v>
      </c>
      <c r="B58" s="258" t="s">
        <v>211</v>
      </c>
      <c r="C58" s="259"/>
      <c r="D58" s="259"/>
      <c r="E58" s="259"/>
      <c r="F58" s="259"/>
      <c r="G58" s="259"/>
      <c r="H58" s="259"/>
      <c r="I58" s="259"/>
      <c r="J58" s="259"/>
      <c r="K58" s="259"/>
      <c r="L58" s="260"/>
      <c r="M58" s="161">
        <f t="shared" si="1"/>
        <v>0</v>
      </c>
      <c r="N58" s="255">
        <f>SUM(M58:M61)</f>
        <v>0</v>
      </c>
      <c r="O58" s="162"/>
      <c r="P58" s="162"/>
      <c r="Q58" s="162"/>
      <c r="R58" s="162"/>
      <c r="S58" s="162"/>
      <c r="T58" s="162"/>
      <c r="U58" s="162"/>
      <c r="W58" s="163"/>
      <c r="X58" s="163"/>
      <c r="Y58" s="159"/>
      <c r="Z58" s="159"/>
      <c r="AA58" s="141"/>
      <c r="AB58" s="141"/>
      <c r="AC58" s="141"/>
      <c r="AD58" s="141"/>
      <c r="AE58" s="141"/>
      <c r="AF58" s="141"/>
      <c r="AG58" s="141"/>
      <c r="AH58" s="141"/>
      <c r="AI58" s="141"/>
      <c r="AJ58" s="141"/>
      <c r="AK58" s="141"/>
      <c r="AL58" s="141"/>
      <c r="AM58" s="141"/>
      <c r="AN58" s="141"/>
      <c r="AO58" s="141"/>
      <c r="AP58" s="242"/>
      <c r="AQ58" s="141"/>
      <c r="AR58" s="141"/>
      <c r="AS58" s="141"/>
      <c r="AT58" s="141"/>
    </row>
    <row r="59" spans="1:69" ht="27" customHeight="1">
      <c r="A59" s="171" t="s">
        <v>27</v>
      </c>
      <c r="B59" s="276" t="s">
        <v>16</v>
      </c>
      <c r="C59" s="277"/>
      <c r="D59" s="277"/>
      <c r="E59" s="277"/>
      <c r="F59" s="277"/>
      <c r="G59" s="277"/>
      <c r="H59" s="277"/>
      <c r="I59" s="277"/>
      <c r="J59" s="277"/>
      <c r="K59" s="277"/>
      <c r="L59" s="278"/>
      <c r="M59" s="170">
        <f t="shared" si="1"/>
        <v>0</v>
      </c>
      <c r="N59" s="256"/>
      <c r="O59" s="162"/>
      <c r="P59" s="162"/>
      <c r="Q59" s="162"/>
      <c r="R59" s="162"/>
      <c r="S59" s="162"/>
      <c r="T59" s="162"/>
      <c r="U59" s="162"/>
      <c r="W59" s="163"/>
      <c r="X59" s="163"/>
      <c r="Y59" s="159"/>
      <c r="Z59" s="159"/>
      <c r="AA59" s="141"/>
      <c r="AB59" s="141"/>
      <c r="AC59" s="141"/>
      <c r="AD59" s="141"/>
      <c r="AE59" s="141"/>
      <c r="AF59" s="141"/>
      <c r="AG59" s="141"/>
      <c r="AH59" s="141"/>
      <c r="AI59" s="141"/>
      <c r="AJ59" s="141"/>
      <c r="AK59" s="141"/>
      <c r="AL59" s="141"/>
      <c r="AM59" s="141"/>
      <c r="AN59" s="141"/>
      <c r="AO59" s="141"/>
      <c r="AP59" s="242"/>
      <c r="AQ59" s="141"/>
      <c r="AR59" s="141"/>
      <c r="AS59" s="141"/>
      <c r="AT59" s="141"/>
    </row>
    <row r="60" spans="1:69" ht="27" customHeight="1">
      <c r="A60" s="164" t="s">
        <v>46</v>
      </c>
      <c r="B60" s="267" t="s">
        <v>212</v>
      </c>
      <c r="C60" s="268"/>
      <c r="D60" s="268"/>
      <c r="E60" s="268"/>
      <c r="F60" s="268"/>
      <c r="G60" s="268"/>
      <c r="H60" s="268"/>
      <c r="I60" s="268"/>
      <c r="J60" s="268"/>
      <c r="K60" s="268"/>
      <c r="L60" s="269"/>
      <c r="M60" s="165">
        <f t="shared" si="1"/>
        <v>0</v>
      </c>
      <c r="N60" s="256"/>
      <c r="O60" s="162"/>
      <c r="P60" s="162"/>
      <c r="Q60" s="162"/>
      <c r="R60" s="162"/>
      <c r="S60" s="162"/>
      <c r="T60" s="162"/>
      <c r="U60" s="162"/>
      <c r="W60" s="163"/>
      <c r="X60" s="163"/>
      <c r="Y60" s="159"/>
      <c r="Z60" s="159"/>
      <c r="AA60" s="141"/>
      <c r="AB60" s="141"/>
      <c r="AC60" s="141"/>
      <c r="AD60" s="141"/>
      <c r="AE60" s="141"/>
      <c r="AF60" s="141"/>
      <c r="AG60" s="141"/>
      <c r="AH60" s="141"/>
      <c r="AI60" s="141"/>
      <c r="AJ60" s="141"/>
      <c r="AK60" s="141"/>
      <c r="AL60" s="141"/>
      <c r="AM60" s="141"/>
      <c r="AN60" s="141"/>
      <c r="AO60" s="141"/>
      <c r="AP60" s="242"/>
      <c r="AQ60" s="141"/>
      <c r="AR60" s="141"/>
      <c r="AS60" s="141"/>
      <c r="AT60" s="141"/>
    </row>
    <row r="61" spans="1:69" ht="27" customHeight="1" thickBot="1">
      <c r="A61" s="168" t="s">
        <v>47</v>
      </c>
      <c r="B61" s="270" t="s">
        <v>213</v>
      </c>
      <c r="C61" s="271"/>
      <c r="D61" s="271"/>
      <c r="E61" s="271"/>
      <c r="F61" s="271"/>
      <c r="G61" s="271"/>
      <c r="H61" s="271"/>
      <c r="I61" s="271"/>
      <c r="J61" s="271"/>
      <c r="K61" s="271"/>
      <c r="L61" s="272"/>
      <c r="M61" s="169">
        <f t="shared" si="1"/>
        <v>0</v>
      </c>
      <c r="N61" s="257"/>
      <c r="O61" s="162"/>
      <c r="P61" s="162"/>
      <c r="Q61" s="162"/>
      <c r="R61" s="162"/>
      <c r="S61" s="162"/>
      <c r="T61" s="162"/>
      <c r="U61" s="162"/>
      <c r="W61" s="163"/>
      <c r="X61" s="163"/>
      <c r="Y61" s="159"/>
      <c r="Z61" s="159"/>
      <c r="AA61" s="141"/>
      <c r="AB61" s="141"/>
      <c r="AC61" s="141"/>
      <c r="AD61" s="141"/>
      <c r="AE61" s="141"/>
      <c r="AF61" s="141"/>
      <c r="AG61" s="141"/>
      <c r="AH61" s="141"/>
      <c r="AI61" s="141"/>
      <c r="AJ61" s="141"/>
      <c r="AK61" s="141"/>
      <c r="AL61" s="141"/>
      <c r="AM61" s="141"/>
      <c r="AN61" s="141"/>
      <c r="AO61" s="141"/>
      <c r="AP61" s="242"/>
      <c r="AQ61" s="141"/>
      <c r="AR61" s="141"/>
      <c r="AS61" s="141"/>
      <c r="AT61" s="141"/>
    </row>
    <row r="62" spans="1:69" ht="27" customHeight="1">
      <c r="A62" s="160" t="s">
        <v>240</v>
      </c>
      <c r="B62" s="258" t="s">
        <v>236</v>
      </c>
      <c r="C62" s="259"/>
      <c r="D62" s="259"/>
      <c r="E62" s="259"/>
      <c r="F62" s="259"/>
      <c r="G62" s="259"/>
      <c r="H62" s="259"/>
      <c r="I62" s="259"/>
      <c r="J62" s="259"/>
      <c r="K62" s="259"/>
      <c r="L62" s="260"/>
      <c r="M62" s="161">
        <f t="shared" si="1"/>
        <v>0</v>
      </c>
      <c r="N62" s="255">
        <f>SUM(M62:M65)</f>
        <v>0</v>
      </c>
      <c r="O62" s="162"/>
      <c r="P62" s="162"/>
      <c r="Q62" s="162"/>
      <c r="R62" s="162"/>
      <c r="S62" s="162"/>
      <c r="T62" s="162"/>
      <c r="U62" s="162"/>
      <c r="W62" s="163"/>
      <c r="X62" s="163"/>
      <c r="Y62" s="159"/>
      <c r="Z62" s="159"/>
      <c r="AA62" s="141"/>
      <c r="AB62" s="141"/>
      <c r="AC62" s="141"/>
      <c r="AD62" s="141"/>
      <c r="AE62" s="141"/>
      <c r="AF62" s="141"/>
      <c r="AG62" s="141"/>
      <c r="AH62" s="141"/>
      <c r="AI62" s="141"/>
      <c r="AJ62" s="141"/>
      <c r="AK62" s="141"/>
      <c r="AL62" s="141"/>
      <c r="AM62" s="141"/>
      <c r="AN62" s="141"/>
      <c r="AO62" s="141"/>
      <c r="AP62" s="242"/>
      <c r="AQ62" s="141"/>
      <c r="AR62" s="141"/>
      <c r="AS62" s="141"/>
      <c r="AT62" s="141"/>
    </row>
    <row r="63" spans="1:69" ht="27" customHeight="1">
      <c r="A63" s="164" t="s">
        <v>239</v>
      </c>
      <c r="B63" s="267" t="s">
        <v>237</v>
      </c>
      <c r="C63" s="268"/>
      <c r="D63" s="268"/>
      <c r="E63" s="268"/>
      <c r="F63" s="268"/>
      <c r="G63" s="268"/>
      <c r="H63" s="268"/>
      <c r="I63" s="268"/>
      <c r="J63" s="268"/>
      <c r="K63" s="268"/>
      <c r="L63" s="269"/>
      <c r="M63" s="170">
        <f t="shared" si="1"/>
        <v>0</v>
      </c>
      <c r="N63" s="256"/>
      <c r="O63" s="162"/>
      <c r="P63" s="162"/>
      <c r="Q63" s="162"/>
      <c r="R63" s="162"/>
      <c r="S63" s="162"/>
      <c r="T63" s="162"/>
      <c r="U63" s="162"/>
      <c r="W63" s="163"/>
      <c r="X63" s="163"/>
      <c r="Y63" s="159"/>
      <c r="Z63" s="159"/>
      <c r="AA63" s="141"/>
      <c r="AB63" s="141"/>
      <c r="AC63" s="141"/>
      <c r="AD63" s="141"/>
      <c r="AE63" s="141"/>
      <c r="AF63" s="141"/>
      <c r="AG63" s="141"/>
      <c r="AH63" s="141"/>
      <c r="AI63" s="141"/>
      <c r="AJ63" s="141"/>
      <c r="AK63" s="141"/>
      <c r="AL63" s="141"/>
      <c r="AM63" s="141"/>
      <c r="AN63" s="141"/>
      <c r="AO63" s="141"/>
      <c r="AP63" s="242"/>
      <c r="AQ63" s="141"/>
      <c r="AR63" s="141"/>
      <c r="AS63" s="141"/>
      <c r="AT63" s="141"/>
    </row>
    <row r="64" spans="1:69" ht="27" customHeight="1">
      <c r="A64" s="171" t="s">
        <v>29</v>
      </c>
      <c r="B64" s="276" t="s">
        <v>238</v>
      </c>
      <c r="C64" s="277"/>
      <c r="D64" s="277"/>
      <c r="E64" s="277"/>
      <c r="F64" s="277"/>
      <c r="G64" s="277"/>
      <c r="H64" s="277"/>
      <c r="I64" s="277"/>
      <c r="J64" s="277"/>
      <c r="K64" s="277"/>
      <c r="L64" s="278"/>
      <c r="M64" s="170">
        <f t="shared" si="1"/>
        <v>0</v>
      </c>
      <c r="N64" s="256"/>
      <c r="O64" s="162"/>
      <c r="P64" s="139" t="s">
        <v>84</v>
      </c>
      <c r="Q64" s="162"/>
      <c r="R64" s="162"/>
      <c r="S64" s="162"/>
      <c r="T64" s="162"/>
      <c r="U64" s="162"/>
      <c r="W64" s="163"/>
      <c r="X64" s="163"/>
      <c r="Y64" s="159"/>
      <c r="Z64" s="159"/>
      <c r="AA64" s="141"/>
      <c r="AB64" s="141"/>
      <c r="AC64" s="141"/>
      <c r="AD64" s="141"/>
      <c r="AE64" s="141"/>
      <c r="AF64" s="141"/>
      <c r="AG64" s="141"/>
      <c r="AH64" s="141"/>
      <c r="AI64" s="141"/>
      <c r="AJ64" s="141"/>
      <c r="AK64" s="141"/>
      <c r="AL64" s="141"/>
      <c r="AM64" s="141"/>
      <c r="AN64" s="141"/>
      <c r="AO64" s="141"/>
      <c r="AP64" s="242"/>
      <c r="AQ64" s="141"/>
      <c r="AR64" s="141"/>
      <c r="AS64" s="141"/>
      <c r="AT64" s="141"/>
    </row>
    <row r="65" spans="1:46" ht="27" customHeight="1" thickBot="1">
      <c r="A65" s="168" t="s">
        <v>34</v>
      </c>
      <c r="B65" s="270" t="s">
        <v>218</v>
      </c>
      <c r="C65" s="271"/>
      <c r="D65" s="271"/>
      <c r="E65" s="271"/>
      <c r="F65" s="271"/>
      <c r="G65" s="271"/>
      <c r="H65" s="271"/>
      <c r="I65" s="271"/>
      <c r="J65" s="271"/>
      <c r="K65" s="271"/>
      <c r="L65" s="272"/>
      <c r="M65" s="169">
        <f t="shared" si="1"/>
        <v>0</v>
      </c>
      <c r="N65" s="257"/>
      <c r="O65" s="162"/>
      <c r="P65" s="139" t="s">
        <v>85</v>
      </c>
      <c r="Q65" s="162"/>
      <c r="R65" s="162"/>
      <c r="S65" s="162"/>
      <c r="T65" s="162"/>
      <c r="U65" s="162"/>
      <c r="W65" s="163"/>
      <c r="X65" s="163"/>
      <c r="Y65" s="159"/>
      <c r="Z65" s="159"/>
      <c r="AA65" s="141"/>
      <c r="AB65" s="141"/>
      <c r="AC65" s="141"/>
      <c r="AD65" s="141"/>
      <c r="AE65" s="141"/>
      <c r="AF65" s="141"/>
      <c r="AG65" s="141"/>
      <c r="AH65" s="141"/>
      <c r="AI65" s="141"/>
      <c r="AJ65" s="141"/>
      <c r="AK65" s="141"/>
      <c r="AL65" s="141"/>
      <c r="AM65" s="141"/>
      <c r="AN65" s="141"/>
      <c r="AO65" s="141"/>
      <c r="AP65" s="242"/>
      <c r="AQ65" s="141"/>
      <c r="AR65" s="141"/>
      <c r="AS65" s="141"/>
      <c r="AT65" s="141"/>
    </row>
    <row r="66" spans="1:46" ht="27" customHeight="1">
      <c r="A66" s="171" t="s">
        <v>241</v>
      </c>
      <c r="B66" s="276" t="s">
        <v>224</v>
      </c>
      <c r="C66" s="277"/>
      <c r="D66" s="277"/>
      <c r="E66" s="277"/>
      <c r="F66" s="277"/>
      <c r="G66" s="277"/>
      <c r="H66" s="277"/>
      <c r="I66" s="277"/>
      <c r="J66" s="277"/>
      <c r="K66" s="277"/>
      <c r="L66" s="278"/>
      <c r="M66" s="170">
        <f t="shared" si="1"/>
        <v>0</v>
      </c>
      <c r="N66" s="255">
        <f>SUM(M66:M67)</f>
        <v>0</v>
      </c>
      <c r="O66" s="162"/>
      <c r="P66" s="139" t="s">
        <v>86</v>
      </c>
      <c r="Q66" s="162"/>
      <c r="R66" s="162"/>
      <c r="S66" s="162"/>
      <c r="T66" s="162"/>
      <c r="U66" s="162"/>
      <c r="W66" s="163"/>
      <c r="X66" s="163"/>
      <c r="Y66" s="159"/>
      <c r="Z66" s="159"/>
      <c r="AA66" s="141"/>
      <c r="AB66" s="141"/>
      <c r="AC66" s="141"/>
      <c r="AD66" s="141"/>
      <c r="AE66" s="141"/>
      <c r="AF66" s="141"/>
      <c r="AG66" s="141"/>
      <c r="AH66" s="141"/>
      <c r="AI66" s="141"/>
      <c r="AJ66" s="141"/>
      <c r="AK66" s="141"/>
      <c r="AL66" s="141"/>
      <c r="AM66" s="141"/>
      <c r="AN66" s="141"/>
      <c r="AO66" s="141"/>
      <c r="AP66" s="242"/>
      <c r="AQ66" s="141"/>
      <c r="AR66" s="141"/>
      <c r="AS66" s="141"/>
      <c r="AT66" s="141"/>
    </row>
    <row r="67" spans="1:46" ht="27" customHeight="1" thickBot="1">
      <c r="A67" s="168" t="s">
        <v>242</v>
      </c>
      <c r="B67" s="270" t="s">
        <v>226</v>
      </c>
      <c r="C67" s="271"/>
      <c r="D67" s="271"/>
      <c r="E67" s="271"/>
      <c r="F67" s="271"/>
      <c r="G67" s="271"/>
      <c r="H67" s="271"/>
      <c r="I67" s="271"/>
      <c r="J67" s="271"/>
      <c r="K67" s="271"/>
      <c r="L67" s="272"/>
      <c r="M67" s="169">
        <f t="shared" si="1"/>
        <v>0</v>
      </c>
      <c r="N67" s="300"/>
      <c r="O67" s="162"/>
      <c r="P67" s="139" t="s">
        <v>87</v>
      </c>
      <c r="Q67" s="162"/>
      <c r="R67" s="162"/>
      <c r="S67" s="162"/>
      <c r="T67" s="162"/>
      <c r="U67" s="162"/>
      <c r="W67" s="163"/>
      <c r="X67" s="163"/>
      <c r="Y67" s="159"/>
      <c r="Z67" s="159"/>
      <c r="AA67" s="141"/>
      <c r="AB67" s="141"/>
      <c r="AC67" s="141"/>
      <c r="AD67" s="141"/>
      <c r="AE67" s="141"/>
      <c r="AF67" s="141"/>
      <c r="AG67" s="141"/>
      <c r="AH67" s="141"/>
      <c r="AI67" s="141"/>
      <c r="AJ67" s="141"/>
      <c r="AK67" s="141"/>
      <c r="AL67" s="141"/>
      <c r="AM67" s="141"/>
      <c r="AN67" s="141"/>
      <c r="AO67" s="141"/>
      <c r="AP67" s="242"/>
      <c r="AQ67" s="141"/>
      <c r="AR67" s="141"/>
      <c r="AS67" s="141"/>
      <c r="AT67" s="141"/>
    </row>
    <row r="68" spans="1:46" ht="27" customHeight="1">
      <c r="A68" s="239" t="s">
        <v>231</v>
      </c>
      <c r="B68" s="258" t="s">
        <v>233</v>
      </c>
      <c r="C68" s="259"/>
      <c r="D68" s="259"/>
      <c r="E68" s="259"/>
      <c r="F68" s="259"/>
      <c r="G68" s="259"/>
      <c r="H68" s="259"/>
      <c r="I68" s="259"/>
      <c r="J68" s="259"/>
      <c r="K68" s="259"/>
      <c r="L68" s="260"/>
      <c r="M68" s="161">
        <f t="shared" si="1"/>
        <v>0</v>
      </c>
      <c r="N68" s="255">
        <f>SUM(M68:M70)</f>
        <v>0</v>
      </c>
      <c r="O68" s="140"/>
      <c r="P68" s="139" t="s">
        <v>278</v>
      </c>
      <c r="Q68" s="162"/>
      <c r="R68" s="162"/>
      <c r="S68" s="162"/>
      <c r="T68" s="162"/>
      <c r="U68" s="162"/>
      <c r="V68" s="162"/>
      <c r="W68" s="162"/>
      <c r="X68" s="162"/>
      <c r="Y68" s="162"/>
      <c r="Z68" s="162"/>
      <c r="AA68" s="162"/>
      <c r="AB68" s="162"/>
      <c r="AC68" s="162"/>
      <c r="AD68" s="141"/>
      <c r="AE68" s="141"/>
      <c r="AF68" s="141"/>
      <c r="AG68" s="141"/>
      <c r="AH68" s="141"/>
      <c r="AI68" s="141"/>
      <c r="AJ68" s="141"/>
      <c r="AK68" s="141"/>
      <c r="AL68" s="141"/>
      <c r="AM68" s="141"/>
      <c r="AN68" s="141"/>
      <c r="AO68" s="141"/>
      <c r="AP68" s="242"/>
      <c r="AQ68" s="141"/>
      <c r="AR68" s="141"/>
      <c r="AS68" s="141"/>
      <c r="AT68" s="141"/>
    </row>
    <row r="69" spans="1:46" ht="27" customHeight="1">
      <c r="A69" s="240" t="s">
        <v>232</v>
      </c>
      <c r="B69" s="261" t="s">
        <v>234</v>
      </c>
      <c r="C69" s="262"/>
      <c r="D69" s="262"/>
      <c r="E69" s="262"/>
      <c r="F69" s="262"/>
      <c r="G69" s="262"/>
      <c r="H69" s="262"/>
      <c r="I69" s="262"/>
      <c r="J69" s="262"/>
      <c r="K69" s="262"/>
      <c r="L69" s="263"/>
      <c r="M69" s="165">
        <f t="shared" si="1"/>
        <v>0</v>
      </c>
      <c r="N69" s="256"/>
      <c r="P69" s="139" t="s">
        <v>249</v>
      </c>
      <c r="Q69" s="162"/>
      <c r="R69" s="162"/>
      <c r="S69" s="162"/>
      <c r="T69" s="162"/>
      <c r="U69" s="162"/>
      <c r="W69" s="163"/>
      <c r="X69" s="140"/>
      <c r="Y69" s="140"/>
      <c r="Z69" s="140"/>
      <c r="AA69" s="140"/>
      <c r="AB69" s="140"/>
      <c r="AC69" s="140"/>
      <c r="AD69" s="140"/>
      <c r="AE69" s="140"/>
      <c r="AF69" s="140"/>
      <c r="AG69" s="140"/>
      <c r="AH69" s="140"/>
      <c r="AI69" s="140"/>
      <c r="AJ69" s="140"/>
      <c r="AK69" s="140"/>
      <c r="AL69" s="140"/>
      <c r="AM69" s="140"/>
      <c r="AN69" s="140"/>
      <c r="AO69" s="140"/>
      <c r="AP69" s="243"/>
      <c r="AQ69" s="140"/>
      <c r="AR69" s="140"/>
      <c r="AS69" s="140"/>
      <c r="AT69" s="140"/>
    </row>
    <row r="70" spans="1:46" ht="27" customHeight="1" thickBot="1">
      <c r="A70" s="241" t="s">
        <v>229</v>
      </c>
      <c r="B70" s="264" t="s">
        <v>235</v>
      </c>
      <c r="C70" s="265"/>
      <c r="D70" s="265"/>
      <c r="E70" s="265"/>
      <c r="F70" s="265"/>
      <c r="G70" s="265"/>
      <c r="H70" s="265"/>
      <c r="I70" s="265"/>
      <c r="J70" s="265"/>
      <c r="K70" s="265"/>
      <c r="L70" s="266"/>
      <c r="M70" s="238">
        <f t="shared" si="1"/>
        <v>0</v>
      </c>
      <c r="N70" s="257"/>
      <c r="X70" s="140"/>
      <c r="Y70" s="140"/>
      <c r="Z70" s="140"/>
      <c r="AA70" s="140"/>
      <c r="AB70" s="140"/>
      <c r="AC70" s="140"/>
      <c r="AD70" s="140"/>
      <c r="AE70" s="140"/>
      <c r="AF70" s="140"/>
      <c r="AG70" s="140"/>
      <c r="AH70" s="140"/>
      <c r="AI70" s="140"/>
      <c r="AJ70" s="140"/>
      <c r="AK70" s="140"/>
      <c r="AL70" s="140"/>
      <c r="AM70" s="140"/>
      <c r="AN70" s="140"/>
      <c r="AO70" s="140"/>
      <c r="AP70" s="243"/>
      <c r="AQ70" s="140"/>
      <c r="AR70" s="140"/>
      <c r="AS70" s="140"/>
      <c r="AT70" s="140"/>
    </row>
    <row r="71" spans="1:46">
      <c r="X71" s="140"/>
      <c r="Y71" s="140"/>
      <c r="Z71" s="140"/>
      <c r="AA71" s="140"/>
      <c r="AB71" s="140"/>
      <c r="AC71" s="140"/>
      <c r="AD71" s="140"/>
      <c r="AE71" s="140"/>
      <c r="AF71" s="140"/>
      <c r="AG71" s="140"/>
      <c r="AH71" s="140"/>
      <c r="AI71" s="140"/>
      <c r="AJ71" s="140"/>
      <c r="AK71" s="140"/>
      <c r="AL71" s="140"/>
      <c r="AM71" s="140"/>
      <c r="AN71" s="140"/>
      <c r="AO71" s="140"/>
      <c r="AP71" s="243"/>
      <c r="AQ71" s="140"/>
      <c r="AR71" s="140"/>
      <c r="AS71" s="140"/>
      <c r="AT71" s="140"/>
    </row>
    <row r="72" spans="1:46">
      <c r="AP72" s="244"/>
    </row>
    <row r="73" spans="1:46">
      <c r="AP73" s="244"/>
    </row>
    <row r="74" spans="1:46">
      <c r="AP74" s="244"/>
    </row>
  </sheetData>
  <sheetProtection algorithmName="SHA-512" hashValue="wa7wBNFI/r4k8XgIK+CoR/GI2RVZLR4eso96bcrqCp9HYbw+1ycgvsaysn6dM4rQ2m/WnDMfWwul1B3lFR58OA==" saltValue="EsmDtuolLTF7pogjoJExuQ==" spinCount="100000" sheet="1" selectLockedCells="1"/>
  <mergeCells count="166">
    <mergeCell ref="N56:N57"/>
    <mergeCell ref="N58:N61"/>
    <mergeCell ref="N62:N65"/>
    <mergeCell ref="N66:N67"/>
    <mergeCell ref="B3:E3"/>
    <mergeCell ref="F3:J3"/>
    <mergeCell ref="B4:E4"/>
    <mergeCell ref="F4:J4"/>
    <mergeCell ref="B5:E5"/>
    <mergeCell ref="F5:J5"/>
    <mergeCell ref="B6:E6"/>
    <mergeCell ref="F6:J6"/>
    <mergeCell ref="D11:W11"/>
    <mergeCell ref="B16:D16"/>
    <mergeCell ref="E16:Q16"/>
    <mergeCell ref="B13:D13"/>
    <mergeCell ref="E13:Q13"/>
    <mergeCell ref="E18:R18"/>
    <mergeCell ref="E19:R19"/>
    <mergeCell ref="B14:D14"/>
    <mergeCell ref="E14:Q14"/>
    <mergeCell ref="S34:V34"/>
    <mergeCell ref="W34:Z34"/>
    <mergeCell ref="E33:R33"/>
    <mergeCell ref="W26:Z26"/>
    <mergeCell ref="E27:R27"/>
    <mergeCell ref="S27:V27"/>
    <mergeCell ref="W27:Z27"/>
    <mergeCell ref="S35:V35"/>
    <mergeCell ref="W35:Z35"/>
    <mergeCell ref="AV36:AW36"/>
    <mergeCell ref="AV37:AW37"/>
    <mergeCell ref="E32:R32"/>
    <mergeCell ref="S32:V32"/>
    <mergeCell ref="W32:Z32"/>
    <mergeCell ref="AV34:AW34"/>
    <mergeCell ref="AV33:AW33"/>
    <mergeCell ref="E36:R36"/>
    <mergeCell ref="E34:R34"/>
    <mergeCell ref="S37:V37"/>
    <mergeCell ref="W37:Z37"/>
    <mergeCell ref="AV30:AW30"/>
    <mergeCell ref="E30:R30"/>
    <mergeCell ref="S30:V30"/>
    <mergeCell ref="W30:Z30"/>
    <mergeCell ref="AV29:AW29"/>
    <mergeCell ref="E29:R29"/>
    <mergeCell ref="S29:V29"/>
    <mergeCell ref="AV21:AW21"/>
    <mergeCell ref="AR22:AT22"/>
    <mergeCell ref="AV22:AW22"/>
    <mergeCell ref="AR21:AT21"/>
    <mergeCell ref="AV19:AW19"/>
    <mergeCell ref="AR20:AT20"/>
    <mergeCell ref="AV20:AW20"/>
    <mergeCell ref="B15:D15"/>
    <mergeCell ref="E15:Q15"/>
    <mergeCell ref="W22:Z22"/>
    <mergeCell ref="S18:V18"/>
    <mergeCell ref="S19:V19"/>
    <mergeCell ref="W18:Z18"/>
    <mergeCell ref="W19:Z19"/>
    <mergeCell ref="E20:R20"/>
    <mergeCell ref="S20:V20"/>
    <mergeCell ref="W20:Z20"/>
    <mergeCell ref="E21:R21"/>
    <mergeCell ref="E22:R22"/>
    <mergeCell ref="S22:V22"/>
    <mergeCell ref="S21:V21"/>
    <mergeCell ref="W21:Z21"/>
    <mergeCell ref="AQ19:AT19"/>
    <mergeCell ref="AV24:AW24"/>
    <mergeCell ref="AR23:AT23"/>
    <mergeCell ref="AR24:AT24"/>
    <mergeCell ref="AV28:AW28"/>
    <mergeCell ref="E28:R28"/>
    <mergeCell ref="S28:V28"/>
    <mergeCell ref="W28:Z28"/>
    <mergeCell ref="AV27:AW27"/>
    <mergeCell ref="AV25:AW25"/>
    <mergeCell ref="AR26:AT26"/>
    <mergeCell ref="AV26:AW26"/>
    <mergeCell ref="E25:R25"/>
    <mergeCell ref="S25:V25"/>
    <mergeCell ref="AV23:AW23"/>
    <mergeCell ref="AR25:AT25"/>
    <mergeCell ref="W25:Z25"/>
    <mergeCell ref="E26:R26"/>
    <mergeCell ref="S26:V26"/>
    <mergeCell ref="E23:R23"/>
    <mergeCell ref="S23:V23"/>
    <mergeCell ref="W23:Z23"/>
    <mergeCell ref="E24:R24"/>
    <mergeCell ref="S24:V24"/>
    <mergeCell ref="W24:Z24"/>
    <mergeCell ref="W29:Z29"/>
    <mergeCell ref="AV32:AW32"/>
    <mergeCell ref="AV31:AW31"/>
    <mergeCell ref="E31:R31"/>
    <mergeCell ref="S31:V31"/>
    <mergeCell ref="W31:Z31"/>
    <mergeCell ref="E40:R40"/>
    <mergeCell ref="S40:V40"/>
    <mergeCell ref="W40:Z40"/>
    <mergeCell ref="E38:R38"/>
    <mergeCell ref="S38:V38"/>
    <mergeCell ref="W38:Z38"/>
    <mergeCell ref="S39:V39"/>
    <mergeCell ref="W39:Z39"/>
    <mergeCell ref="E35:R35"/>
    <mergeCell ref="S36:V36"/>
    <mergeCell ref="W36:Z36"/>
    <mergeCell ref="E37:R37"/>
    <mergeCell ref="E39:R39"/>
    <mergeCell ref="AV35:AW35"/>
    <mergeCell ref="S33:V33"/>
    <mergeCell ref="W33:Z33"/>
    <mergeCell ref="E41:R41"/>
    <mergeCell ref="S41:V41"/>
    <mergeCell ref="W41:Z41"/>
    <mergeCell ref="S42:V42"/>
    <mergeCell ref="W42:Z42"/>
    <mergeCell ref="E43:R43"/>
    <mergeCell ref="S43:V43"/>
    <mergeCell ref="W43:Z43"/>
    <mergeCell ref="E42:R42"/>
    <mergeCell ref="W49:Z49"/>
    <mergeCell ref="E47:R47"/>
    <mergeCell ref="S47:V47"/>
    <mergeCell ref="W47:Z47"/>
    <mergeCell ref="E48:R48"/>
    <mergeCell ref="S48:V48"/>
    <mergeCell ref="W48:Z48"/>
    <mergeCell ref="W44:Z44"/>
    <mergeCell ref="E44:R44"/>
    <mergeCell ref="S44:V44"/>
    <mergeCell ref="E45:R45"/>
    <mergeCell ref="S45:V45"/>
    <mergeCell ref="W45:Z45"/>
    <mergeCell ref="E46:R46"/>
    <mergeCell ref="S46:V46"/>
    <mergeCell ref="W46:Z46"/>
    <mergeCell ref="N68:N70"/>
    <mergeCell ref="B68:L68"/>
    <mergeCell ref="B69:L69"/>
    <mergeCell ref="B70:L70"/>
    <mergeCell ref="B60:L60"/>
    <mergeCell ref="B57:L57"/>
    <mergeCell ref="B67:L67"/>
    <mergeCell ref="E49:R49"/>
    <mergeCell ref="S49:V49"/>
    <mergeCell ref="A51:N51"/>
    <mergeCell ref="B65:L65"/>
    <mergeCell ref="B66:L66"/>
    <mergeCell ref="B63:L63"/>
    <mergeCell ref="B64:L64"/>
    <mergeCell ref="B61:L61"/>
    <mergeCell ref="B62:L62"/>
    <mergeCell ref="B58:L58"/>
    <mergeCell ref="B55:L55"/>
    <mergeCell ref="B56:L56"/>
    <mergeCell ref="N52:N55"/>
    <mergeCell ref="B53:L53"/>
    <mergeCell ref="B54:L54"/>
    <mergeCell ref="B59:L59"/>
    <mergeCell ref="B52:L52"/>
  </mergeCells>
  <phoneticPr fontId="2"/>
  <dataValidations count="11">
    <dataValidation allowBlank="1" showErrorMessage="1" sqref="E20:R49 E13:Q15" xr:uid="{00000000-0002-0000-0100-000000000000}"/>
    <dataValidation type="list" allowBlank="1" showErrorMessage="1" sqref="C20:C49" xr:uid="{00000000-0002-0000-0100-000001000000}">
      <formula1>$BQ$19:$BQ$49</formula1>
    </dataValidation>
    <dataValidation type="list" allowBlank="1" showErrorMessage="1" sqref="B20:B49" xr:uid="{00000000-0002-0000-0100-000002000000}">
      <formula1>$BQ$19:$BQ$30</formula1>
    </dataValidation>
    <dataValidation type="list" allowBlank="1" showInputMessage="1" showErrorMessage="1" sqref="C19" xr:uid="{00000000-0002-0000-0100-000003000000}">
      <formula1>$BQ$19:$BQ$49</formula1>
    </dataValidation>
    <dataValidation type="list" allowBlank="1" showInputMessage="1" showErrorMessage="1" sqref="B19" xr:uid="{00000000-0002-0000-0100-000004000000}">
      <formula1>$BQ$19:$BQ$30</formula1>
    </dataValidation>
    <dataValidation type="list" allowBlank="1" showInputMessage="1" showErrorMessage="1" sqref="V12:AT12 V10:AT10" xr:uid="{00000000-0002-0000-0100-000005000000}">
      <formula1>#REF!</formula1>
    </dataValidation>
    <dataValidation type="list" allowBlank="1" showInputMessage="1" showErrorMessage="1" sqref="S19" xr:uid="{00000000-0002-0000-0100-000006000000}">
      <formula1>$AV$19:$AV$34</formula1>
    </dataValidation>
    <dataValidation type="list" allowBlank="1" showErrorMessage="1" sqref="E16:Q16" xr:uid="{00000000-0002-0000-0100-000007000000}">
      <formula1>方式</formula1>
    </dataValidation>
    <dataValidation type="list" allowBlank="1" showInputMessage="1" showErrorMessage="1" sqref="W19" xr:uid="{00000000-0002-0000-0100-00000A000000}">
      <formula1>$BM$19:$BM$24</formula1>
    </dataValidation>
    <dataValidation type="list" allowBlank="1" showErrorMessage="1" sqref="W20:Z49" xr:uid="{495EA564-8E75-4E65-8C31-76B22E92EA13}">
      <formula1>$BM$19:$BM$24</formula1>
    </dataValidation>
    <dataValidation type="list" allowBlank="1" showErrorMessage="1" sqref="S20:V49" xr:uid="{B490E9D3-EE5F-4A75-BDC0-A14BD0EFCC15}">
      <formula1>$AV$19:$AV$37</formula1>
    </dataValidation>
  </dataValidations>
  <printOptions horizontalCentered="1" verticalCentered="1"/>
  <pageMargins left="0.59055118110236227" right="0.59055118110236227" top="0" bottom="0" header="0" footer="0"/>
  <pageSetup paperSize="9" scale="90" fitToHeight="0" orientation="portrait" r:id="rId1"/>
  <headerFooter alignWithMargins="0"/>
  <rowBreaks count="1" manualBreakCount="1">
    <brk id="49" max="25"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4.9989318521683403E-2"/>
    <pageSetUpPr fitToPage="1"/>
  </sheetPr>
  <dimension ref="B4:G19"/>
  <sheetViews>
    <sheetView showGridLines="0" view="pageBreakPreview" zoomScaleNormal="110" zoomScaleSheetLayoutView="100" workbookViewId="0">
      <selection activeCell="M13" sqref="M13"/>
    </sheetView>
  </sheetViews>
  <sheetFormatPr defaultRowHeight="13"/>
  <sheetData>
    <row r="4" spans="6:7" ht="16.5">
      <c r="F4" s="237"/>
      <c r="G4" s="237"/>
    </row>
    <row r="17" spans="2:2" ht="14">
      <c r="B17" s="138"/>
    </row>
    <row r="19" spans="2:2" ht="14">
      <c r="B19" s="138"/>
    </row>
  </sheetData>
  <sheetProtection selectLockedCells="1" selectUnlockedCells="1"/>
  <phoneticPr fontId="2"/>
  <printOptions horizontalCentered="1" verticalCentered="1"/>
  <pageMargins left="0.70866141732283472" right="0.70866141732283472" top="0.59055118110236227" bottom="0.59055118110236227" header="0" footer="0"/>
  <pageSetup paperSize="9" scale="92" fitToHeight="0" orientation="portrait" r:id="rId1"/>
  <rowBreaks count="4" manualBreakCount="4">
    <brk id="65" max="10" man="1"/>
    <brk id="129" max="10" man="1"/>
    <brk id="196" max="10" man="1"/>
    <brk id="247" max="10" man="1"/>
  </rowBreaks>
  <colBreaks count="1" manualBreakCount="1">
    <brk id="10" max="328"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A1:CC273"/>
  <sheetViews>
    <sheetView showGridLines="0" showZeros="0" zoomScaleNormal="100" zoomScaleSheetLayoutView="100" workbookViewId="0">
      <selection activeCell="K4" sqref="K4:O4"/>
    </sheetView>
  </sheetViews>
  <sheetFormatPr defaultColWidth="9" defaultRowHeight="13"/>
  <cols>
    <col min="1" max="1" width="3.90625" style="173" customWidth="1"/>
    <col min="2" max="4" width="3.90625" style="172" customWidth="1"/>
    <col min="5" max="32" width="3.90625" style="173" customWidth="1"/>
    <col min="33" max="33" width="4.08984375" style="173" customWidth="1"/>
    <col min="34" max="42" width="3.90625" style="173" customWidth="1"/>
    <col min="43" max="48" width="3.90625" style="173" hidden="1" customWidth="1"/>
    <col min="49" max="50" width="3.90625" style="172" hidden="1" customWidth="1"/>
    <col min="51" max="81" width="3.90625" style="173" hidden="1" customWidth="1"/>
    <col min="82" max="90" width="3.90625" style="173" customWidth="1"/>
    <col min="91" max="16384" width="9" style="173"/>
  </cols>
  <sheetData>
    <row r="1" spans="1:49" s="139" customFormat="1" ht="14">
      <c r="A1" s="252"/>
      <c r="B1" s="253"/>
      <c r="C1" s="253"/>
      <c r="D1" s="253"/>
      <c r="E1" s="252"/>
      <c r="F1" s="252"/>
      <c r="G1" s="252"/>
      <c r="H1" s="252"/>
      <c r="I1" s="252"/>
      <c r="J1" s="252"/>
      <c r="K1" s="252"/>
      <c r="L1" s="252"/>
      <c r="M1" s="252"/>
      <c r="N1" s="252"/>
      <c r="O1" s="252"/>
      <c r="P1" s="252"/>
      <c r="Q1" s="252"/>
      <c r="R1" s="252"/>
      <c r="S1" s="252"/>
      <c r="T1" s="252"/>
      <c r="U1" s="252"/>
      <c r="V1" s="252"/>
      <c r="W1" s="252"/>
      <c r="X1" s="252"/>
      <c r="Y1" s="252"/>
      <c r="Z1" s="252"/>
      <c r="AA1" s="252"/>
      <c r="AB1" s="140"/>
      <c r="AV1" s="140"/>
      <c r="AW1" s="140"/>
    </row>
    <row r="2" spans="1:49" s="139" customFormat="1" ht="19">
      <c r="A2" s="252"/>
      <c r="B2" s="254" t="s">
        <v>291</v>
      </c>
      <c r="C2" s="253"/>
      <c r="D2" s="253"/>
      <c r="E2" s="252"/>
      <c r="F2" s="252"/>
      <c r="G2" s="252"/>
      <c r="H2" s="252"/>
      <c r="I2" s="252"/>
      <c r="J2" s="252"/>
      <c r="K2" s="252"/>
      <c r="L2" s="252"/>
      <c r="M2" s="252"/>
      <c r="N2" s="252"/>
      <c r="O2" s="252"/>
      <c r="P2" s="252"/>
      <c r="Q2" s="252"/>
      <c r="R2" s="252"/>
      <c r="S2" s="252"/>
      <c r="T2" s="252"/>
      <c r="U2" s="252"/>
      <c r="V2" s="252"/>
      <c r="W2" s="252"/>
      <c r="X2" s="252"/>
      <c r="Y2" s="252"/>
      <c r="Z2" s="252"/>
      <c r="AA2" s="252"/>
      <c r="AB2" s="140"/>
      <c r="AV2" s="140"/>
      <c r="AW2" s="140"/>
    </row>
    <row r="3" spans="1:49" s="139" customFormat="1" ht="14">
      <c r="A3" s="252"/>
      <c r="B3" s="442" t="s">
        <v>9</v>
      </c>
      <c r="C3" s="442"/>
      <c r="D3" s="442"/>
      <c r="E3" s="442"/>
      <c r="F3" s="301" t="s">
        <v>286</v>
      </c>
      <c r="G3" s="301"/>
      <c r="H3" s="301"/>
      <c r="I3" s="301"/>
      <c r="J3" s="301"/>
      <c r="K3" s="442" t="s">
        <v>292</v>
      </c>
      <c r="L3" s="442"/>
      <c r="M3" s="442"/>
      <c r="N3" s="442"/>
      <c r="O3" s="442"/>
      <c r="P3" s="252"/>
      <c r="Q3" s="252"/>
      <c r="R3" s="252"/>
      <c r="S3" s="252"/>
      <c r="T3" s="252"/>
      <c r="U3" s="252"/>
      <c r="V3" s="252"/>
      <c r="W3" s="252"/>
      <c r="X3" s="252"/>
      <c r="Y3" s="252"/>
      <c r="Z3" s="252"/>
      <c r="AA3" s="252"/>
      <c r="AB3" s="140"/>
      <c r="AV3" s="140"/>
      <c r="AW3" s="140"/>
    </row>
    <row r="4" spans="1:49" s="139" customFormat="1" ht="14">
      <c r="A4" s="252"/>
      <c r="B4" s="442" t="s">
        <v>287</v>
      </c>
      <c r="C4" s="442"/>
      <c r="D4" s="442"/>
      <c r="E4" s="442"/>
      <c r="F4" s="443">
        <f>'様式3　計画書'!F4:J4</f>
        <v>45778</v>
      </c>
      <c r="G4" s="443"/>
      <c r="H4" s="443"/>
      <c r="I4" s="443"/>
      <c r="J4" s="443"/>
      <c r="K4" s="444"/>
      <c r="L4" s="445"/>
      <c r="M4" s="445"/>
      <c r="N4" s="445"/>
      <c r="O4" s="445"/>
      <c r="P4" s="252"/>
      <c r="Q4" s="252"/>
      <c r="R4" s="252"/>
      <c r="S4" s="252"/>
      <c r="T4" s="252"/>
      <c r="U4" s="252"/>
      <c r="V4" s="252"/>
      <c r="W4" s="252"/>
      <c r="X4" s="252"/>
      <c r="Y4" s="252"/>
      <c r="Z4" s="252"/>
      <c r="AA4" s="252"/>
      <c r="AB4" s="140"/>
      <c r="AV4" s="140"/>
      <c r="AW4" s="140"/>
    </row>
    <row r="5" spans="1:49" s="139" customFormat="1" ht="14">
      <c r="A5" s="252"/>
      <c r="B5" s="442" t="s">
        <v>288</v>
      </c>
      <c r="C5" s="442"/>
      <c r="D5" s="442"/>
      <c r="E5" s="442"/>
      <c r="F5" s="443">
        <f>'様式3　計画書'!F5:J5</f>
        <v>45779</v>
      </c>
      <c r="G5" s="443"/>
      <c r="H5" s="443"/>
      <c r="I5" s="443"/>
      <c r="J5" s="443"/>
      <c r="K5" s="444"/>
      <c r="L5" s="445"/>
      <c r="M5" s="445"/>
      <c r="N5" s="445"/>
      <c r="O5" s="445"/>
      <c r="P5" s="252"/>
      <c r="Q5" s="252"/>
      <c r="R5" s="252"/>
      <c r="S5" s="252"/>
      <c r="T5" s="252"/>
      <c r="U5" s="252"/>
      <c r="V5" s="252"/>
      <c r="W5" s="252"/>
      <c r="X5" s="252"/>
      <c r="Y5" s="252"/>
      <c r="Z5" s="252"/>
      <c r="AA5" s="252"/>
      <c r="AB5" s="140"/>
      <c r="AV5" s="140"/>
      <c r="AW5" s="140"/>
    </row>
    <row r="6" spans="1:49" s="139" customFormat="1" ht="14">
      <c r="A6" s="252"/>
      <c r="B6" s="442" t="s">
        <v>289</v>
      </c>
      <c r="C6" s="442"/>
      <c r="D6" s="442"/>
      <c r="E6" s="442"/>
      <c r="F6" s="443">
        <f>'様式3　計画書'!F6:J6</f>
        <v>45780</v>
      </c>
      <c r="G6" s="443"/>
      <c r="H6" s="443"/>
      <c r="I6" s="443"/>
      <c r="J6" s="443"/>
      <c r="K6" s="444"/>
      <c r="L6" s="445"/>
      <c r="M6" s="445"/>
      <c r="N6" s="445"/>
      <c r="O6" s="445"/>
      <c r="P6" s="252"/>
      <c r="Q6" s="252"/>
      <c r="R6" s="252"/>
      <c r="S6" s="252"/>
      <c r="T6" s="252"/>
      <c r="U6" s="252"/>
      <c r="V6" s="252"/>
      <c r="W6" s="252"/>
      <c r="X6" s="252"/>
      <c r="Y6" s="252"/>
      <c r="Z6" s="252"/>
      <c r="AA6" s="252"/>
      <c r="AB6" s="140"/>
      <c r="AV6" s="140"/>
      <c r="AW6" s="140"/>
    </row>
    <row r="7" spans="1:49" s="139" customFormat="1" ht="14">
      <c r="A7" s="252"/>
      <c r="B7" s="252" t="s">
        <v>293</v>
      </c>
      <c r="C7" s="253"/>
      <c r="D7" s="253"/>
      <c r="E7" s="252"/>
      <c r="F7" s="252"/>
      <c r="G7" s="252"/>
      <c r="H7" s="252"/>
      <c r="I7" s="252"/>
      <c r="J7" s="252"/>
      <c r="K7" s="252"/>
      <c r="L7" s="252"/>
      <c r="M7" s="252"/>
      <c r="N7" s="252"/>
      <c r="O7" s="252"/>
      <c r="P7" s="252"/>
      <c r="Q7" s="252"/>
      <c r="R7" s="252"/>
      <c r="S7" s="252"/>
      <c r="T7" s="252"/>
      <c r="U7" s="252"/>
      <c r="V7" s="252"/>
      <c r="W7" s="252"/>
      <c r="X7" s="252"/>
      <c r="Y7" s="252"/>
      <c r="Z7" s="252"/>
      <c r="AA7" s="252"/>
      <c r="AB7" s="140"/>
      <c r="AV7" s="140"/>
      <c r="AW7" s="140"/>
    </row>
    <row r="8" spans="1:49" s="139" customFormat="1" ht="14">
      <c r="A8" s="252"/>
      <c r="B8" s="253"/>
      <c r="C8" s="253"/>
      <c r="D8" s="253"/>
      <c r="E8" s="252"/>
      <c r="F8" s="252"/>
      <c r="G8" s="252"/>
      <c r="H8" s="252"/>
      <c r="I8" s="252"/>
      <c r="J8" s="252"/>
      <c r="K8" s="252"/>
      <c r="L8" s="252"/>
      <c r="M8" s="252"/>
      <c r="N8" s="252"/>
      <c r="O8" s="252"/>
      <c r="P8" s="252"/>
      <c r="Q8" s="252"/>
      <c r="R8" s="252"/>
      <c r="S8" s="252"/>
      <c r="T8" s="252"/>
      <c r="U8" s="252"/>
      <c r="V8" s="252"/>
      <c r="W8" s="252"/>
      <c r="X8" s="252"/>
      <c r="Y8" s="252"/>
      <c r="Z8" s="252"/>
      <c r="AA8" s="252"/>
      <c r="AB8" s="140"/>
      <c r="AV8" s="140"/>
      <c r="AW8" s="140"/>
    </row>
    <row r="9" spans="1:49" s="139" customFormat="1" ht="18.75" customHeight="1">
      <c r="A9" s="139" t="s">
        <v>192</v>
      </c>
      <c r="B9" s="140"/>
      <c r="C9" s="140"/>
      <c r="D9" s="140"/>
      <c r="X9" s="140"/>
      <c r="Y9" s="140"/>
      <c r="Z9" s="140"/>
      <c r="AA9" s="140"/>
      <c r="AB9" s="140"/>
      <c r="AC9" s="140"/>
      <c r="AD9" s="140"/>
      <c r="AE9" s="140"/>
      <c r="AF9" s="140"/>
      <c r="AG9" s="140"/>
      <c r="AH9" s="140"/>
      <c r="AJ9" s="140"/>
      <c r="AK9" s="140"/>
    </row>
    <row r="10" spans="1:49" s="139" customFormat="1" ht="12" customHeight="1">
      <c r="A10" s="141"/>
      <c r="B10" s="140"/>
      <c r="C10" s="140"/>
      <c r="D10" s="140"/>
      <c r="E10" s="141"/>
      <c r="F10" s="141"/>
      <c r="G10" s="141"/>
      <c r="H10" s="141"/>
      <c r="I10" s="141"/>
      <c r="J10" s="141"/>
      <c r="K10" s="141"/>
      <c r="L10" s="141"/>
      <c r="M10" s="141"/>
      <c r="N10" s="141"/>
      <c r="O10" s="141"/>
      <c r="P10" s="141"/>
      <c r="Q10" s="141"/>
      <c r="R10" s="141"/>
      <c r="S10" s="141"/>
      <c r="T10" s="141"/>
      <c r="U10" s="141"/>
      <c r="V10" s="140"/>
      <c r="W10" s="140"/>
      <c r="X10" s="140"/>
      <c r="Y10" s="140"/>
      <c r="Z10" s="140"/>
      <c r="AA10" s="140"/>
      <c r="AB10" s="140"/>
      <c r="AC10" s="140"/>
      <c r="AD10" s="140"/>
      <c r="AE10" s="140"/>
      <c r="AF10" s="140"/>
      <c r="AG10" s="140"/>
      <c r="AH10" s="140"/>
      <c r="AJ10" s="140"/>
      <c r="AK10" s="140"/>
    </row>
    <row r="11" spans="1:49" s="139" customFormat="1" ht="30" customHeight="1">
      <c r="A11" s="141"/>
      <c r="B11" s="141"/>
      <c r="D11" s="304" t="s">
        <v>91</v>
      </c>
      <c r="E11" s="304"/>
      <c r="F11" s="304"/>
      <c r="G11" s="304"/>
      <c r="H11" s="304"/>
      <c r="I11" s="304"/>
      <c r="J11" s="304"/>
      <c r="K11" s="304"/>
      <c r="L11" s="304"/>
      <c r="M11" s="304"/>
      <c r="N11" s="304"/>
      <c r="O11" s="304"/>
      <c r="P11" s="304"/>
      <c r="Q11" s="304"/>
      <c r="R11" s="304"/>
      <c r="S11" s="304"/>
      <c r="T11" s="304"/>
      <c r="U11" s="304"/>
      <c r="V11" s="304"/>
      <c r="W11" s="304"/>
      <c r="X11" s="142"/>
      <c r="Y11" s="142"/>
      <c r="Z11" s="142"/>
      <c r="AA11" s="143"/>
      <c r="AB11" s="143"/>
      <c r="AC11" s="143"/>
      <c r="AD11" s="143"/>
      <c r="AE11" s="143"/>
      <c r="AF11" s="143"/>
      <c r="AG11" s="143"/>
      <c r="AH11" s="143"/>
      <c r="AJ11" s="140"/>
      <c r="AK11" s="140"/>
    </row>
    <row r="12" spans="1:49" s="139" customFormat="1" ht="12" customHeight="1">
      <c r="A12" s="141"/>
      <c r="B12" s="140"/>
      <c r="C12" s="140"/>
      <c r="D12" s="140"/>
      <c r="E12" s="141"/>
      <c r="F12" s="141"/>
      <c r="G12" s="141"/>
      <c r="H12" s="141"/>
      <c r="I12" s="141"/>
      <c r="J12" s="141"/>
      <c r="K12" s="141"/>
      <c r="L12" s="141"/>
      <c r="M12" s="141"/>
      <c r="N12" s="141"/>
      <c r="O12" s="141"/>
      <c r="P12" s="141"/>
      <c r="Q12" s="141"/>
      <c r="R12" s="141"/>
      <c r="S12" s="141"/>
      <c r="T12" s="141"/>
      <c r="U12" s="141"/>
      <c r="V12" s="140"/>
      <c r="W12" s="140"/>
      <c r="X12" s="140"/>
      <c r="Y12" s="140"/>
      <c r="Z12" s="140"/>
      <c r="AA12" s="140"/>
      <c r="AB12" s="140"/>
      <c r="AC12" s="140"/>
      <c r="AD12" s="140"/>
      <c r="AE12" s="140"/>
      <c r="AF12" s="140"/>
      <c r="AG12" s="140"/>
      <c r="AH12" s="140"/>
      <c r="AJ12" s="140"/>
      <c r="AK12" s="140"/>
    </row>
    <row r="13" spans="1:49" s="139" customFormat="1" ht="22.5" customHeight="1">
      <c r="B13" s="290" t="s">
        <v>19</v>
      </c>
      <c r="C13" s="290"/>
      <c r="D13" s="290"/>
      <c r="E13" s="440">
        <f>'様式3　計画書'!E13</f>
        <v>0</v>
      </c>
      <c r="F13" s="440"/>
      <c r="G13" s="440"/>
      <c r="H13" s="440"/>
      <c r="I13" s="440"/>
      <c r="J13" s="440"/>
      <c r="K13" s="440"/>
      <c r="L13" s="440"/>
      <c r="M13" s="440"/>
      <c r="N13" s="440"/>
      <c r="O13" s="440"/>
      <c r="P13" s="440"/>
      <c r="Q13" s="440"/>
      <c r="U13" s="235"/>
      <c r="V13" s="235"/>
      <c r="W13" s="235"/>
      <c r="X13" s="235"/>
      <c r="Y13" s="235"/>
      <c r="Z13" s="235"/>
      <c r="AJ13" s="140"/>
      <c r="AK13" s="140"/>
    </row>
    <row r="14" spans="1:49" s="139" customFormat="1" ht="22.5" customHeight="1">
      <c r="A14" s="140"/>
      <c r="B14" s="290" t="s">
        <v>32</v>
      </c>
      <c r="C14" s="290"/>
      <c r="D14" s="290"/>
      <c r="E14" s="440">
        <f>'様式3　計画書'!E14</f>
        <v>0</v>
      </c>
      <c r="F14" s="440"/>
      <c r="G14" s="440"/>
      <c r="H14" s="440"/>
      <c r="I14" s="440"/>
      <c r="J14" s="440"/>
      <c r="K14" s="440"/>
      <c r="L14" s="440"/>
      <c r="M14" s="440"/>
      <c r="N14" s="440"/>
      <c r="O14" s="440"/>
      <c r="P14" s="440"/>
      <c r="Q14" s="440"/>
      <c r="R14" s="140"/>
      <c r="S14" s="140"/>
      <c r="T14" s="140"/>
      <c r="U14" s="235"/>
      <c r="V14" s="235"/>
      <c r="W14" s="235"/>
      <c r="X14" s="235"/>
      <c r="Y14" s="235"/>
      <c r="Z14" s="235"/>
      <c r="AJ14" s="140"/>
      <c r="AK14" s="140"/>
    </row>
    <row r="15" spans="1:49" s="139" customFormat="1" ht="22.5" customHeight="1">
      <c r="A15" s="140"/>
      <c r="B15" s="290" t="s">
        <v>33</v>
      </c>
      <c r="C15" s="290"/>
      <c r="D15" s="290"/>
      <c r="E15" s="305"/>
      <c r="F15" s="305"/>
      <c r="G15" s="305"/>
      <c r="H15" s="305"/>
      <c r="I15" s="305"/>
      <c r="J15" s="305"/>
      <c r="K15" s="305"/>
      <c r="L15" s="305"/>
      <c r="M15" s="305"/>
      <c r="N15" s="305"/>
      <c r="O15" s="305"/>
      <c r="P15" s="305"/>
      <c r="Q15" s="305"/>
      <c r="R15" s="140"/>
      <c r="S15" s="140"/>
      <c r="T15" s="140"/>
      <c r="U15" s="235"/>
      <c r="V15" s="235"/>
      <c r="W15" s="235"/>
      <c r="X15" s="235"/>
      <c r="Y15" s="235"/>
      <c r="Z15" s="235"/>
      <c r="AJ15" s="140"/>
      <c r="AK15" s="140"/>
    </row>
    <row r="16" spans="1:49" s="139" customFormat="1" ht="22.5" customHeight="1">
      <c r="A16" s="140"/>
      <c r="B16" s="290" t="s">
        <v>79</v>
      </c>
      <c r="C16" s="290"/>
      <c r="D16" s="290"/>
      <c r="E16" s="305"/>
      <c r="F16" s="305"/>
      <c r="G16" s="305"/>
      <c r="H16" s="305"/>
      <c r="I16" s="305"/>
      <c r="J16" s="305"/>
      <c r="K16" s="305"/>
      <c r="L16" s="305"/>
      <c r="M16" s="305"/>
      <c r="N16" s="305"/>
      <c r="O16" s="305"/>
      <c r="P16" s="305"/>
      <c r="Q16" s="305"/>
      <c r="R16" s="140"/>
      <c r="S16" s="140"/>
      <c r="T16" s="140"/>
      <c r="U16" s="235"/>
      <c r="V16" s="235"/>
      <c r="W16" s="235"/>
      <c r="X16" s="235"/>
      <c r="Y16" s="235"/>
      <c r="Z16" s="235"/>
      <c r="AJ16" s="140"/>
      <c r="AK16" s="140"/>
    </row>
    <row r="17" spans="1:81" ht="15" customHeight="1">
      <c r="A17" s="172"/>
      <c r="E17" s="172"/>
      <c r="F17" s="172"/>
      <c r="G17" s="172"/>
      <c r="H17" s="172"/>
      <c r="I17" s="172"/>
      <c r="J17" s="172"/>
    </row>
    <row r="18" spans="1:81" ht="36.75" customHeight="1">
      <c r="A18" s="174" t="s">
        <v>9</v>
      </c>
      <c r="B18" s="174" t="s">
        <v>2</v>
      </c>
      <c r="C18" s="174" t="s">
        <v>0</v>
      </c>
      <c r="D18" s="174" t="s">
        <v>30</v>
      </c>
      <c r="E18" s="431" t="s">
        <v>89</v>
      </c>
      <c r="F18" s="431"/>
      <c r="G18" s="431"/>
      <c r="H18" s="431" t="s">
        <v>48</v>
      </c>
      <c r="I18" s="431"/>
      <c r="J18" s="434" t="s">
        <v>75</v>
      </c>
      <c r="K18" s="434"/>
      <c r="L18" s="431" t="s">
        <v>90</v>
      </c>
      <c r="M18" s="431"/>
      <c r="N18" s="431"/>
      <c r="O18" s="431"/>
      <c r="P18" s="431"/>
      <c r="Q18" s="431"/>
      <c r="R18" s="431"/>
      <c r="S18" s="431"/>
      <c r="T18" s="431"/>
      <c r="U18" s="431"/>
      <c r="V18" s="431"/>
      <c r="W18" s="431"/>
      <c r="X18" s="429" t="s">
        <v>78</v>
      </c>
      <c r="Y18" s="429"/>
      <c r="Z18" s="429" t="s">
        <v>77</v>
      </c>
      <c r="AA18" s="429"/>
      <c r="AB18" s="175"/>
      <c r="AC18" s="175"/>
      <c r="AD18" s="175"/>
      <c r="AE18" s="175"/>
      <c r="AF18" s="175"/>
      <c r="AG18" s="175"/>
      <c r="AH18" s="175"/>
      <c r="AI18" s="175"/>
      <c r="AJ18" s="175"/>
      <c r="AK18" s="175"/>
      <c r="AL18" s="175"/>
      <c r="AM18" s="175"/>
      <c r="AN18" s="175"/>
      <c r="AO18" s="175"/>
      <c r="AP18" s="175"/>
      <c r="AQ18" s="175"/>
      <c r="BN18" s="173" t="s">
        <v>80</v>
      </c>
      <c r="BO18" s="173" t="s">
        <v>81</v>
      </c>
    </row>
    <row r="19" spans="1:81" ht="36.75" customHeight="1">
      <c r="A19" s="176" t="s">
        <v>21</v>
      </c>
      <c r="B19" s="176">
        <v>5</v>
      </c>
      <c r="C19" s="176">
        <v>19</v>
      </c>
      <c r="D19" s="177" t="s">
        <v>197</v>
      </c>
      <c r="E19" s="430" t="s">
        <v>38</v>
      </c>
      <c r="F19" s="430"/>
      <c r="G19" s="430"/>
      <c r="H19" s="430" t="s">
        <v>43</v>
      </c>
      <c r="I19" s="430"/>
      <c r="J19" s="435" t="s">
        <v>49</v>
      </c>
      <c r="K19" s="435"/>
      <c r="L19" s="438" t="s">
        <v>98</v>
      </c>
      <c r="M19" s="438"/>
      <c r="N19" s="438"/>
      <c r="O19" s="438"/>
      <c r="P19" s="438"/>
      <c r="Q19" s="438"/>
      <c r="R19" s="438"/>
      <c r="S19" s="438"/>
      <c r="T19" s="438"/>
      <c r="U19" s="438"/>
      <c r="V19" s="438"/>
      <c r="W19" s="438"/>
      <c r="X19" s="439" t="s">
        <v>6</v>
      </c>
      <c r="Y19" s="439"/>
      <c r="Z19" s="430" t="s">
        <v>26</v>
      </c>
      <c r="AA19" s="430"/>
      <c r="AB19" s="178"/>
      <c r="AH19" s="178"/>
      <c r="AI19" s="178"/>
      <c r="AJ19" s="178"/>
      <c r="AK19" s="178"/>
      <c r="AL19" s="178"/>
      <c r="AM19" s="178"/>
      <c r="AN19" s="178"/>
      <c r="AO19" s="178"/>
      <c r="AP19" s="178"/>
      <c r="AQ19" s="178"/>
      <c r="AR19" s="425" t="s">
        <v>35</v>
      </c>
      <c r="AS19" s="425"/>
      <c r="AT19" s="425"/>
      <c r="AU19" s="425"/>
      <c r="AV19" s="179"/>
      <c r="AW19" s="286" t="s">
        <v>23</v>
      </c>
      <c r="AX19" s="286"/>
      <c r="AY19" s="139" t="s">
        <v>250</v>
      </c>
      <c r="BN19" s="173" t="s">
        <v>3</v>
      </c>
      <c r="BO19" s="173" t="s">
        <v>3</v>
      </c>
      <c r="BR19" s="173">
        <v>1</v>
      </c>
      <c r="BT19" s="173" t="s">
        <v>49</v>
      </c>
      <c r="BV19" s="173" t="s">
        <v>67</v>
      </c>
      <c r="BY19" s="173">
        <f>IFERROR('様式3　計画書'!E20,"")</f>
        <v>0</v>
      </c>
      <c r="CB19" s="195" t="s">
        <v>243</v>
      </c>
      <c r="CC19" s="247">
        <f>$N$248</f>
        <v>0</v>
      </c>
    </row>
    <row r="20" spans="1:81" ht="36.75" customHeight="1" thickBot="1">
      <c r="A20" s="180">
        <v>1</v>
      </c>
      <c r="B20" s="181"/>
      <c r="C20" s="181"/>
      <c r="D20" s="182" t="str">
        <f>IF(B20="","",IF(B20&lt;4,DATE(2026,B20,C20),DATE(2025,B20,C20)))</f>
        <v/>
      </c>
      <c r="E20" s="432"/>
      <c r="F20" s="441"/>
      <c r="G20" s="433"/>
      <c r="H20" s="432"/>
      <c r="I20" s="433"/>
      <c r="J20" s="436"/>
      <c r="K20" s="437"/>
      <c r="L20" s="396"/>
      <c r="M20" s="397"/>
      <c r="N20" s="397"/>
      <c r="O20" s="397"/>
      <c r="P20" s="397"/>
      <c r="Q20" s="397"/>
      <c r="R20" s="397"/>
      <c r="S20" s="397"/>
      <c r="T20" s="397"/>
      <c r="U20" s="397"/>
      <c r="V20" s="397"/>
      <c r="W20" s="398"/>
      <c r="X20" s="394"/>
      <c r="Y20" s="395"/>
      <c r="Z20" s="383"/>
      <c r="AA20" s="385"/>
      <c r="AB20" s="178"/>
      <c r="AH20" s="178"/>
      <c r="AI20" s="178"/>
      <c r="AJ20" s="178"/>
      <c r="AK20" s="178"/>
      <c r="AL20" s="178"/>
      <c r="AM20" s="178"/>
      <c r="AN20" s="178"/>
      <c r="AO20" s="178"/>
      <c r="AP20" s="178"/>
      <c r="AQ20" s="178"/>
      <c r="AR20" s="185">
        <v>1</v>
      </c>
      <c r="AS20" s="422" t="s">
        <v>36</v>
      </c>
      <c r="AT20" s="423"/>
      <c r="AU20" s="424"/>
      <c r="AV20" s="179"/>
      <c r="AW20" s="286" t="s">
        <v>43</v>
      </c>
      <c r="AX20" s="286"/>
      <c r="AY20" s="139" t="s">
        <v>11</v>
      </c>
      <c r="BN20" s="173" t="s">
        <v>4</v>
      </c>
      <c r="BO20" s="173" t="s">
        <v>4</v>
      </c>
      <c r="BR20" s="173">
        <v>2</v>
      </c>
      <c r="BT20" s="173" t="s">
        <v>50</v>
      </c>
      <c r="BV20" s="173" t="s">
        <v>68</v>
      </c>
      <c r="BY20" s="173">
        <f>IFERROR('様式3　計画書'!E21,"")</f>
        <v>0</v>
      </c>
      <c r="CB20" s="195" t="s">
        <v>280</v>
      </c>
      <c r="CC20" s="247">
        <f>$N$252</f>
        <v>0</v>
      </c>
    </row>
    <row r="21" spans="1:81" ht="36.75" customHeight="1" thickTop="1">
      <c r="A21" s="145">
        <v>2</v>
      </c>
      <c r="B21" s="186"/>
      <c r="C21" s="186"/>
      <c r="D21" s="182" t="str">
        <f t="shared" ref="D21:D84" si="0">IF(B21="","",IF(B21&lt;4,DATE(2026,B21,C21),DATE(2025,B21,C21)))</f>
        <v/>
      </c>
      <c r="E21" s="383"/>
      <c r="F21" s="384"/>
      <c r="G21" s="385"/>
      <c r="H21" s="383"/>
      <c r="I21" s="385"/>
      <c r="J21" s="399"/>
      <c r="K21" s="400"/>
      <c r="L21" s="396"/>
      <c r="M21" s="397"/>
      <c r="N21" s="397"/>
      <c r="O21" s="397"/>
      <c r="P21" s="397"/>
      <c r="Q21" s="397"/>
      <c r="R21" s="397"/>
      <c r="S21" s="397"/>
      <c r="T21" s="397"/>
      <c r="U21" s="397"/>
      <c r="V21" s="397"/>
      <c r="W21" s="398"/>
      <c r="X21" s="394"/>
      <c r="Y21" s="395"/>
      <c r="Z21" s="383"/>
      <c r="AA21" s="385"/>
      <c r="AB21" s="178"/>
      <c r="AC21" s="426" t="s">
        <v>121</v>
      </c>
      <c r="AD21" s="427"/>
      <c r="AE21" s="427"/>
      <c r="AF21" s="427"/>
      <c r="AG21" s="428"/>
      <c r="AH21" s="178"/>
      <c r="AI21" s="178"/>
      <c r="AJ21" s="178"/>
      <c r="AK21" s="178"/>
      <c r="AL21" s="178"/>
      <c r="AM21" s="178"/>
      <c r="AN21" s="178"/>
      <c r="AO21" s="178"/>
      <c r="AP21" s="178"/>
      <c r="AQ21" s="178"/>
      <c r="AR21" s="185">
        <v>2</v>
      </c>
      <c r="AS21" s="422" t="s">
        <v>37</v>
      </c>
      <c r="AT21" s="423"/>
      <c r="AU21" s="424"/>
      <c r="AV21" s="179"/>
      <c r="AW21" s="286" t="s">
        <v>44</v>
      </c>
      <c r="AX21" s="286"/>
      <c r="AY21" s="139" t="s">
        <v>12</v>
      </c>
      <c r="BN21" s="173" t="s">
        <v>5</v>
      </c>
      <c r="BO21" s="173" t="s">
        <v>5</v>
      </c>
      <c r="BR21" s="173">
        <v>3</v>
      </c>
      <c r="BT21" s="173" t="s">
        <v>51</v>
      </c>
      <c r="BV21" s="173" t="s">
        <v>69</v>
      </c>
      <c r="BY21" s="173">
        <f>IFERROR('様式3　計画書'!E22,"")</f>
        <v>0</v>
      </c>
      <c r="CB21" s="195" t="s">
        <v>281</v>
      </c>
      <c r="CC21" s="247">
        <f>$N$254</f>
        <v>0</v>
      </c>
    </row>
    <row r="22" spans="1:81" ht="36.75" customHeight="1">
      <c r="A22" s="145">
        <v>3</v>
      </c>
      <c r="B22" s="186"/>
      <c r="C22" s="186"/>
      <c r="D22" s="182" t="str">
        <f t="shared" si="0"/>
        <v/>
      </c>
      <c r="E22" s="383"/>
      <c r="F22" s="384"/>
      <c r="G22" s="385"/>
      <c r="H22" s="383"/>
      <c r="I22" s="385"/>
      <c r="J22" s="399"/>
      <c r="K22" s="400"/>
      <c r="L22" s="396"/>
      <c r="M22" s="397"/>
      <c r="N22" s="397"/>
      <c r="O22" s="397"/>
      <c r="P22" s="397"/>
      <c r="Q22" s="397"/>
      <c r="R22" s="397"/>
      <c r="S22" s="397"/>
      <c r="T22" s="397"/>
      <c r="U22" s="397"/>
      <c r="V22" s="397"/>
      <c r="W22" s="398"/>
      <c r="X22" s="394"/>
      <c r="Y22" s="395"/>
      <c r="Z22" s="383"/>
      <c r="AA22" s="385"/>
      <c r="AB22" s="178"/>
      <c r="AC22" s="183">
        <v>1</v>
      </c>
      <c r="AD22" s="419"/>
      <c r="AE22" s="420"/>
      <c r="AF22" s="421"/>
      <c r="AG22" s="184"/>
      <c r="AH22" s="178"/>
      <c r="AI22" s="178"/>
      <c r="AJ22" s="178"/>
      <c r="AK22" s="178"/>
      <c r="AL22" s="178"/>
      <c r="AM22" s="178"/>
      <c r="AN22" s="178"/>
      <c r="AO22" s="178"/>
      <c r="AP22" s="178"/>
      <c r="AQ22" s="178"/>
      <c r="AR22" s="185">
        <v>3</v>
      </c>
      <c r="AS22" s="422" t="s">
        <v>38</v>
      </c>
      <c r="AT22" s="423"/>
      <c r="AU22" s="424"/>
      <c r="AV22" s="179"/>
      <c r="AW22" s="286" t="s">
        <v>45</v>
      </c>
      <c r="AX22" s="286"/>
      <c r="AY22" s="139" t="s">
        <v>13</v>
      </c>
      <c r="BN22" s="173" t="s">
        <v>6</v>
      </c>
      <c r="BO22" s="173" t="s">
        <v>6</v>
      </c>
      <c r="BR22" s="173">
        <v>4</v>
      </c>
      <c r="BT22" s="173" t="s">
        <v>61</v>
      </c>
      <c r="BV22" s="173" t="s">
        <v>70</v>
      </c>
      <c r="BY22" s="173">
        <f>IFERROR('様式3　計画書'!E23,"")</f>
        <v>0</v>
      </c>
      <c r="CB22" s="195" t="s">
        <v>282</v>
      </c>
      <c r="CC22" s="247">
        <f>$N$258</f>
        <v>0</v>
      </c>
    </row>
    <row r="23" spans="1:81" ht="36.75" customHeight="1">
      <c r="A23" s="145">
        <v>4</v>
      </c>
      <c r="B23" s="186"/>
      <c r="C23" s="186"/>
      <c r="D23" s="182" t="str">
        <f t="shared" si="0"/>
        <v/>
      </c>
      <c r="E23" s="383"/>
      <c r="F23" s="384"/>
      <c r="G23" s="385"/>
      <c r="H23" s="383"/>
      <c r="I23" s="385"/>
      <c r="J23" s="399"/>
      <c r="K23" s="400"/>
      <c r="L23" s="396"/>
      <c r="M23" s="397"/>
      <c r="N23" s="397"/>
      <c r="O23" s="397"/>
      <c r="P23" s="397"/>
      <c r="Q23" s="397"/>
      <c r="R23" s="397"/>
      <c r="S23" s="397"/>
      <c r="T23" s="397"/>
      <c r="U23" s="397"/>
      <c r="V23" s="397"/>
      <c r="W23" s="398"/>
      <c r="X23" s="394"/>
      <c r="Y23" s="395"/>
      <c r="Z23" s="383"/>
      <c r="AA23" s="385"/>
      <c r="AB23" s="178"/>
      <c r="AC23" s="183">
        <v>2</v>
      </c>
      <c r="AD23" s="419"/>
      <c r="AE23" s="420"/>
      <c r="AF23" s="421"/>
      <c r="AG23" s="184"/>
      <c r="AH23" s="178"/>
      <c r="AI23" s="178"/>
      <c r="AJ23" s="178"/>
      <c r="AK23" s="178"/>
      <c r="AL23" s="178"/>
      <c r="AM23" s="178"/>
      <c r="AN23" s="178"/>
      <c r="AO23" s="178"/>
      <c r="AP23" s="178"/>
      <c r="AQ23" s="178"/>
      <c r="AR23" s="185">
        <v>4</v>
      </c>
      <c r="AS23" s="422" t="s">
        <v>39</v>
      </c>
      <c r="AT23" s="423"/>
      <c r="AU23" s="424"/>
      <c r="AV23" s="179"/>
      <c r="AW23" s="286" t="s">
        <v>25</v>
      </c>
      <c r="AX23" s="286"/>
      <c r="AY23" s="139" t="s">
        <v>14</v>
      </c>
      <c r="BN23" s="173" t="s">
        <v>202</v>
      </c>
      <c r="BO23" s="173" t="s">
        <v>202</v>
      </c>
      <c r="BR23" s="173">
        <v>5</v>
      </c>
      <c r="BT23" s="173" t="s">
        <v>52</v>
      </c>
      <c r="BV23" s="173" t="s">
        <v>71</v>
      </c>
      <c r="BY23" s="173">
        <f>IFERROR('様式3　計画書'!E24,"")</f>
        <v>0</v>
      </c>
      <c r="CB23" s="195" t="s">
        <v>283</v>
      </c>
      <c r="CC23" s="247">
        <f>$N$262</f>
        <v>0</v>
      </c>
    </row>
    <row r="24" spans="1:81" ht="36.75" customHeight="1">
      <c r="A24" s="145">
        <v>5</v>
      </c>
      <c r="B24" s="186"/>
      <c r="C24" s="186"/>
      <c r="D24" s="182" t="str">
        <f t="shared" si="0"/>
        <v/>
      </c>
      <c r="E24" s="383"/>
      <c r="F24" s="384"/>
      <c r="G24" s="385"/>
      <c r="H24" s="383"/>
      <c r="I24" s="385"/>
      <c r="J24" s="399"/>
      <c r="K24" s="400"/>
      <c r="L24" s="396"/>
      <c r="M24" s="397"/>
      <c r="N24" s="397"/>
      <c r="O24" s="397"/>
      <c r="P24" s="397"/>
      <c r="Q24" s="397"/>
      <c r="R24" s="397"/>
      <c r="S24" s="397"/>
      <c r="T24" s="397"/>
      <c r="U24" s="397"/>
      <c r="V24" s="397"/>
      <c r="W24" s="398"/>
      <c r="X24" s="394"/>
      <c r="Y24" s="395"/>
      <c r="Z24" s="383"/>
      <c r="AA24" s="385"/>
      <c r="AB24" s="178"/>
      <c r="AC24" s="183">
        <v>3</v>
      </c>
      <c r="AD24" s="419"/>
      <c r="AE24" s="420"/>
      <c r="AF24" s="421"/>
      <c r="AG24" s="184"/>
      <c r="AH24" s="178"/>
      <c r="AI24" s="178"/>
      <c r="AJ24" s="178"/>
      <c r="AK24" s="178"/>
      <c r="AL24" s="178"/>
      <c r="AM24" s="178"/>
      <c r="AN24" s="178"/>
      <c r="AO24" s="178"/>
      <c r="AP24" s="178"/>
      <c r="AQ24" s="178"/>
      <c r="AR24" s="185">
        <v>5</v>
      </c>
      <c r="AS24" s="422" t="s">
        <v>40</v>
      </c>
      <c r="AT24" s="423"/>
      <c r="AU24" s="424"/>
      <c r="AV24" s="179"/>
      <c r="AW24" s="286" t="s">
        <v>26</v>
      </c>
      <c r="AX24" s="286"/>
      <c r="AY24" s="139" t="s">
        <v>15</v>
      </c>
      <c r="BN24" s="173" t="s">
        <v>201</v>
      </c>
      <c r="BO24" s="173" t="s">
        <v>201</v>
      </c>
      <c r="BR24" s="173">
        <v>6</v>
      </c>
      <c r="BT24" s="173" t="s">
        <v>53</v>
      </c>
      <c r="BV24" s="173" t="s">
        <v>72</v>
      </c>
      <c r="BY24" s="173">
        <f>IFERROR('様式3　計画書'!E25,"")</f>
        <v>0</v>
      </c>
      <c r="CB24" s="195" t="s">
        <v>279</v>
      </c>
      <c r="CC24" s="247">
        <f>$N$264</f>
        <v>0</v>
      </c>
    </row>
    <row r="25" spans="1:81" ht="36.75" customHeight="1">
      <c r="A25" s="145">
        <v>6</v>
      </c>
      <c r="B25" s="186"/>
      <c r="C25" s="186"/>
      <c r="D25" s="182" t="str">
        <f t="shared" si="0"/>
        <v/>
      </c>
      <c r="E25" s="383"/>
      <c r="F25" s="384"/>
      <c r="G25" s="385"/>
      <c r="H25" s="383"/>
      <c r="I25" s="385"/>
      <c r="J25" s="399"/>
      <c r="K25" s="400"/>
      <c r="L25" s="396"/>
      <c r="M25" s="397"/>
      <c r="N25" s="397"/>
      <c r="O25" s="397"/>
      <c r="P25" s="397"/>
      <c r="Q25" s="397"/>
      <c r="R25" s="397"/>
      <c r="S25" s="397"/>
      <c r="T25" s="397"/>
      <c r="U25" s="397"/>
      <c r="V25" s="397"/>
      <c r="W25" s="398"/>
      <c r="X25" s="394"/>
      <c r="Y25" s="395"/>
      <c r="Z25" s="383"/>
      <c r="AA25" s="385"/>
      <c r="AB25" s="178"/>
      <c r="AC25" s="183">
        <v>4</v>
      </c>
      <c r="AD25" s="419"/>
      <c r="AE25" s="420"/>
      <c r="AF25" s="421"/>
      <c r="AG25" s="184"/>
      <c r="AH25" s="178"/>
      <c r="AI25" s="178"/>
      <c r="AJ25" s="178"/>
      <c r="AK25" s="178"/>
      <c r="AL25" s="178"/>
      <c r="AM25" s="178"/>
      <c r="AN25" s="178"/>
      <c r="AO25" s="178"/>
      <c r="AP25" s="178"/>
      <c r="AQ25" s="178"/>
      <c r="AR25" s="185">
        <v>6</v>
      </c>
      <c r="AS25" s="422" t="s">
        <v>41</v>
      </c>
      <c r="AT25" s="423"/>
      <c r="AU25" s="424"/>
      <c r="AV25" s="179"/>
      <c r="AW25" s="286" t="s">
        <v>210</v>
      </c>
      <c r="AX25" s="286"/>
      <c r="AY25" s="139" t="s">
        <v>211</v>
      </c>
      <c r="BR25" s="173">
        <v>7</v>
      </c>
      <c r="BT25" s="173" t="s">
        <v>54</v>
      </c>
      <c r="BY25" s="173">
        <f>IFERROR('様式3　計画書'!E26,"")</f>
        <v>0</v>
      </c>
    </row>
    <row r="26" spans="1:81" ht="36.75" customHeight="1">
      <c r="A26" s="145">
        <v>7</v>
      </c>
      <c r="B26" s="186"/>
      <c r="C26" s="186"/>
      <c r="D26" s="182" t="str">
        <f t="shared" si="0"/>
        <v/>
      </c>
      <c r="E26" s="383"/>
      <c r="F26" s="384"/>
      <c r="G26" s="385"/>
      <c r="H26" s="383"/>
      <c r="I26" s="385"/>
      <c r="J26" s="399"/>
      <c r="K26" s="400"/>
      <c r="L26" s="396"/>
      <c r="M26" s="397"/>
      <c r="N26" s="397"/>
      <c r="O26" s="397"/>
      <c r="P26" s="397"/>
      <c r="Q26" s="397"/>
      <c r="R26" s="397"/>
      <c r="S26" s="397"/>
      <c r="T26" s="397"/>
      <c r="U26" s="397"/>
      <c r="V26" s="397"/>
      <c r="W26" s="398"/>
      <c r="X26" s="394"/>
      <c r="Y26" s="395"/>
      <c r="Z26" s="383"/>
      <c r="AA26" s="385"/>
      <c r="AB26" s="178"/>
      <c r="AC26" s="183">
        <v>5</v>
      </c>
      <c r="AD26" s="419"/>
      <c r="AE26" s="420"/>
      <c r="AF26" s="421"/>
      <c r="AG26" s="184"/>
      <c r="AH26" s="178"/>
      <c r="AI26" s="178"/>
      <c r="AJ26" s="178"/>
      <c r="AK26" s="178"/>
      <c r="AL26" s="178"/>
      <c r="AM26" s="178"/>
      <c r="AN26" s="178"/>
      <c r="AO26" s="178"/>
      <c r="AP26" s="178"/>
      <c r="AQ26" s="178"/>
      <c r="AR26" s="185">
        <v>7</v>
      </c>
      <c r="AS26" s="422" t="s">
        <v>188</v>
      </c>
      <c r="AT26" s="423"/>
      <c r="AU26" s="424"/>
      <c r="AV26" s="179"/>
      <c r="AW26" s="286" t="s">
        <v>27</v>
      </c>
      <c r="AX26" s="286"/>
      <c r="AY26" s="139" t="s">
        <v>16</v>
      </c>
      <c r="BR26" s="173">
        <v>8</v>
      </c>
      <c r="BT26" s="173" t="s">
        <v>55</v>
      </c>
      <c r="BY26" s="173">
        <f>IFERROR('様式3　計画書'!E27,"")</f>
        <v>0</v>
      </c>
    </row>
    <row r="27" spans="1:81" ht="36.75" customHeight="1">
      <c r="A27" s="145">
        <v>8</v>
      </c>
      <c r="B27" s="186"/>
      <c r="C27" s="186"/>
      <c r="D27" s="182" t="str">
        <f t="shared" si="0"/>
        <v/>
      </c>
      <c r="E27" s="383"/>
      <c r="F27" s="384"/>
      <c r="G27" s="385"/>
      <c r="H27" s="383"/>
      <c r="I27" s="385"/>
      <c r="J27" s="399"/>
      <c r="K27" s="400"/>
      <c r="L27" s="396"/>
      <c r="M27" s="397"/>
      <c r="N27" s="397"/>
      <c r="O27" s="397"/>
      <c r="P27" s="397"/>
      <c r="Q27" s="397"/>
      <c r="R27" s="397"/>
      <c r="S27" s="397"/>
      <c r="T27" s="397"/>
      <c r="U27" s="397"/>
      <c r="V27" s="397"/>
      <c r="W27" s="398"/>
      <c r="X27" s="394"/>
      <c r="Y27" s="395"/>
      <c r="Z27" s="383"/>
      <c r="AA27" s="385"/>
      <c r="AB27" s="178"/>
      <c r="AC27" s="183">
        <v>6</v>
      </c>
      <c r="AD27" s="419"/>
      <c r="AE27" s="420"/>
      <c r="AF27" s="421"/>
      <c r="AG27" s="184"/>
      <c r="AH27" s="178"/>
      <c r="AI27" s="178"/>
      <c r="AJ27" s="178"/>
      <c r="AK27" s="178"/>
      <c r="AL27" s="178"/>
      <c r="AM27" s="178"/>
      <c r="AN27" s="178"/>
      <c r="AO27" s="178"/>
      <c r="AP27" s="178"/>
      <c r="AQ27" s="178"/>
      <c r="AR27" s="185" t="s">
        <v>189</v>
      </c>
      <c r="AS27" s="422" t="s">
        <v>42</v>
      </c>
      <c r="AT27" s="423"/>
      <c r="AU27" s="424"/>
      <c r="AW27" s="286" t="s">
        <v>46</v>
      </c>
      <c r="AX27" s="286"/>
      <c r="AY27" s="139" t="s">
        <v>212</v>
      </c>
      <c r="BR27" s="173">
        <v>9</v>
      </c>
      <c r="BT27" s="173" t="s">
        <v>62</v>
      </c>
      <c r="BY27" s="173">
        <f>IFERROR('様式3　計画書'!E28,"")</f>
        <v>0</v>
      </c>
    </row>
    <row r="28" spans="1:81" ht="36.75" customHeight="1">
      <c r="A28" s="145">
        <v>9</v>
      </c>
      <c r="B28" s="186"/>
      <c r="C28" s="186"/>
      <c r="D28" s="182" t="str">
        <f t="shared" si="0"/>
        <v/>
      </c>
      <c r="E28" s="383"/>
      <c r="F28" s="384"/>
      <c r="G28" s="385"/>
      <c r="H28" s="383"/>
      <c r="I28" s="385"/>
      <c r="J28" s="399"/>
      <c r="K28" s="400"/>
      <c r="L28" s="396"/>
      <c r="M28" s="397"/>
      <c r="N28" s="397"/>
      <c r="O28" s="397"/>
      <c r="P28" s="397"/>
      <c r="Q28" s="397"/>
      <c r="R28" s="397"/>
      <c r="S28" s="397"/>
      <c r="T28" s="397"/>
      <c r="U28" s="397"/>
      <c r="V28" s="397"/>
      <c r="W28" s="398"/>
      <c r="X28" s="394"/>
      <c r="Y28" s="395"/>
      <c r="Z28" s="383"/>
      <c r="AA28" s="385"/>
      <c r="AB28" s="178"/>
      <c r="AC28" s="183">
        <v>7</v>
      </c>
      <c r="AD28" s="419"/>
      <c r="AE28" s="420"/>
      <c r="AF28" s="421"/>
      <c r="AG28" s="184"/>
      <c r="AH28" s="178"/>
      <c r="AI28" s="178"/>
      <c r="AJ28" s="178"/>
      <c r="AK28" s="178"/>
      <c r="AL28" s="178"/>
      <c r="AM28" s="178"/>
      <c r="AN28" s="178"/>
      <c r="AO28" s="178"/>
      <c r="AP28" s="178"/>
      <c r="AQ28" s="178"/>
      <c r="AR28" s="172"/>
      <c r="AS28" s="172"/>
      <c r="AT28" s="172"/>
      <c r="AU28" s="172"/>
      <c r="AW28" s="286" t="s">
        <v>47</v>
      </c>
      <c r="AX28" s="286"/>
      <c r="AY28" s="139" t="s">
        <v>213</v>
      </c>
      <c r="BR28" s="173">
        <v>10</v>
      </c>
      <c r="BT28" s="173" t="s">
        <v>56</v>
      </c>
      <c r="BY28" s="173">
        <f>IFERROR('様式3　計画書'!E29,"")</f>
        <v>0</v>
      </c>
    </row>
    <row r="29" spans="1:81" ht="36.75" customHeight="1">
      <c r="A29" s="145">
        <v>10</v>
      </c>
      <c r="B29" s="186"/>
      <c r="C29" s="186"/>
      <c r="D29" s="182" t="str">
        <f t="shared" si="0"/>
        <v/>
      </c>
      <c r="E29" s="383"/>
      <c r="F29" s="384"/>
      <c r="G29" s="385"/>
      <c r="H29" s="383"/>
      <c r="I29" s="385"/>
      <c r="J29" s="399"/>
      <c r="K29" s="400"/>
      <c r="L29" s="396"/>
      <c r="M29" s="397"/>
      <c r="N29" s="397"/>
      <c r="O29" s="397"/>
      <c r="P29" s="397"/>
      <c r="Q29" s="397"/>
      <c r="R29" s="397"/>
      <c r="S29" s="397"/>
      <c r="T29" s="397"/>
      <c r="U29" s="397"/>
      <c r="V29" s="397"/>
      <c r="W29" s="398"/>
      <c r="X29" s="394"/>
      <c r="Y29" s="395"/>
      <c r="Z29" s="383"/>
      <c r="AA29" s="385"/>
      <c r="AB29" s="178"/>
      <c r="AC29" s="183">
        <v>8</v>
      </c>
      <c r="AD29" s="419"/>
      <c r="AE29" s="420"/>
      <c r="AF29" s="421"/>
      <c r="AG29" s="184"/>
      <c r="AH29" s="178"/>
      <c r="AI29" s="178"/>
      <c r="AJ29" s="178"/>
      <c r="AK29" s="178"/>
      <c r="AL29" s="178"/>
      <c r="AM29" s="178"/>
      <c r="AN29" s="178"/>
      <c r="AO29" s="178"/>
      <c r="AP29" s="178"/>
      <c r="AQ29" s="178"/>
      <c r="AW29" s="286" t="s">
        <v>214</v>
      </c>
      <c r="AX29" s="286"/>
      <c r="AY29" s="139" t="s">
        <v>215</v>
      </c>
      <c r="BR29" s="173">
        <v>11</v>
      </c>
      <c r="BT29" s="173" t="s">
        <v>63</v>
      </c>
      <c r="BY29" s="173">
        <f>IFERROR('様式3　計画書'!E30,"")</f>
        <v>0</v>
      </c>
    </row>
    <row r="30" spans="1:81" ht="36.75" customHeight="1">
      <c r="A30" s="145">
        <v>11</v>
      </c>
      <c r="B30" s="186"/>
      <c r="C30" s="186"/>
      <c r="D30" s="182" t="str">
        <f t="shared" si="0"/>
        <v/>
      </c>
      <c r="E30" s="383"/>
      <c r="F30" s="384"/>
      <c r="G30" s="385"/>
      <c r="H30" s="383"/>
      <c r="I30" s="385"/>
      <c r="J30" s="399"/>
      <c r="K30" s="400"/>
      <c r="L30" s="416"/>
      <c r="M30" s="417"/>
      <c r="N30" s="417"/>
      <c r="O30" s="417"/>
      <c r="P30" s="417"/>
      <c r="Q30" s="417"/>
      <c r="R30" s="417"/>
      <c r="S30" s="417"/>
      <c r="T30" s="417"/>
      <c r="U30" s="417"/>
      <c r="V30" s="417"/>
      <c r="W30" s="418"/>
      <c r="X30" s="394"/>
      <c r="Y30" s="395"/>
      <c r="Z30" s="383"/>
      <c r="AA30" s="385"/>
      <c r="AB30" s="178"/>
      <c r="AC30" s="183">
        <v>9</v>
      </c>
      <c r="AD30" s="419"/>
      <c r="AE30" s="420"/>
      <c r="AF30" s="421"/>
      <c r="AG30" s="184"/>
      <c r="AH30" s="178"/>
      <c r="AI30" s="178"/>
      <c r="AJ30" s="178"/>
      <c r="AK30" s="178"/>
      <c r="AL30" s="178"/>
      <c r="AM30" s="178"/>
      <c r="AN30" s="178"/>
      <c r="AO30" s="178"/>
      <c r="AP30" s="178"/>
      <c r="AQ30" s="178"/>
      <c r="AW30" s="286" t="s">
        <v>216</v>
      </c>
      <c r="AX30" s="286"/>
      <c r="AY30" s="139" t="s">
        <v>17</v>
      </c>
      <c r="BR30" s="173">
        <v>12</v>
      </c>
      <c r="BT30" s="173" t="s">
        <v>57</v>
      </c>
      <c r="BY30" s="173">
        <f>IFERROR('様式3　計画書'!E31,"")</f>
        <v>0</v>
      </c>
    </row>
    <row r="31" spans="1:81" ht="36.75" customHeight="1">
      <c r="A31" s="145">
        <v>12</v>
      </c>
      <c r="B31" s="186"/>
      <c r="C31" s="186"/>
      <c r="D31" s="182" t="str">
        <f t="shared" si="0"/>
        <v/>
      </c>
      <c r="E31" s="383"/>
      <c r="F31" s="384"/>
      <c r="G31" s="385"/>
      <c r="H31" s="383"/>
      <c r="I31" s="385"/>
      <c r="J31" s="399"/>
      <c r="K31" s="400"/>
      <c r="L31" s="396"/>
      <c r="M31" s="397"/>
      <c r="N31" s="397"/>
      <c r="O31" s="397"/>
      <c r="P31" s="397"/>
      <c r="Q31" s="397"/>
      <c r="R31" s="397"/>
      <c r="S31" s="397"/>
      <c r="T31" s="397"/>
      <c r="U31" s="397"/>
      <c r="V31" s="397"/>
      <c r="W31" s="398"/>
      <c r="X31" s="394"/>
      <c r="Y31" s="395"/>
      <c r="Z31" s="383"/>
      <c r="AA31" s="385"/>
      <c r="AB31" s="178"/>
      <c r="AC31" s="183">
        <v>10</v>
      </c>
      <c r="AD31" s="419"/>
      <c r="AE31" s="420"/>
      <c r="AF31" s="421"/>
      <c r="AG31" s="184"/>
      <c r="AH31" s="178"/>
      <c r="AI31" s="178"/>
      <c r="AJ31" s="178"/>
      <c r="AK31" s="178"/>
      <c r="AL31" s="178"/>
      <c r="AM31" s="178"/>
      <c r="AN31" s="178"/>
      <c r="AO31" s="178"/>
      <c r="AP31" s="178"/>
      <c r="AQ31" s="178"/>
      <c r="AW31" s="286" t="s">
        <v>29</v>
      </c>
      <c r="AX31" s="286"/>
      <c r="AY31" s="139" t="s">
        <v>217</v>
      </c>
      <c r="BR31" s="173">
        <v>13</v>
      </c>
      <c r="BT31" s="173" t="s">
        <v>64</v>
      </c>
      <c r="BY31" s="173">
        <f>IFERROR('様式3　計画書'!E32,"")</f>
        <v>0</v>
      </c>
    </row>
    <row r="32" spans="1:81" ht="36.75" customHeight="1">
      <c r="A32" s="145">
        <v>13</v>
      </c>
      <c r="B32" s="186"/>
      <c r="C32" s="186"/>
      <c r="D32" s="182" t="str">
        <f t="shared" si="0"/>
        <v/>
      </c>
      <c r="E32" s="383"/>
      <c r="F32" s="384"/>
      <c r="G32" s="385"/>
      <c r="H32" s="383"/>
      <c r="I32" s="385"/>
      <c r="J32" s="399"/>
      <c r="K32" s="400"/>
      <c r="L32" s="396"/>
      <c r="M32" s="397"/>
      <c r="N32" s="397"/>
      <c r="O32" s="397"/>
      <c r="P32" s="397"/>
      <c r="Q32" s="397"/>
      <c r="R32" s="397"/>
      <c r="S32" s="397"/>
      <c r="T32" s="397"/>
      <c r="U32" s="397"/>
      <c r="V32" s="397"/>
      <c r="W32" s="398"/>
      <c r="X32" s="394"/>
      <c r="Y32" s="395"/>
      <c r="Z32" s="383"/>
      <c r="AA32" s="385"/>
      <c r="AB32" s="178"/>
      <c r="AC32" s="183">
        <v>11</v>
      </c>
      <c r="AD32" s="419"/>
      <c r="AE32" s="420"/>
      <c r="AF32" s="421"/>
      <c r="AG32" s="184"/>
      <c r="AH32" s="178"/>
      <c r="AI32" s="178"/>
      <c r="AJ32" s="178"/>
      <c r="AK32" s="178"/>
      <c r="AL32" s="178"/>
      <c r="AM32" s="178"/>
      <c r="AN32" s="178"/>
      <c r="AO32" s="178"/>
      <c r="AP32" s="178"/>
      <c r="AQ32" s="178"/>
      <c r="AW32" s="286" t="s">
        <v>34</v>
      </c>
      <c r="AX32" s="286"/>
      <c r="AY32" s="139" t="s">
        <v>218</v>
      </c>
      <c r="BR32" s="173">
        <v>14</v>
      </c>
      <c r="BT32" s="173" t="s">
        <v>58</v>
      </c>
      <c r="BY32" s="173">
        <f>IFERROR('様式3　計画書'!E33,"")</f>
        <v>0</v>
      </c>
    </row>
    <row r="33" spans="1:77" ht="36.75" customHeight="1">
      <c r="A33" s="145">
        <v>14</v>
      </c>
      <c r="B33" s="186"/>
      <c r="C33" s="186"/>
      <c r="D33" s="182" t="str">
        <f t="shared" si="0"/>
        <v/>
      </c>
      <c r="E33" s="383"/>
      <c r="F33" s="384"/>
      <c r="G33" s="385"/>
      <c r="H33" s="383"/>
      <c r="I33" s="385"/>
      <c r="J33" s="399"/>
      <c r="K33" s="400"/>
      <c r="L33" s="396"/>
      <c r="M33" s="397"/>
      <c r="N33" s="397"/>
      <c r="O33" s="397"/>
      <c r="P33" s="397"/>
      <c r="Q33" s="397"/>
      <c r="R33" s="397"/>
      <c r="S33" s="397"/>
      <c r="T33" s="397"/>
      <c r="U33" s="397"/>
      <c r="V33" s="397"/>
      <c r="W33" s="398"/>
      <c r="X33" s="394"/>
      <c r="Y33" s="395"/>
      <c r="Z33" s="383"/>
      <c r="AA33" s="385"/>
      <c r="AB33" s="178"/>
      <c r="AC33" s="183">
        <v>12</v>
      </c>
      <c r="AD33" s="419"/>
      <c r="AE33" s="420"/>
      <c r="AF33" s="421"/>
      <c r="AG33" s="184"/>
      <c r="AH33" s="178"/>
      <c r="AI33" s="178"/>
      <c r="AJ33" s="178"/>
      <c r="AK33" s="178"/>
      <c r="AL33" s="178"/>
      <c r="AM33" s="178"/>
      <c r="AN33" s="178"/>
      <c r="AO33" s="178"/>
      <c r="AP33" s="178"/>
      <c r="AQ33" s="178"/>
      <c r="AW33" s="286" t="s">
        <v>219</v>
      </c>
      <c r="AX33" s="286"/>
      <c r="AY33" s="139" t="s">
        <v>224</v>
      </c>
      <c r="BR33" s="173">
        <v>15</v>
      </c>
      <c r="BT33" s="173" t="s">
        <v>65</v>
      </c>
      <c r="BY33" s="173">
        <f>IFERROR('様式3　計画書'!E34,"")</f>
        <v>0</v>
      </c>
    </row>
    <row r="34" spans="1:77" ht="36.75" customHeight="1">
      <c r="A34" s="145">
        <v>15</v>
      </c>
      <c r="B34" s="186"/>
      <c r="C34" s="186"/>
      <c r="D34" s="182" t="str">
        <f t="shared" si="0"/>
        <v/>
      </c>
      <c r="E34" s="383"/>
      <c r="F34" s="384"/>
      <c r="G34" s="385"/>
      <c r="H34" s="383"/>
      <c r="I34" s="385"/>
      <c r="J34" s="399"/>
      <c r="K34" s="400"/>
      <c r="L34" s="396"/>
      <c r="M34" s="397"/>
      <c r="N34" s="397"/>
      <c r="O34" s="397"/>
      <c r="P34" s="397"/>
      <c r="Q34" s="397"/>
      <c r="R34" s="397"/>
      <c r="S34" s="397"/>
      <c r="T34" s="397"/>
      <c r="U34" s="397"/>
      <c r="V34" s="397"/>
      <c r="W34" s="398"/>
      <c r="X34" s="394"/>
      <c r="Y34" s="395"/>
      <c r="Z34" s="383"/>
      <c r="AA34" s="385"/>
      <c r="AB34" s="178"/>
      <c r="AC34" s="183">
        <v>13</v>
      </c>
      <c r="AD34" s="419"/>
      <c r="AE34" s="420"/>
      <c r="AF34" s="421"/>
      <c r="AG34" s="184"/>
      <c r="AH34" s="178"/>
      <c r="AI34" s="178"/>
      <c r="AJ34" s="178"/>
      <c r="AK34" s="178"/>
      <c r="AL34" s="178"/>
      <c r="AM34" s="178"/>
      <c r="AN34" s="178"/>
      <c r="AO34" s="178"/>
      <c r="AP34" s="178"/>
      <c r="AQ34" s="178"/>
      <c r="AW34" s="286" t="s">
        <v>220</v>
      </c>
      <c r="AX34" s="286"/>
      <c r="AY34" s="139" t="s">
        <v>226</v>
      </c>
      <c r="BR34" s="173">
        <v>16</v>
      </c>
      <c r="BT34" s="173" t="s">
        <v>59</v>
      </c>
      <c r="BY34" s="173">
        <f>IFERROR('様式3　計画書'!E35,"")</f>
        <v>0</v>
      </c>
    </row>
    <row r="35" spans="1:77" ht="36.75" customHeight="1">
      <c r="A35" s="145">
        <v>16</v>
      </c>
      <c r="B35" s="186"/>
      <c r="C35" s="186"/>
      <c r="D35" s="182" t="str">
        <f t="shared" si="0"/>
        <v/>
      </c>
      <c r="E35" s="383"/>
      <c r="F35" s="384"/>
      <c r="G35" s="385"/>
      <c r="H35" s="383"/>
      <c r="I35" s="385"/>
      <c r="J35" s="399"/>
      <c r="K35" s="400"/>
      <c r="L35" s="396"/>
      <c r="M35" s="397"/>
      <c r="N35" s="397"/>
      <c r="O35" s="397"/>
      <c r="P35" s="397"/>
      <c r="Q35" s="397"/>
      <c r="R35" s="397"/>
      <c r="S35" s="397"/>
      <c r="T35" s="397"/>
      <c r="U35" s="397"/>
      <c r="V35" s="397"/>
      <c r="W35" s="398"/>
      <c r="X35" s="394"/>
      <c r="Y35" s="395"/>
      <c r="Z35" s="383"/>
      <c r="AA35" s="385"/>
      <c r="AB35" s="178"/>
      <c r="AC35" s="183">
        <v>14</v>
      </c>
      <c r="AD35" s="419"/>
      <c r="AE35" s="420"/>
      <c r="AF35" s="421"/>
      <c r="AG35" s="184"/>
      <c r="AH35" s="178"/>
      <c r="AI35" s="178"/>
      <c r="AJ35" s="178"/>
      <c r="AK35" s="178"/>
      <c r="AL35" s="178"/>
      <c r="AM35" s="178"/>
      <c r="AN35" s="178"/>
      <c r="AO35" s="178"/>
      <c r="AP35" s="178"/>
      <c r="AQ35" s="178"/>
      <c r="AW35" s="286" t="s">
        <v>221</v>
      </c>
      <c r="AX35" s="286"/>
      <c r="AY35" s="139" t="s">
        <v>227</v>
      </c>
      <c r="BR35" s="173">
        <v>17</v>
      </c>
      <c r="BT35" s="173" t="s">
        <v>60</v>
      </c>
      <c r="BY35" s="173">
        <f>IFERROR('様式3　計画書'!E36,"")</f>
        <v>0</v>
      </c>
    </row>
    <row r="36" spans="1:77" ht="36.75" customHeight="1" thickBot="1">
      <c r="A36" s="145">
        <v>17</v>
      </c>
      <c r="B36" s="186"/>
      <c r="C36" s="186"/>
      <c r="D36" s="182" t="str">
        <f t="shared" si="0"/>
        <v/>
      </c>
      <c r="E36" s="383"/>
      <c r="F36" s="384"/>
      <c r="G36" s="385"/>
      <c r="H36" s="383"/>
      <c r="I36" s="385"/>
      <c r="J36" s="399"/>
      <c r="K36" s="400"/>
      <c r="L36" s="396"/>
      <c r="M36" s="397"/>
      <c r="N36" s="397"/>
      <c r="O36" s="397"/>
      <c r="P36" s="397"/>
      <c r="Q36" s="397"/>
      <c r="R36" s="397"/>
      <c r="S36" s="397"/>
      <c r="T36" s="397"/>
      <c r="U36" s="397"/>
      <c r="V36" s="397"/>
      <c r="W36" s="398"/>
      <c r="X36" s="394"/>
      <c r="Y36" s="395"/>
      <c r="Z36" s="383"/>
      <c r="AA36" s="385"/>
      <c r="AB36" s="178"/>
      <c r="AC36" s="187"/>
      <c r="AD36" s="188"/>
      <c r="AE36" s="188"/>
      <c r="AF36" s="188"/>
      <c r="AG36" s="189"/>
      <c r="AH36" s="178"/>
      <c r="AI36" s="178"/>
      <c r="AJ36" s="178"/>
      <c r="AK36" s="178"/>
      <c r="AL36" s="178"/>
      <c r="AM36" s="178"/>
      <c r="AN36" s="178"/>
      <c r="AO36" s="178"/>
      <c r="AP36" s="178"/>
      <c r="AQ36" s="178"/>
      <c r="AW36" s="286" t="s">
        <v>222</v>
      </c>
      <c r="AX36" s="286"/>
      <c r="AY36" s="139" t="s">
        <v>225</v>
      </c>
      <c r="BR36" s="173">
        <v>18</v>
      </c>
      <c r="BT36" s="173" t="s">
        <v>66</v>
      </c>
      <c r="BY36" s="173">
        <f>IFERROR('様式3　計画書'!E37,"")</f>
        <v>0</v>
      </c>
    </row>
    <row r="37" spans="1:77" ht="36.75" customHeight="1" thickTop="1">
      <c r="A37" s="145">
        <v>18</v>
      </c>
      <c r="B37" s="186"/>
      <c r="C37" s="186"/>
      <c r="D37" s="182" t="str">
        <f t="shared" si="0"/>
        <v/>
      </c>
      <c r="E37" s="383"/>
      <c r="F37" s="384"/>
      <c r="G37" s="385"/>
      <c r="H37" s="383"/>
      <c r="I37" s="385"/>
      <c r="J37" s="399"/>
      <c r="K37" s="400"/>
      <c r="L37" s="396"/>
      <c r="M37" s="397"/>
      <c r="N37" s="397"/>
      <c r="O37" s="397"/>
      <c r="P37" s="397"/>
      <c r="Q37" s="397"/>
      <c r="R37" s="397"/>
      <c r="S37" s="397"/>
      <c r="T37" s="397"/>
      <c r="U37" s="397"/>
      <c r="V37" s="397"/>
      <c r="W37" s="398"/>
      <c r="X37" s="394"/>
      <c r="Y37" s="395"/>
      <c r="Z37" s="383"/>
      <c r="AA37" s="385"/>
      <c r="AB37" s="178"/>
      <c r="AC37" s="178"/>
      <c r="AD37" s="178"/>
      <c r="AE37" s="178"/>
      <c r="AF37" s="178"/>
      <c r="AG37" s="178"/>
      <c r="AH37" s="178"/>
      <c r="AI37" s="178"/>
      <c r="AJ37" s="178"/>
      <c r="AK37" s="178"/>
      <c r="AL37" s="178"/>
      <c r="AM37" s="178"/>
      <c r="AN37" s="178"/>
      <c r="AO37" s="178"/>
      <c r="AP37" s="178"/>
      <c r="AQ37" s="178"/>
      <c r="AW37" s="286" t="s">
        <v>223</v>
      </c>
      <c r="AX37" s="286"/>
      <c r="AY37" s="139" t="s">
        <v>228</v>
      </c>
      <c r="BR37" s="173">
        <v>19</v>
      </c>
      <c r="BY37" s="173">
        <f>IFERROR('様式3　計画書'!E38,"")</f>
        <v>0</v>
      </c>
    </row>
    <row r="38" spans="1:77" ht="36.75" customHeight="1">
      <c r="A38" s="145">
        <v>19</v>
      </c>
      <c r="B38" s="186"/>
      <c r="C38" s="186"/>
      <c r="D38" s="182" t="str">
        <f t="shared" si="0"/>
        <v/>
      </c>
      <c r="E38" s="383"/>
      <c r="F38" s="384"/>
      <c r="G38" s="385"/>
      <c r="H38" s="383"/>
      <c r="I38" s="385"/>
      <c r="J38" s="399"/>
      <c r="K38" s="400"/>
      <c r="L38" s="396"/>
      <c r="M38" s="397"/>
      <c r="N38" s="397"/>
      <c r="O38" s="397"/>
      <c r="P38" s="397"/>
      <c r="Q38" s="397"/>
      <c r="R38" s="397"/>
      <c r="S38" s="397"/>
      <c r="T38" s="397"/>
      <c r="U38" s="397"/>
      <c r="V38" s="397"/>
      <c r="W38" s="398"/>
      <c r="X38" s="394"/>
      <c r="Y38" s="395"/>
      <c r="Z38" s="383"/>
      <c r="AA38" s="385"/>
      <c r="AB38" s="178"/>
      <c r="AC38" s="178"/>
      <c r="AD38" s="178"/>
      <c r="AE38" s="178"/>
      <c r="AF38" s="178"/>
      <c r="AG38" s="178"/>
      <c r="AH38" s="178"/>
      <c r="AI38" s="178"/>
      <c r="AJ38" s="178"/>
      <c r="AK38" s="178"/>
      <c r="AL38" s="178"/>
      <c r="AM38" s="178"/>
      <c r="AN38" s="178"/>
      <c r="AO38" s="178"/>
      <c r="AP38" s="178"/>
      <c r="AQ38" s="178"/>
      <c r="BR38" s="173">
        <v>20</v>
      </c>
      <c r="BY38" s="173">
        <f>IFERROR('様式3　計画書'!E39,"")</f>
        <v>0</v>
      </c>
    </row>
    <row r="39" spans="1:77" ht="36.75" customHeight="1">
      <c r="A39" s="145">
        <v>20</v>
      </c>
      <c r="B39" s="186"/>
      <c r="C39" s="186"/>
      <c r="D39" s="182" t="str">
        <f t="shared" si="0"/>
        <v/>
      </c>
      <c r="E39" s="383"/>
      <c r="F39" s="384"/>
      <c r="G39" s="385"/>
      <c r="H39" s="383"/>
      <c r="I39" s="385"/>
      <c r="J39" s="399"/>
      <c r="K39" s="400"/>
      <c r="L39" s="396"/>
      <c r="M39" s="397"/>
      <c r="N39" s="397"/>
      <c r="O39" s="397"/>
      <c r="P39" s="397"/>
      <c r="Q39" s="397"/>
      <c r="R39" s="397"/>
      <c r="S39" s="397"/>
      <c r="T39" s="397"/>
      <c r="U39" s="397"/>
      <c r="V39" s="397"/>
      <c r="W39" s="398"/>
      <c r="X39" s="394"/>
      <c r="Y39" s="395"/>
      <c r="Z39" s="383"/>
      <c r="AA39" s="385"/>
      <c r="AB39" s="178"/>
      <c r="AC39" s="178"/>
      <c r="AD39" s="178"/>
      <c r="AE39" s="178"/>
      <c r="AF39" s="178"/>
      <c r="AG39" s="178"/>
      <c r="AH39" s="178"/>
      <c r="AI39" s="178"/>
      <c r="AJ39" s="178"/>
      <c r="AK39" s="178"/>
      <c r="AL39" s="178"/>
      <c r="AM39" s="178"/>
      <c r="AN39" s="178"/>
      <c r="AO39" s="178"/>
      <c r="AP39" s="178"/>
      <c r="AQ39" s="178"/>
      <c r="BR39" s="173">
        <v>21</v>
      </c>
      <c r="BY39" s="173">
        <f>IFERROR('様式3　計画書'!E40,"")</f>
        <v>0</v>
      </c>
    </row>
    <row r="40" spans="1:77" ht="36.75" customHeight="1">
      <c r="A40" s="145">
        <v>21</v>
      </c>
      <c r="B40" s="186"/>
      <c r="C40" s="186"/>
      <c r="D40" s="182" t="str">
        <f t="shared" si="0"/>
        <v/>
      </c>
      <c r="E40" s="383"/>
      <c r="F40" s="384"/>
      <c r="G40" s="385"/>
      <c r="H40" s="383"/>
      <c r="I40" s="385"/>
      <c r="J40" s="399"/>
      <c r="K40" s="400"/>
      <c r="L40" s="396"/>
      <c r="M40" s="397"/>
      <c r="N40" s="397"/>
      <c r="O40" s="397"/>
      <c r="P40" s="397"/>
      <c r="Q40" s="397"/>
      <c r="R40" s="397"/>
      <c r="S40" s="397"/>
      <c r="T40" s="397"/>
      <c r="U40" s="397"/>
      <c r="V40" s="397"/>
      <c r="W40" s="398"/>
      <c r="X40" s="394"/>
      <c r="Y40" s="395"/>
      <c r="Z40" s="383"/>
      <c r="AA40" s="385"/>
      <c r="AB40" s="178"/>
      <c r="AC40" s="178"/>
      <c r="AD40" s="178"/>
      <c r="AE40" s="178"/>
      <c r="AF40" s="178"/>
      <c r="AG40" s="178"/>
      <c r="AH40" s="178"/>
      <c r="AI40" s="178"/>
      <c r="AJ40" s="178"/>
      <c r="AK40" s="178"/>
      <c r="AL40" s="178"/>
      <c r="AM40" s="178"/>
      <c r="AN40" s="178"/>
      <c r="AO40" s="178"/>
      <c r="AP40" s="178"/>
      <c r="AQ40" s="178"/>
      <c r="BR40" s="173">
        <v>22</v>
      </c>
      <c r="BY40" s="173">
        <f>IFERROR('様式3　計画書'!E41,"")</f>
        <v>0</v>
      </c>
    </row>
    <row r="41" spans="1:77" ht="36.75" customHeight="1">
      <c r="A41" s="145">
        <v>22</v>
      </c>
      <c r="B41" s="186"/>
      <c r="C41" s="186"/>
      <c r="D41" s="182" t="str">
        <f t="shared" si="0"/>
        <v/>
      </c>
      <c r="E41" s="383"/>
      <c r="F41" s="384"/>
      <c r="G41" s="385"/>
      <c r="H41" s="383"/>
      <c r="I41" s="385"/>
      <c r="J41" s="399"/>
      <c r="K41" s="400"/>
      <c r="L41" s="396"/>
      <c r="M41" s="397"/>
      <c r="N41" s="397"/>
      <c r="O41" s="397"/>
      <c r="P41" s="397"/>
      <c r="Q41" s="397"/>
      <c r="R41" s="397"/>
      <c r="S41" s="397"/>
      <c r="T41" s="397"/>
      <c r="U41" s="397"/>
      <c r="V41" s="397"/>
      <c r="W41" s="398"/>
      <c r="X41" s="394"/>
      <c r="Y41" s="395"/>
      <c r="Z41" s="383"/>
      <c r="AA41" s="385"/>
      <c r="AB41" s="178"/>
      <c r="AC41" s="178"/>
      <c r="AD41" s="178"/>
      <c r="AE41" s="178"/>
      <c r="AF41" s="178"/>
      <c r="AG41" s="178"/>
      <c r="AH41" s="178"/>
      <c r="AI41" s="178"/>
      <c r="AJ41" s="178"/>
      <c r="AK41" s="178"/>
      <c r="AL41" s="178"/>
      <c r="AM41" s="178"/>
      <c r="AN41" s="178"/>
      <c r="AO41" s="178"/>
      <c r="AP41" s="178"/>
      <c r="AQ41" s="178"/>
      <c r="BR41" s="173">
        <v>23</v>
      </c>
      <c r="BY41" s="173">
        <f>IFERROR('様式3　計画書'!E42,"")</f>
        <v>0</v>
      </c>
    </row>
    <row r="42" spans="1:77" ht="36.75" customHeight="1">
      <c r="A42" s="145">
        <v>23</v>
      </c>
      <c r="B42" s="186"/>
      <c r="C42" s="186"/>
      <c r="D42" s="182" t="str">
        <f t="shared" si="0"/>
        <v/>
      </c>
      <c r="E42" s="383"/>
      <c r="F42" s="384"/>
      <c r="G42" s="385"/>
      <c r="H42" s="383"/>
      <c r="I42" s="385"/>
      <c r="J42" s="399"/>
      <c r="K42" s="400"/>
      <c r="L42" s="396"/>
      <c r="M42" s="397"/>
      <c r="N42" s="397"/>
      <c r="O42" s="397"/>
      <c r="P42" s="397"/>
      <c r="Q42" s="397"/>
      <c r="R42" s="397"/>
      <c r="S42" s="397"/>
      <c r="T42" s="397"/>
      <c r="U42" s="397"/>
      <c r="V42" s="397"/>
      <c r="W42" s="398"/>
      <c r="X42" s="394"/>
      <c r="Y42" s="395"/>
      <c r="Z42" s="383"/>
      <c r="AA42" s="385"/>
      <c r="AB42" s="178"/>
      <c r="AC42" s="178"/>
      <c r="AD42" s="178"/>
      <c r="AE42" s="178"/>
      <c r="AF42" s="178"/>
      <c r="AG42" s="178"/>
      <c r="AH42" s="178"/>
      <c r="AI42" s="178"/>
      <c r="AJ42" s="178"/>
      <c r="AK42" s="178"/>
      <c r="AL42" s="178"/>
      <c r="AM42" s="178"/>
      <c r="AN42" s="178"/>
      <c r="AO42" s="178"/>
      <c r="AP42" s="178"/>
      <c r="AQ42" s="178"/>
      <c r="BR42" s="173">
        <v>24</v>
      </c>
      <c r="BY42" s="173">
        <f>IFERROR('様式3　計画書'!E43,"")</f>
        <v>0</v>
      </c>
    </row>
    <row r="43" spans="1:77" ht="36.75" customHeight="1">
      <c r="A43" s="145">
        <v>24</v>
      </c>
      <c r="B43" s="186"/>
      <c r="C43" s="186"/>
      <c r="D43" s="182" t="str">
        <f t="shared" si="0"/>
        <v/>
      </c>
      <c r="E43" s="383"/>
      <c r="F43" s="384"/>
      <c r="G43" s="385"/>
      <c r="H43" s="383"/>
      <c r="I43" s="385"/>
      <c r="J43" s="399"/>
      <c r="K43" s="400"/>
      <c r="L43" s="396"/>
      <c r="M43" s="397"/>
      <c r="N43" s="397"/>
      <c r="O43" s="397"/>
      <c r="P43" s="397"/>
      <c r="Q43" s="397"/>
      <c r="R43" s="397"/>
      <c r="S43" s="397"/>
      <c r="T43" s="397"/>
      <c r="U43" s="397"/>
      <c r="V43" s="397"/>
      <c r="W43" s="398"/>
      <c r="X43" s="394"/>
      <c r="Y43" s="395"/>
      <c r="Z43" s="383"/>
      <c r="AA43" s="385"/>
      <c r="AB43" s="178"/>
      <c r="AC43" s="178"/>
      <c r="AD43" s="178"/>
      <c r="AE43" s="178"/>
      <c r="AF43" s="178"/>
      <c r="AG43" s="178"/>
      <c r="AH43" s="178"/>
      <c r="AI43" s="178"/>
      <c r="AJ43" s="178"/>
      <c r="AK43" s="178"/>
      <c r="AL43" s="178"/>
      <c r="AM43" s="178"/>
      <c r="AN43" s="178"/>
      <c r="AO43" s="178"/>
      <c r="AP43" s="178"/>
      <c r="AQ43" s="178"/>
      <c r="BR43" s="173">
        <v>25</v>
      </c>
      <c r="BY43" s="173">
        <f>IFERROR('様式3　計画書'!E44,"")</f>
        <v>0</v>
      </c>
    </row>
    <row r="44" spans="1:77" ht="36.75" customHeight="1">
      <c r="A44" s="145">
        <v>25</v>
      </c>
      <c r="B44" s="186"/>
      <c r="C44" s="186"/>
      <c r="D44" s="182" t="str">
        <f t="shared" si="0"/>
        <v/>
      </c>
      <c r="E44" s="383"/>
      <c r="F44" s="384"/>
      <c r="G44" s="385"/>
      <c r="H44" s="383"/>
      <c r="I44" s="385"/>
      <c r="J44" s="399"/>
      <c r="K44" s="400"/>
      <c r="L44" s="396"/>
      <c r="M44" s="397"/>
      <c r="N44" s="397"/>
      <c r="O44" s="397"/>
      <c r="P44" s="397"/>
      <c r="Q44" s="397"/>
      <c r="R44" s="397"/>
      <c r="S44" s="397"/>
      <c r="T44" s="397"/>
      <c r="U44" s="397"/>
      <c r="V44" s="397"/>
      <c r="W44" s="398"/>
      <c r="X44" s="394"/>
      <c r="Y44" s="395"/>
      <c r="Z44" s="383"/>
      <c r="AA44" s="385"/>
      <c r="AB44" s="178"/>
      <c r="AC44" s="178"/>
      <c r="AD44" s="178"/>
      <c r="AE44" s="178"/>
      <c r="AF44" s="178"/>
      <c r="AG44" s="178"/>
      <c r="AH44" s="178"/>
      <c r="AI44" s="178"/>
      <c r="AJ44" s="178"/>
      <c r="AK44" s="178"/>
      <c r="AL44" s="178"/>
      <c r="AM44" s="178"/>
      <c r="AN44" s="178"/>
      <c r="AO44" s="178"/>
      <c r="AP44" s="178"/>
      <c r="AQ44" s="178"/>
      <c r="AR44" s="178"/>
      <c r="AS44" s="172"/>
      <c r="AT44" s="172"/>
      <c r="AU44" s="172"/>
      <c r="BR44" s="173">
        <v>26</v>
      </c>
      <c r="BY44" s="173">
        <f>IFERROR('様式3　計画書'!E45,"")</f>
        <v>0</v>
      </c>
    </row>
    <row r="45" spans="1:77" ht="36.75" customHeight="1">
      <c r="A45" s="145">
        <v>26</v>
      </c>
      <c r="B45" s="186"/>
      <c r="C45" s="186"/>
      <c r="D45" s="182" t="str">
        <f t="shared" si="0"/>
        <v/>
      </c>
      <c r="E45" s="383"/>
      <c r="F45" s="384"/>
      <c r="G45" s="385"/>
      <c r="H45" s="383"/>
      <c r="I45" s="385"/>
      <c r="J45" s="399"/>
      <c r="K45" s="400"/>
      <c r="L45" s="396"/>
      <c r="M45" s="397"/>
      <c r="N45" s="397"/>
      <c r="O45" s="397"/>
      <c r="P45" s="397"/>
      <c r="Q45" s="397"/>
      <c r="R45" s="397"/>
      <c r="S45" s="397"/>
      <c r="T45" s="397"/>
      <c r="U45" s="397"/>
      <c r="V45" s="397"/>
      <c r="W45" s="398"/>
      <c r="X45" s="394"/>
      <c r="Y45" s="395"/>
      <c r="Z45" s="383"/>
      <c r="AA45" s="385"/>
      <c r="AB45" s="178"/>
      <c r="AC45" s="178"/>
      <c r="AD45" s="178"/>
      <c r="AE45" s="178"/>
      <c r="AF45" s="178"/>
      <c r="AG45" s="178"/>
      <c r="AH45" s="178"/>
      <c r="AI45" s="178"/>
      <c r="AJ45" s="178"/>
      <c r="AK45" s="178"/>
      <c r="AL45" s="178"/>
      <c r="AM45" s="178"/>
      <c r="AN45" s="178"/>
      <c r="AO45" s="178"/>
      <c r="AP45" s="178"/>
      <c r="AQ45" s="178"/>
      <c r="AR45" s="178"/>
      <c r="AS45" s="178"/>
      <c r="AT45" s="178"/>
      <c r="AU45" s="178"/>
      <c r="BR45" s="173">
        <v>27</v>
      </c>
      <c r="BY45" s="173">
        <f>IFERROR('様式3　計画書'!E46,"")</f>
        <v>0</v>
      </c>
    </row>
    <row r="46" spans="1:77" ht="36.75" customHeight="1">
      <c r="A46" s="145">
        <v>27</v>
      </c>
      <c r="B46" s="186"/>
      <c r="C46" s="186"/>
      <c r="D46" s="182" t="str">
        <f t="shared" si="0"/>
        <v/>
      </c>
      <c r="E46" s="383"/>
      <c r="F46" s="384"/>
      <c r="G46" s="385"/>
      <c r="H46" s="383"/>
      <c r="I46" s="385"/>
      <c r="J46" s="399"/>
      <c r="K46" s="400"/>
      <c r="L46" s="396"/>
      <c r="M46" s="397"/>
      <c r="N46" s="397"/>
      <c r="O46" s="397"/>
      <c r="P46" s="397"/>
      <c r="Q46" s="397"/>
      <c r="R46" s="397"/>
      <c r="S46" s="397"/>
      <c r="T46" s="397"/>
      <c r="U46" s="397"/>
      <c r="V46" s="397"/>
      <c r="W46" s="398"/>
      <c r="X46" s="394"/>
      <c r="Y46" s="395"/>
      <c r="Z46" s="383"/>
      <c r="AA46" s="385"/>
      <c r="AB46" s="178"/>
      <c r="AC46" s="178"/>
      <c r="AD46" s="178"/>
      <c r="AE46" s="178"/>
      <c r="AF46" s="178"/>
      <c r="AG46" s="178"/>
      <c r="AH46" s="178"/>
      <c r="AI46" s="178"/>
      <c r="AJ46" s="178"/>
      <c r="AK46" s="178"/>
      <c r="AL46" s="178"/>
      <c r="AM46" s="178"/>
      <c r="AN46" s="178"/>
      <c r="AO46" s="178"/>
      <c r="AP46" s="178"/>
      <c r="AQ46" s="178"/>
      <c r="AR46" s="178"/>
      <c r="AS46" s="178"/>
      <c r="AT46" s="178"/>
      <c r="AU46" s="178"/>
      <c r="BR46" s="173">
        <v>28</v>
      </c>
      <c r="BY46" s="173">
        <f>IFERROR('様式3　計画書'!E47,"")</f>
        <v>0</v>
      </c>
    </row>
    <row r="47" spans="1:77" ht="36.75" customHeight="1">
      <c r="A47" s="145">
        <v>28</v>
      </c>
      <c r="B47" s="186"/>
      <c r="C47" s="186"/>
      <c r="D47" s="182" t="str">
        <f t="shared" si="0"/>
        <v/>
      </c>
      <c r="E47" s="383"/>
      <c r="F47" s="384"/>
      <c r="G47" s="385"/>
      <c r="H47" s="383"/>
      <c r="I47" s="385"/>
      <c r="J47" s="399"/>
      <c r="K47" s="400"/>
      <c r="L47" s="396"/>
      <c r="M47" s="397"/>
      <c r="N47" s="397"/>
      <c r="O47" s="397"/>
      <c r="P47" s="397"/>
      <c r="Q47" s="397"/>
      <c r="R47" s="397"/>
      <c r="S47" s="397"/>
      <c r="T47" s="397"/>
      <c r="U47" s="397"/>
      <c r="V47" s="397"/>
      <c r="W47" s="398"/>
      <c r="X47" s="394"/>
      <c r="Y47" s="395"/>
      <c r="Z47" s="383"/>
      <c r="AA47" s="385"/>
      <c r="AB47" s="178"/>
      <c r="AC47" s="178"/>
      <c r="AD47" s="178"/>
      <c r="AE47" s="178"/>
      <c r="AF47" s="178"/>
      <c r="AG47" s="178"/>
      <c r="AH47" s="178"/>
      <c r="AI47" s="178"/>
      <c r="AJ47" s="178"/>
      <c r="AK47" s="178"/>
      <c r="AL47" s="178"/>
      <c r="AM47" s="178"/>
      <c r="AN47" s="178"/>
      <c r="AO47" s="178"/>
      <c r="AP47" s="178"/>
      <c r="AQ47" s="178"/>
      <c r="AR47" s="178"/>
      <c r="AS47" s="178"/>
      <c r="AT47" s="178"/>
      <c r="AU47" s="178"/>
      <c r="BR47" s="173">
        <v>29</v>
      </c>
      <c r="BY47" s="173">
        <f>IFERROR('様式3　計画書'!E48,"")</f>
        <v>0</v>
      </c>
    </row>
    <row r="48" spans="1:77" ht="36.75" customHeight="1">
      <c r="A48" s="145">
        <v>29</v>
      </c>
      <c r="B48" s="186"/>
      <c r="C48" s="186"/>
      <c r="D48" s="182" t="str">
        <f t="shared" si="0"/>
        <v/>
      </c>
      <c r="E48" s="383"/>
      <c r="F48" s="384"/>
      <c r="G48" s="385"/>
      <c r="H48" s="383"/>
      <c r="I48" s="385"/>
      <c r="J48" s="399"/>
      <c r="K48" s="400"/>
      <c r="L48" s="396"/>
      <c r="M48" s="397"/>
      <c r="N48" s="397"/>
      <c r="O48" s="397"/>
      <c r="P48" s="397"/>
      <c r="Q48" s="397"/>
      <c r="R48" s="397"/>
      <c r="S48" s="397"/>
      <c r="T48" s="397"/>
      <c r="U48" s="397"/>
      <c r="V48" s="397"/>
      <c r="W48" s="398"/>
      <c r="X48" s="394"/>
      <c r="Y48" s="395"/>
      <c r="Z48" s="383"/>
      <c r="AA48" s="385"/>
      <c r="AB48" s="178"/>
      <c r="AC48" s="178"/>
      <c r="AD48" s="178"/>
      <c r="AE48" s="178"/>
      <c r="AF48" s="178"/>
      <c r="AG48" s="178"/>
      <c r="AH48" s="178"/>
      <c r="AI48" s="178"/>
      <c r="AJ48" s="178"/>
      <c r="AK48" s="178"/>
      <c r="AL48" s="178"/>
      <c r="AM48" s="178"/>
      <c r="AN48" s="178"/>
      <c r="AO48" s="178"/>
      <c r="AP48" s="178"/>
      <c r="AQ48" s="178"/>
      <c r="AR48" s="178"/>
      <c r="AS48" s="178"/>
      <c r="AT48" s="178"/>
      <c r="AU48" s="178"/>
      <c r="BR48" s="173">
        <v>30</v>
      </c>
      <c r="BY48" s="173">
        <f>IFERROR('様式3　計画書'!E49,"")</f>
        <v>0</v>
      </c>
    </row>
    <row r="49" spans="1:70" ht="36.75" customHeight="1">
      <c r="A49" s="145">
        <v>30</v>
      </c>
      <c r="B49" s="186"/>
      <c r="C49" s="186"/>
      <c r="D49" s="182" t="str">
        <f t="shared" si="0"/>
        <v/>
      </c>
      <c r="E49" s="383"/>
      <c r="F49" s="384"/>
      <c r="G49" s="385"/>
      <c r="H49" s="383"/>
      <c r="I49" s="385"/>
      <c r="J49" s="399"/>
      <c r="K49" s="400"/>
      <c r="L49" s="396"/>
      <c r="M49" s="397"/>
      <c r="N49" s="397"/>
      <c r="O49" s="397"/>
      <c r="P49" s="397"/>
      <c r="Q49" s="397"/>
      <c r="R49" s="397"/>
      <c r="S49" s="397"/>
      <c r="T49" s="397"/>
      <c r="U49" s="397"/>
      <c r="V49" s="397"/>
      <c r="W49" s="398"/>
      <c r="X49" s="394"/>
      <c r="Y49" s="395"/>
      <c r="Z49" s="383"/>
      <c r="AA49" s="385"/>
      <c r="AB49" s="178"/>
      <c r="AC49" s="178"/>
      <c r="AD49" s="178"/>
      <c r="AE49" s="178"/>
      <c r="AF49" s="178"/>
      <c r="AG49" s="178"/>
      <c r="AH49" s="178"/>
      <c r="AI49" s="178"/>
      <c r="AJ49" s="178"/>
      <c r="AK49" s="178"/>
      <c r="AL49" s="178"/>
      <c r="AM49" s="178"/>
      <c r="AN49" s="178"/>
      <c r="AO49" s="178"/>
      <c r="AP49" s="178"/>
      <c r="AQ49" s="178"/>
      <c r="AR49" s="178"/>
      <c r="AS49" s="178"/>
      <c r="AT49" s="178"/>
      <c r="AU49" s="178"/>
      <c r="BR49" s="173">
        <v>31</v>
      </c>
    </row>
    <row r="50" spans="1:70" ht="36.75" customHeight="1">
      <c r="A50" s="145">
        <v>31</v>
      </c>
      <c r="B50" s="186"/>
      <c r="C50" s="186"/>
      <c r="D50" s="182" t="str">
        <f t="shared" si="0"/>
        <v/>
      </c>
      <c r="E50" s="383"/>
      <c r="F50" s="384"/>
      <c r="G50" s="385"/>
      <c r="H50" s="383"/>
      <c r="I50" s="385"/>
      <c r="J50" s="399"/>
      <c r="K50" s="400"/>
      <c r="L50" s="396"/>
      <c r="M50" s="397"/>
      <c r="N50" s="397"/>
      <c r="O50" s="397"/>
      <c r="P50" s="397"/>
      <c r="Q50" s="397"/>
      <c r="R50" s="397"/>
      <c r="S50" s="397"/>
      <c r="T50" s="397"/>
      <c r="U50" s="397"/>
      <c r="V50" s="397"/>
      <c r="W50" s="398"/>
      <c r="X50" s="394"/>
      <c r="Y50" s="395"/>
      <c r="Z50" s="383"/>
      <c r="AA50" s="385"/>
      <c r="AB50" s="178"/>
      <c r="AC50" s="178"/>
      <c r="AD50" s="178"/>
      <c r="AE50" s="178"/>
      <c r="AF50" s="178"/>
      <c r="AG50" s="178"/>
      <c r="AH50" s="178"/>
      <c r="AI50" s="178"/>
      <c r="AJ50" s="178"/>
      <c r="AK50" s="178"/>
      <c r="AL50" s="178"/>
      <c r="AM50" s="178"/>
      <c r="AN50" s="178"/>
      <c r="AO50" s="178"/>
      <c r="AP50" s="178"/>
      <c r="AQ50" s="178"/>
      <c r="AR50" s="178"/>
      <c r="AS50" s="178"/>
      <c r="AT50" s="178"/>
      <c r="AU50" s="178"/>
    </row>
    <row r="51" spans="1:70" ht="36.75" customHeight="1">
      <c r="A51" s="145">
        <v>32</v>
      </c>
      <c r="B51" s="186"/>
      <c r="C51" s="186"/>
      <c r="D51" s="182" t="str">
        <f t="shared" si="0"/>
        <v/>
      </c>
      <c r="E51" s="383"/>
      <c r="F51" s="384"/>
      <c r="G51" s="385"/>
      <c r="H51" s="383"/>
      <c r="I51" s="385"/>
      <c r="J51" s="399"/>
      <c r="K51" s="400"/>
      <c r="L51" s="396"/>
      <c r="M51" s="397"/>
      <c r="N51" s="397"/>
      <c r="O51" s="397"/>
      <c r="P51" s="397"/>
      <c r="Q51" s="397"/>
      <c r="R51" s="397"/>
      <c r="S51" s="397"/>
      <c r="T51" s="397"/>
      <c r="U51" s="397"/>
      <c r="V51" s="397"/>
      <c r="W51" s="398"/>
      <c r="X51" s="394"/>
      <c r="Y51" s="395"/>
      <c r="Z51" s="383"/>
      <c r="AA51" s="385"/>
      <c r="AB51" s="178"/>
      <c r="AC51" s="178"/>
      <c r="AD51" s="178"/>
      <c r="AE51" s="178"/>
      <c r="AF51" s="178"/>
      <c r="AG51" s="178"/>
      <c r="AH51" s="178"/>
      <c r="AI51" s="178"/>
      <c r="AJ51" s="178"/>
      <c r="AK51" s="178"/>
      <c r="AL51" s="178"/>
      <c r="AM51" s="178"/>
      <c r="AN51" s="178"/>
      <c r="AO51" s="178"/>
      <c r="AP51" s="178"/>
      <c r="AQ51" s="178"/>
      <c r="AR51" s="178"/>
      <c r="AS51" s="178"/>
      <c r="AT51" s="178"/>
      <c r="AU51" s="178"/>
    </row>
    <row r="52" spans="1:70" ht="36.75" customHeight="1">
      <c r="A52" s="145">
        <v>33</v>
      </c>
      <c r="B52" s="186"/>
      <c r="C52" s="186"/>
      <c r="D52" s="182" t="str">
        <f t="shared" si="0"/>
        <v/>
      </c>
      <c r="E52" s="383"/>
      <c r="F52" s="384"/>
      <c r="G52" s="385"/>
      <c r="H52" s="383"/>
      <c r="I52" s="385"/>
      <c r="J52" s="399"/>
      <c r="K52" s="400"/>
      <c r="L52" s="396"/>
      <c r="M52" s="397"/>
      <c r="N52" s="397"/>
      <c r="O52" s="397"/>
      <c r="P52" s="397"/>
      <c r="Q52" s="397"/>
      <c r="R52" s="397"/>
      <c r="S52" s="397"/>
      <c r="T52" s="397"/>
      <c r="U52" s="397"/>
      <c r="V52" s="397"/>
      <c r="W52" s="398"/>
      <c r="X52" s="394"/>
      <c r="Y52" s="395"/>
      <c r="Z52" s="383"/>
      <c r="AA52" s="385"/>
      <c r="AB52" s="178"/>
      <c r="AC52" s="178"/>
      <c r="AD52" s="178"/>
      <c r="AE52" s="178"/>
      <c r="AF52" s="178"/>
      <c r="AG52" s="178"/>
      <c r="AH52" s="178"/>
      <c r="AI52" s="178"/>
      <c r="AJ52" s="178"/>
      <c r="AK52" s="178"/>
      <c r="AL52" s="178"/>
      <c r="AM52" s="178"/>
      <c r="AN52" s="178"/>
      <c r="AO52" s="178"/>
      <c r="AP52" s="178"/>
      <c r="AQ52" s="178"/>
      <c r="AR52" s="178"/>
      <c r="AS52" s="178"/>
      <c r="AT52" s="178"/>
      <c r="AU52" s="178"/>
    </row>
    <row r="53" spans="1:70" ht="36.75" customHeight="1">
      <c r="A53" s="145">
        <v>34</v>
      </c>
      <c r="B53" s="186"/>
      <c r="C53" s="186"/>
      <c r="D53" s="182" t="str">
        <f t="shared" si="0"/>
        <v/>
      </c>
      <c r="E53" s="383"/>
      <c r="F53" s="384"/>
      <c r="G53" s="385"/>
      <c r="H53" s="383"/>
      <c r="I53" s="385"/>
      <c r="J53" s="399"/>
      <c r="K53" s="400"/>
      <c r="L53" s="396"/>
      <c r="M53" s="397"/>
      <c r="N53" s="397"/>
      <c r="O53" s="397"/>
      <c r="P53" s="397"/>
      <c r="Q53" s="397"/>
      <c r="R53" s="397"/>
      <c r="S53" s="397"/>
      <c r="T53" s="397"/>
      <c r="U53" s="397"/>
      <c r="V53" s="397"/>
      <c r="W53" s="398"/>
      <c r="X53" s="394"/>
      <c r="Y53" s="395"/>
      <c r="Z53" s="383"/>
      <c r="AA53" s="385"/>
      <c r="AB53" s="178"/>
      <c r="AC53" s="178"/>
      <c r="AD53" s="178"/>
      <c r="AE53" s="178"/>
      <c r="AF53" s="178"/>
      <c r="AG53" s="178"/>
      <c r="AH53" s="178"/>
      <c r="AI53" s="178"/>
      <c r="AJ53" s="178"/>
      <c r="AK53" s="178"/>
      <c r="AL53" s="178"/>
      <c r="AM53" s="178"/>
      <c r="AN53" s="178"/>
      <c r="AO53" s="178"/>
      <c r="AP53" s="178"/>
      <c r="AQ53" s="178"/>
      <c r="AR53" s="178"/>
      <c r="AS53" s="178"/>
      <c r="AT53" s="178"/>
      <c r="AU53" s="178"/>
    </row>
    <row r="54" spans="1:70" ht="36.75" customHeight="1">
      <c r="A54" s="145">
        <v>35</v>
      </c>
      <c r="B54" s="186"/>
      <c r="C54" s="186"/>
      <c r="D54" s="182" t="str">
        <f t="shared" si="0"/>
        <v/>
      </c>
      <c r="E54" s="383"/>
      <c r="F54" s="384"/>
      <c r="G54" s="385"/>
      <c r="H54" s="383"/>
      <c r="I54" s="385"/>
      <c r="J54" s="399"/>
      <c r="K54" s="400"/>
      <c r="L54" s="396"/>
      <c r="M54" s="397"/>
      <c r="N54" s="397"/>
      <c r="O54" s="397"/>
      <c r="P54" s="397"/>
      <c r="Q54" s="397"/>
      <c r="R54" s="397"/>
      <c r="S54" s="397"/>
      <c r="T54" s="397"/>
      <c r="U54" s="397"/>
      <c r="V54" s="397"/>
      <c r="W54" s="398"/>
      <c r="X54" s="394"/>
      <c r="Y54" s="395"/>
      <c r="Z54" s="383"/>
      <c r="AA54" s="385"/>
      <c r="AB54" s="178"/>
      <c r="AC54" s="178"/>
      <c r="AD54" s="178"/>
      <c r="AE54" s="178"/>
      <c r="AF54" s="178"/>
      <c r="AG54" s="178"/>
      <c r="AH54" s="178"/>
      <c r="AI54" s="178"/>
      <c r="AJ54" s="178"/>
      <c r="AK54" s="178"/>
      <c r="AL54" s="178"/>
      <c r="AM54" s="178"/>
      <c r="AN54" s="178"/>
      <c r="AO54" s="178"/>
      <c r="AP54" s="178"/>
      <c r="AQ54" s="178"/>
      <c r="AR54" s="178"/>
      <c r="AS54" s="178"/>
      <c r="AT54" s="178"/>
      <c r="AU54" s="178"/>
    </row>
    <row r="55" spans="1:70" ht="36.75" customHeight="1">
      <c r="A55" s="145">
        <v>36</v>
      </c>
      <c r="B55" s="186"/>
      <c r="C55" s="186"/>
      <c r="D55" s="182" t="str">
        <f t="shared" si="0"/>
        <v/>
      </c>
      <c r="E55" s="383"/>
      <c r="F55" s="384"/>
      <c r="G55" s="385"/>
      <c r="H55" s="383"/>
      <c r="I55" s="385"/>
      <c r="J55" s="399"/>
      <c r="K55" s="400"/>
      <c r="L55" s="396"/>
      <c r="M55" s="397"/>
      <c r="N55" s="397"/>
      <c r="O55" s="397"/>
      <c r="P55" s="397"/>
      <c r="Q55" s="397"/>
      <c r="R55" s="397"/>
      <c r="S55" s="397"/>
      <c r="T55" s="397"/>
      <c r="U55" s="397"/>
      <c r="V55" s="397"/>
      <c r="W55" s="398"/>
      <c r="X55" s="394"/>
      <c r="Y55" s="395"/>
      <c r="Z55" s="383"/>
      <c r="AA55" s="385"/>
      <c r="AB55" s="178"/>
      <c r="AC55" s="178"/>
      <c r="AD55" s="178"/>
      <c r="AE55" s="178"/>
      <c r="AF55" s="178"/>
      <c r="AG55" s="178"/>
      <c r="AH55" s="178"/>
      <c r="AI55" s="178"/>
      <c r="AJ55" s="178"/>
      <c r="AK55" s="178"/>
      <c r="AL55" s="178"/>
      <c r="AM55" s="178"/>
      <c r="AN55" s="178"/>
      <c r="AO55" s="178"/>
      <c r="AP55" s="178"/>
      <c r="AQ55" s="178"/>
      <c r="AR55" s="178"/>
      <c r="AS55" s="178"/>
      <c r="AT55" s="178"/>
      <c r="AU55" s="178"/>
    </row>
    <row r="56" spans="1:70" ht="36.75" customHeight="1">
      <c r="A56" s="145">
        <v>37</v>
      </c>
      <c r="B56" s="186"/>
      <c r="C56" s="186"/>
      <c r="D56" s="182" t="str">
        <f t="shared" si="0"/>
        <v/>
      </c>
      <c r="E56" s="383"/>
      <c r="F56" s="384"/>
      <c r="G56" s="385"/>
      <c r="H56" s="383"/>
      <c r="I56" s="385"/>
      <c r="J56" s="399"/>
      <c r="K56" s="400"/>
      <c r="L56" s="396"/>
      <c r="M56" s="397"/>
      <c r="N56" s="397"/>
      <c r="O56" s="397"/>
      <c r="P56" s="397"/>
      <c r="Q56" s="397"/>
      <c r="R56" s="397"/>
      <c r="S56" s="397"/>
      <c r="T56" s="397"/>
      <c r="U56" s="397"/>
      <c r="V56" s="397"/>
      <c r="W56" s="398"/>
      <c r="X56" s="394"/>
      <c r="Y56" s="395"/>
      <c r="Z56" s="383"/>
      <c r="AA56" s="385"/>
      <c r="AB56" s="178"/>
      <c r="AC56" s="178"/>
      <c r="AD56" s="178"/>
      <c r="AE56" s="178"/>
      <c r="AF56" s="178"/>
      <c r="AG56" s="178"/>
      <c r="AH56" s="178"/>
      <c r="AI56" s="178"/>
      <c r="AJ56" s="178"/>
      <c r="AK56" s="178"/>
      <c r="AL56" s="178"/>
      <c r="AM56" s="178"/>
      <c r="AN56" s="178"/>
      <c r="AO56" s="178"/>
      <c r="AP56" s="178"/>
      <c r="AQ56" s="178"/>
      <c r="AR56" s="178"/>
      <c r="AS56" s="178"/>
      <c r="AT56" s="178"/>
      <c r="AU56" s="178"/>
    </row>
    <row r="57" spans="1:70" ht="36.75" customHeight="1">
      <c r="A57" s="145">
        <v>38</v>
      </c>
      <c r="B57" s="186"/>
      <c r="C57" s="186"/>
      <c r="D57" s="182" t="str">
        <f t="shared" si="0"/>
        <v/>
      </c>
      <c r="E57" s="383"/>
      <c r="F57" s="384"/>
      <c r="G57" s="385"/>
      <c r="H57" s="383"/>
      <c r="I57" s="385"/>
      <c r="J57" s="399"/>
      <c r="K57" s="400"/>
      <c r="L57" s="396"/>
      <c r="M57" s="397"/>
      <c r="N57" s="397"/>
      <c r="O57" s="397"/>
      <c r="P57" s="397"/>
      <c r="Q57" s="397"/>
      <c r="R57" s="397"/>
      <c r="S57" s="397"/>
      <c r="T57" s="397"/>
      <c r="U57" s="397"/>
      <c r="V57" s="397"/>
      <c r="W57" s="398"/>
      <c r="X57" s="394"/>
      <c r="Y57" s="395"/>
      <c r="Z57" s="383"/>
      <c r="AA57" s="385"/>
      <c r="AB57" s="178"/>
      <c r="AC57" s="178"/>
      <c r="AD57" s="178"/>
      <c r="AE57" s="178"/>
      <c r="AF57" s="178"/>
      <c r="AG57" s="178"/>
      <c r="AH57" s="178"/>
      <c r="AI57" s="178"/>
      <c r="AJ57" s="178"/>
      <c r="AK57" s="178"/>
      <c r="AL57" s="178"/>
      <c r="AM57" s="178"/>
      <c r="AN57" s="178"/>
      <c r="AO57" s="178"/>
      <c r="AP57" s="178"/>
      <c r="AQ57" s="178"/>
      <c r="AR57" s="178"/>
      <c r="AS57" s="178"/>
      <c r="AT57" s="178"/>
      <c r="AU57" s="178"/>
    </row>
    <row r="58" spans="1:70" ht="36.75" customHeight="1">
      <c r="A58" s="145">
        <v>39</v>
      </c>
      <c r="B58" s="186"/>
      <c r="C58" s="186"/>
      <c r="D58" s="182" t="str">
        <f t="shared" si="0"/>
        <v/>
      </c>
      <c r="E58" s="383"/>
      <c r="F58" s="384"/>
      <c r="G58" s="385"/>
      <c r="H58" s="383"/>
      <c r="I58" s="385"/>
      <c r="J58" s="399"/>
      <c r="K58" s="400"/>
      <c r="L58" s="396"/>
      <c r="M58" s="397"/>
      <c r="N58" s="397"/>
      <c r="O58" s="397"/>
      <c r="P58" s="397"/>
      <c r="Q58" s="397"/>
      <c r="R58" s="397"/>
      <c r="S58" s="397"/>
      <c r="T58" s="397"/>
      <c r="U58" s="397"/>
      <c r="V58" s="397"/>
      <c r="W58" s="398"/>
      <c r="X58" s="394"/>
      <c r="Y58" s="395"/>
      <c r="Z58" s="383"/>
      <c r="AA58" s="385"/>
      <c r="AB58" s="178"/>
      <c r="AC58" s="178"/>
      <c r="AD58" s="178"/>
      <c r="AE58" s="178"/>
      <c r="AF58" s="178"/>
      <c r="AG58" s="178"/>
      <c r="AH58" s="178"/>
      <c r="AI58" s="178"/>
      <c r="AJ58" s="178"/>
      <c r="AK58" s="178"/>
      <c r="AL58" s="178"/>
      <c r="AM58" s="178"/>
      <c r="AN58" s="178"/>
      <c r="AO58" s="178"/>
      <c r="AP58" s="178"/>
      <c r="AQ58" s="178"/>
      <c r="AR58" s="178"/>
      <c r="AS58" s="178"/>
      <c r="AT58" s="178"/>
      <c r="AU58" s="178"/>
    </row>
    <row r="59" spans="1:70" ht="36.75" customHeight="1">
      <c r="A59" s="145">
        <v>40</v>
      </c>
      <c r="B59" s="186"/>
      <c r="C59" s="186"/>
      <c r="D59" s="182" t="str">
        <f t="shared" si="0"/>
        <v/>
      </c>
      <c r="E59" s="383"/>
      <c r="F59" s="384"/>
      <c r="G59" s="385"/>
      <c r="H59" s="383"/>
      <c r="I59" s="385"/>
      <c r="J59" s="399"/>
      <c r="K59" s="400"/>
      <c r="L59" s="396"/>
      <c r="M59" s="397"/>
      <c r="N59" s="397"/>
      <c r="O59" s="397"/>
      <c r="P59" s="397"/>
      <c r="Q59" s="397"/>
      <c r="R59" s="397"/>
      <c r="S59" s="397"/>
      <c r="T59" s="397"/>
      <c r="U59" s="397"/>
      <c r="V59" s="397"/>
      <c r="W59" s="398"/>
      <c r="X59" s="394"/>
      <c r="Y59" s="395"/>
      <c r="Z59" s="383"/>
      <c r="AA59" s="385"/>
      <c r="AB59" s="178"/>
      <c r="AC59" s="178"/>
      <c r="AD59" s="178"/>
      <c r="AE59" s="178"/>
      <c r="AF59" s="178"/>
      <c r="AG59" s="178"/>
      <c r="AH59" s="178"/>
      <c r="AI59" s="178"/>
      <c r="AJ59" s="178"/>
      <c r="AK59" s="178"/>
      <c r="AL59" s="178"/>
      <c r="AM59" s="178"/>
      <c r="AN59" s="178"/>
      <c r="AO59" s="178"/>
      <c r="AP59" s="178"/>
      <c r="AQ59" s="178"/>
      <c r="AR59" s="178"/>
      <c r="AS59" s="178"/>
      <c r="AT59" s="178"/>
      <c r="AU59" s="178"/>
    </row>
    <row r="60" spans="1:70" ht="36.75" customHeight="1">
      <c r="A60" s="145">
        <v>41</v>
      </c>
      <c r="B60" s="186"/>
      <c r="C60" s="186"/>
      <c r="D60" s="182" t="str">
        <f t="shared" si="0"/>
        <v/>
      </c>
      <c r="E60" s="383"/>
      <c r="F60" s="384"/>
      <c r="G60" s="385"/>
      <c r="H60" s="383"/>
      <c r="I60" s="385"/>
      <c r="J60" s="399"/>
      <c r="K60" s="400"/>
      <c r="L60" s="396"/>
      <c r="M60" s="397"/>
      <c r="N60" s="397"/>
      <c r="O60" s="397"/>
      <c r="P60" s="397"/>
      <c r="Q60" s="397"/>
      <c r="R60" s="397"/>
      <c r="S60" s="397"/>
      <c r="T60" s="397"/>
      <c r="U60" s="397"/>
      <c r="V60" s="397"/>
      <c r="W60" s="398"/>
      <c r="X60" s="394"/>
      <c r="Y60" s="395"/>
      <c r="Z60" s="383"/>
      <c r="AA60" s="385"/>
      <c r="AB60" s="178"/>
      <c r="AC60" s="178"/>
      <c r="AD60" s="178"/>
      <c r="AE60" s="178"/>
      <c r="AF60" s="178"/>
      <c r="AG60" s="178"/>
      <c r="AH60" s="178"/>
      <c r="AI60" s="178"/>
      <c r="AJ60" s="178"/>
      <c r="AK60" s="178"/>
      <c r="AL60" s="178"/>
      <c r="AM60" s="178"/>
      <c r="AN60" s="178"/>
      <c r="AO60" s="178"/>
      <c r="AP60" s="178"/>
      <c r="AQ60" s="178"/>
      <c r="AR60" s="178"/>
      <c r="AS60" s="178"/>
      <c r="AT60" s="178"/>
      <c r="AU60" s="178"/>
    </row>
    <row r="61" spans="1:70" ht="36.75" customHeight="1">
      <c r="A61" s="145">
        <v>42</v>
      </c>
      <c r="B61" s="186"/>
      <c r="C61" s="186"/>
      <c r="D61" s="182" t="str">
        <f t="shared" si="0"/>
        <v/>
      </c>
      <c r="E61" s="383"/>
      <c r="F61" s="384"/>
      <c r="G61" s="385"/>
      <c r="H61" s="383"/>
      <c r="I61" s="385"/>
      <c r="J61" s="399"/>
      <c r="K61" s="400"/>
      <c r="L61" s="396"/>
      <c r="M61" s="397"/>
      <c r="N61" s="397"/>
      <c r="O61" s="397"/>
      <c r="P61" s="397"/>
      <c r="Q61" s="397"/>
      <c r="R61" s="397"/>
      <c r="S61" s="397"/>
      <c r="T61" s="397"/>
      <c r="U61" s="397"/>
      <c r="V61" s="397"/>
      <c r="W61" s="398"/>
      <c r="X61" s="394"/>
      <c r="Y61" s="395"/>
      <c r="Z61" s="383"/>
      <c r="AA61" s="385"/>
      <c r="AB61" s="178"/>
      <c r="AC61" s="178"/>
      <c r="AD61" s="178"/>
      <c r="AE61" s="178"/>
      <c r="AF61" s="178"/>
      <c r="AG61" s="178"/>
      <c r="AH61" s="178"/>
      <c r="AI61" s="178"/>
      <c r="AJ61" s="178"/>
      <c r="AK61" s="178"/>
      <c r="AL61" s="178"/>
      <c r="AM61" s="178"/>
      <c r="AN61" s="178"/>
      <c r="AO61" s="178"/>
      <c r="AP61" s="178"/>
      <c r="AQ61" s="178"/>
      <c r="AR61" s="178"/>
      <c r="AS61" s="178"/>
      <c r="AT61" s="178"/>
      <c r="AU61" s="178"/>
    </row>
    <row r="62" spans="1:70" ht="36.75" customHeight="1">
      <c r="A62" s="145">
        <v>43</v>
      </c>
      <c r="B62" s="186"/>
      <c r="C62" s="186"/>
      <c r="D62" s="182" t="str">
        <f t="shared" si="0"/>
        <v/>
      </c>
      <c r="E62" s="383"/>
      <c r="F62" s="384"/>
      <c r="G62" s="385"/>
      <c r="H62" s="383"/>
      <c r="I62" s="385"/>
      <c r="J62" s="399"/>
      <c r="K62" s="400"/>
      <c r="L62" s="396"/>
      <c r="M62" s="397"/>
      <c r="N62" s="397"/>
      <c r="O62" s="397"/>
      <c r="P62" s="397"/>
      <c r="Q62" s="397"/>
      <c r="R62" s="397"/>
      <c r="S62" s="397"/>
      <c r="T62" s="397"/>
      <c r="U62" s="397"/>
      <c r="V62" s="397"/>
      <c r="W62" s="398"/>
      <c r="X62" s="394"/>
      <c r="Y62" s="395"/>
      <c r="Z62" s="383"/>
      <c r="AA62" s="385"/>
      <c r="AB62" s="178"/>
      <c r="AC62" s="178"/>
      <c r="AD62" s="178"/>
      <c r="AE62" s="178"/>
      <c r="AF62" s="178"/>
      <c r="AG62" s="178"/>
      <c r="AH62" s="178"/>
      <c r="AI62" s="178"/>
      <c r="AJ62" s="178"/>
      <c r="AK62" s="178"/>
      <c r="AL62" s="178"/>
      <c r="AM62" s="178"/>
      <c r="AN62" s="178"/>
      <c r="AO62" s="178"/>
      <c r="AP62" s="178"/>
      <c r="AQ62" s="178"/>
      <c r="AR62" s="178"/>
      <c r="AS62" s="178"/>
      <c r="AT62" s="178"/>
      <c r="AU62" s="178"/>
    </row>
    <row r="63" spans="1:70" ht="36.75" customHeight="1">
      <c r="A63" s="145">
        <v>44</v>
      </c>
      <c r="B63" s="186"/>
      <c r="C63" s="186"/>
      <c r="D63" s="182" t="str">
        <f t="shared" si="0"/>
        <v/>
      </c>
      <c r="E63" s="383"/>
      <c r="F63" s="384"/>
      <c r="G63" s="385"/>
      <c r="H63" s="383"/>
      <c r="I63" s="385"/>
      <c r="J63" s="399"/>
      <c r="K63" s="400"/>
      <c r="L63" s="396"/>
      <c r="M63" s="397"/>
      <c r="N63" s="397"/>
      <c r="O63" s="397"/>
      <c r="P63" s="397"/>
      <c r="Q63" s="397"/>
      <c r="R63" s="397"/>
      <c r="S63" s="397"/>
      <c r="T63" s="397"/>
      <c r="U63" s="397"/>
      <c r="V63" s="397"/>
      <c r="W63" s="398"/>
      <c r="X63" s="394"/>
      <c r="Y63" s="395"/>
      <c r="Z63" s="383"/>
      <c r="AA63" s="385"/>
      <c r="AB63" s="178"/>
      <c r="AC63" s="178"/>
      <c r="AD63" s="178"/>
      <c r="AE63" s="178"/>
      <c r="AF63" s="178"/>
      <c r="AG63" s="178"/>
      <c r="AH63" s="178"/>
      <c r="AI63" s="178"/>
      <c r="AJ63" s="178"/>
      <c r="AK63" s="178"/>
      <c r="AL63" s="178"/>
      <c r="AM63" s="178"/>
      <c r="AN63" s="178"/>
      <c r="AO63" s="178"/>
      <c r="AP63" s="178"/>
      <c r="AQ63" s="178"/>
      <c r="AR63" s="178"/>
      <c r="AS63" s="178"/>
      <c r="AT63" s="178"/>
      <c r="AU63" s="178"/>
    </row>
    <row r="64" spans="1:70" ht="36.75" customHeight="1">
      <c r="A64" s="145">
        <v>45</v>
      </c>
      <c r="B64" s="186"/>
      <c r="C64" s="186"/>
      <c r="D64" s="182" t="str">
        <f t="shared" si="0"/>
        <v/>
      </c>
      <c r="E64" s="383"/>
      <c r="F64" s="384"/>
      <c r="G64" s="385"/>
      <c r="H64" s="383"/>
      <c r="I64" s="385"/>
      <c r="J64" s="399"/>
      <c r="K64" s="400"/>
      <c r="L64" s="396"/>
      <c r="M64" s="397"/>
      <c r="N64" s="397"/>
      <c r="O64" s="397"/>
      <c r="P64" s="397"/>
      <c r="Q64" s="397"/>
      <c r="R64" s="397"/>
      <c r="S64" s="397"/>
      <c r="T64" s="397"/>
      <c r="U64" s="397"/>
      <c r="V64" s="397"/>
      <c r="W64" s="398"/>
      <c r="X64" s="394"/>
      <c r="Y64" s="395"/>
      <c r="Z64" s="383"/>
      <c r="AA64" s="385"/>
      <c r="AB64" s="178"/>
      <c r="AC64" s="178"/>
      <c r="AD64" s="178"/>
      <c r="AE64" s="178"/>
      <c r="AF64" s="178"/>
      <c r="AG64" s="178"/>
      <c r="AH64" s="178"/>
      <c r="AI64" s="178"/>
      <c r="AJ64" s="178"/>
      <c r="AK64" s="178"/>
      <c r="AL64" s="178"/>
      <c r="AM64" s="178"/>
      <c r="AN64" s="178"/>
      <c r="AO64" s="178"/>
      <c r="AP64" s="178"/>
      <c r="AQ64" s="178"/>
      <c r="AR64" s="178"/>
      <c r="AS64" s="178"/>
      <c r="AT64" s="178"/>
      <c r="AU64" s="178"/>
    </row>
    <row r="65" spans="1:47" ht="36.75" customHeight="1">
      <c r="A65" s="145">
        <v>46</v>
      </c>
      <c r="B65" s="186"/>
      <c r="C65" s="186"/>
      <c r="D65" s="182" t="str">
        <f t="shared" si="0"/>
        <v/>
      </c>
      <c r="E65" s="383"/>
      <c r="F65" s="384"/>
      <c r="G65" s="385"/>
      <c r="H65" s="383"/>
      <c r="I65" s="385"/>
      <c r="J65" s="399"/>
      <c r="K65" s="400"/>
      <c r="L65" s="396"/>
      <c r="M65" s="397"/>
      <c r="N65" s="397"/>
      <c r="O65" s="397"/>
      <c r="P65" s="397"/>
      <c r="Q65" s="397"/>
      <c r="R65" s="397"/>
      <c r="S65" s="397"/>
      <c r="T65" s="397"/>
      <c r="U65" s="397"/>
      <c r="V65" s="397"/>
      <c r="W65" s="398"/>
      <c r="X65" s="394"/>
      <c r="Y65" s="395"/>
      <c r="Z65" s="383"/>
      <c r="AA65" s="385"/>
      <c r="AB65" s="178"/>
      <c r="AC65" s="178"/>
      <c r="AD65" s="178"/>
      <c r="AE65" s="178"/>
      <c r="AF65" s="178"/>
      <c r="AG65" s="178"/>
      <c r="AH65" s="178"/>
      <c r="AI65" s="178"/>
      <c r="AJ65" s="178"/>
      <c r="AK65" s="178"/>
      <c r="AL65" s="178"/>
      <c r="AM65" s="178"/>
      <c r="AN65" s="178"/>
      <c r="AO65" s="178"/>
      <c r="AP65" s="178"/>
      <c r="AQ65" s="178"/>
      <c r="AR65" s="178"/>
      <c r="AS65" s="178"/>
      <c r="AT65" s="178"/>
      <c r="AU65" s="178"/>
    </row>
    <row r="66" spans="1:47" ht="36.75" customHeight="1">
      <c r="A66" s="145">
        <v>47</v>
      </c>
      <c r="B66" s="186"/>
      <c r="C66" s="186"/>
      <c r="D66" s="182" t="str">
        <f t="shared" si="0"/>
        <v/>
      </c>
      <c r="E66" s="383"/>
      <c r="F66" s="384"/>
      <c r="G66" s="385"/>
      <c r="H66" s="383"/>
      <c r="I66" s="385"/>
      <c r="J66" s="399"/>
      <c r="K66" s="400"/>
      <c r="L66" s="396"/>
      <c r="M66" s="397"/>
      <c r="N66" s="397"/>
      <c r="O66" s="397"/>
      <c r="P66" s="397"/>
      <c r="Q66" s="397"/>
      <c r="R66" s="397"/>
      <c r="S66" s="397"/>
      <c r="T66" s="397"/>
      <c r="U66" s="397"/>
      <c r="V66" s="397"/>
      <c r="W66" s="398"/>
      <c r="X66" s="394"/>
      <c r="Y66" s="395"/>
      <c r="Z66" s="383"/>
      <c r="AA66" s="385"/>
      <c r="AB66" s="178"/>
      <c r="AC66" s="178"/>
      <c r="AD66" s="178"/>
      <c r="AE66" s="178"/>
      <c r="AF66" s="178"/>
      <c r="AG66" s="178"/>
      <c r="AH66" s="178"/>
      <c r="AI66" s="178"/>
      <c r="AJ66" s="178"/>
      <c r="AK66" s="178"/>
      <c r="AL66" s="178"/>
      <c r="AM66" s="178"/>
      <c r="AN66" s="178"/>
      <c r="AO66" s="178"/>
      <c r="AP66" s="178"/>
      <c r="AQ66" s="178"/>
      <c r="AR66" s="178"/>
      <c r="AS66" s="178"/>
      <c r="AT66" s="178"/>
      <c r="AU66" s="178"/>
    </row>
    <row r="67" spans="1:47" ht="36.75" customHeight="1">
      <c r="A67" s="145">
        <v>48</v>
      </c>
      <c r="B67" s="186"/>
      <c r="C67" s="186"/>
      <c r="D67" s="182" t="str">
        <f t="shared" si="0"/>
        <v/>
      </c>
      <c r="E67" s="383"/>
      <c r="F67" s="384"/>
      <c r="G67" s="385"/>
      <c r="H67" s="383"/>
      <c r="I67" s="385"/>
      <c r="J67" s="399"/>
      <c r="K67" s="400"/>
      <c r="L67" s="396"/>
      <c r="M67" s="397"/>
      <c r="N67" s="397"/>
      <c r="O67" s="397"/>
      <c r="P67" s="397"/>
      <c r="Q67" s="397"/>
      <c r="R67" s="397"/>
      <c r="S67" s="397"/>
      <c r="T67" s="397"/>
      <c r="U67" s="397"/>
      <c r="V67" s="397"/>
      <c r="W67" s="398"/>
      <c r="X67" s="394"/>
      <c r="Y67" s="395"/>
      <c r="Z67" s="383"/>
      <c r="AA67" s="385"/>
      <c r="AB67" s="178"/>
      <c r="AC67" s="178"/>
      <c r="AD67" s="178"/>
      <c r="AE67" s="178"/>
      <c r="AF67" s="178"/>
      <c r="AG67" s="178"/>
      <c r="AH67" s="178"/>
      <c r="AI67" s="178"/>
      <c r="AJ67" s="178"/>
      <c r="AK67" s="178"/>
      <c r="AL67" s="178"/>
      <c r="AM67" s="178"/>
      <c r="AN67" s="178"/>
      <c r="AO67" s="178"/>
      <c r="AP67" s="178"/>
      <c r="AQ67" s="178"/>
      <c r="AR67" s="178"/>
      <c r="AS67" s="178"/>
      <c r="AT67" s="178"/>
      <c r="AU67" s="178"/>
    </row>
    <row r="68" spans="1:47" ht="36.75" customHeight="1">
      <c r="A68" s="145">
        <v>49</v>
      </c>
      <c r="B68" s="186"/>
      <c r="C68" s="186"/>
      <c r="D68" s="182" t="str">
        <f t="shared" si="0"/>
        <v/>
      </c>
      <c r="E68" s="383"/>
      <c r="F68" s="384"/>
      <c r="G68" s="385"/>
      <c r="H68" s="383"/>
      <c r="I68" s="385"/>
      <c r="J68" s="399"/>
      <c r="K68" s="400"/>
      <c r="L68" s="396"/>
      <c r="M68" s="397"/>
      <c r="N68" s="397"/>
      <c r="O68" s="397"/>
      <c r="P68" s="397"/>
      <c r="Q68" s="397"/>
      <c r="R68" s="397"/>
      <c r="S68" s="397"/>
      <c r="T68" s="397"/>
      <c r="U68" s="397"/>
      <c r="V68" s="397"/>
      <c r="W68" s="398"/>
      <c r="X68" s="394"/>
      <c r="Y68" s="395"/>
      <c r="Z68" s="383"/>
      <c r="AA68" s="385"/>
      <c r="AB68" s="178"/>
      <c r="AC68" s="178"/>
      <c r="AD68" s="178"/>
      <c r="AE68" s="178"/>
      <c r="AF68" s="178"/>
      <c r="AG68" s="178"/>
      <c r="AH68" s="178"/>
      <c r="AI68" s="178"/>
      <c r="AJ68" s="178"/>
      <c r="AK68" s="178"/>
      <c r="AL68" s="178"/>
      <c r="AM68" s="178"/>
      <c r="AN68" s="178"/>
      <c r="AO68" s="178"/>
      <c r="AP68" s="178"/>
      <c r="AQ68" s="178"/>
      <c r="AR68" s="178"/>
      <c r="AS68" s="178"/>
      <c r="AT68" s="178"/>
      <c r="AU68" s="178"/>
    </row>
    <row r="69" spans="1:47" ht="36.75" customHeight="1">
      <c r="A69" s="145">
        <v>50</v>
      </c>
      <c r="B69" s="186"/>
      <c r="C69" s="186"/>
      <c r="D69" s="182" t="str">
        <f t="shared" si="0"/>
        <v/>
      </c>
      <c r="E69" s="383"/>
      <c r="F69" s="384"/>
      <c r="G69" s="385"/>
      <c r="H69" s="383"/>
      <c r="I69" s="385"/>
      <c r="J69" s="399"/>
      <c r="K69" s="400"/>
      <c r="L69" s="396"/>
      <c r="M69" s="397"/>
      <c r="N69" s="397"/>
      <c r="O69" s="397"/>
      <c r="P69" s="397"/>
      <c r="Q69" s="397"/>
      <c r="R69" s="397"/>
      <c r="S69" s="397"/>
      <c r="T69" s="397"/>
      <c r="U69" s="397"/>
      <c r="V69" s="397"/>
      <c r="W69" s="398"/>
      <c r="X69" s="394"/>
      <c r="Y69" s="395"/>
      <c r="Z69" s="383"/>
      <c r="AA69" s="385"/>
      <c r="AB69" s="178"/>
      <c r="AC69" s="178"/>
      <c r="AD69" s="178"/>
      <c r="AE69" s="178"/>
      <c r="AF69" s="178"/>
      <c r="AG69" s="178"/>
      <c r="AH69" s="178"/>
      <c r="AI69" s="178"/>
      <c r="AJ69" s="178"/>
      <c r="AK69" s="178"/>
      <c r="AL69" s="178"/>
      <c r="AM69" s="178"/>
      <c r="AN69" s="178"/>
      <c r="AO69" s="178"/>
      <c r="AP69" s="178"/>
      <c r="AQ69" s="178"/>
      <c r="AR69" s="178"/>
      <c r="AS69" s="178"/>
      <c r="AT69" s="178"/>
      <c r="AU69" s="178"/>
    </row>
    <row r="70" spans="1:47" ht="36.75" customHeight="1">
      <c r="A70" s="145">
        <v>51</v>
      </c>
      <c r="B70" s="186"/>
      <c r="C70" s="186"/>
      <c r="D70" s="182" t="str">
        <f t="shared" si="0"/>
        <v/>
      </c>
      <c r="E70" s="383"/>
      <c r="F70" s="384"/>
      <c r="G70" s="385"/>
      <c r="H70" s="383"/>
      <c r="I70" s="385"/>
      <c r="J70" s="399"/>
      <c r="K70" s="400"/>
      <c r="L70" s="396"/>
      <c r="M70" s="397"/>
      <c r="N70" s="397"/>
      <c r="O70" s="397"/>
      <c r="P70" s="397"/>
      <c r="Q70" s="397"/>
      <c r="R70" s="397"/>
      <c r="S70" s="397"/>
      <c r="T70" s="397"/>
      <c r="U70" s="397"/>
      <c r="V70" s="397"/>
      <c r="W70" s="398"/>
      <c r="X70" s="394"/>
      <c r="Y70" s="395"/>
      <c r="Z70" s="383"/>
      <c r="AA70" s="385"/>
      <c r="AB70" s="178"/>
      <c r="AC70" s="178"/>
      <c r="AD70" s="178"/>
      <c r="AE70" s="178"/>
      <c r="AF70" s="178"/>
      <c r="AG70" s="178"/>
      <c r="AH70" s="178"/>
      <c r="AI70" s="178"/>
      <c r="AJ70" s="178"/>
      <c r="AK70" s="178"/>
      <c r="AL70" s="178"/>
      <c r="AM70" s="178"/>
      <c r="AN70" s="178"/>
      <c r="AO70" s="178"/>
      <c r="AP70" s="178"/>
      <c r="AQ70" s="178"/>
      <c r="AR70" s="178"/>
      <c r="AS70" s="178"/>
      <c r="AT70" s="178"/>
      <c r="AU70" s="178"/>
    </row>
    <row r="71" spans="1:47" ht="36.75" customHeight="1">
      <c r="A71" s="145">
        <v>52</v>
      </c>
      <c r="B71" s="186"/>
      <c r="C71" s="186"/>
      <c r="D71" s="182" t="str">
        <f t="shared" si="0"/>
        <v/>
      </c>
      <c r="E71" s="383"/>
      <c r="F71" s="384"/>
      <c r="G71" s="385"/>
      <c r="H71" s="383"/>
      <c r="I71" s="385"/>
      <c r="J71" s="399"/>
      <c r="K71" s="400"/>
      <c r="L71" s="396"/>
      <c r="M71" s="397"/>
      <c r="N71" s="397"/>
      <c r="O71" s="397"/>
      <c r="P71" s="397"/>
      <c r="Q71" s="397"/>
      <c r="R71" s="397"/>
      <c r="S71" s="397"/>
      <c r="T71" s="397"/>
      <c r="U71" s="397"/>
      <c r="V71" s="397"/>
      <c r="W71" s="398"/>
      <c r="X71" s="394"/>
      <c r="Y71" s="395"/>
      <c r="Z71" s="383"/>
      <c r="AA71" s="385"/>
      <c r="AB71" s="178"/>
      <c r="AC71" s="178"/>
      <c r="AD71" s="178"/>
      <c r="AE71" s="178"/>
      <c r="AF71" s="178"/>
      <c r="AG71" s="178"/>
      <c r="AH71" s="178"/>
      <c r="AI71" s="178"/>
      <c r="AJ71" s="178"/>
      <c r="AK71" s="178"/>
      <c r="AL71" s="178"/>
      <c r="AM71" s="178"/>
      <c r="AN71" s="178"/>
      <c r="AO71" s="178"/>
      <c r="AP71" s="178"/>
      <c r="AQ71" s="178"/>
      <c r="AR71" s="178"/>
      <c r="AS71" s="178"/>
      <c r="AT71" s="178"/>
      <c r="AU71" s="178"/>
    </row>
    <row r="72" spans="1:47" ht="36.75" customHeight="1">
      <c r="A72" s="145">
        <v>53</v>
      </c>
      <c r="B72" s="186"/>
      <c r="C72" s="186"/>
      <c r="D72" s="182" t="str">
        <f t="shared" si="0"/>
        <v/>
      </c>
      <c r="E72" s="383"/>
      <c r="F72" s="384"/>
      <c r="G72" s="385"/>
      <c r="H72" s="383"/>
      <c r="I72" s="385"/>
      <c r="J72" s="399"/>
      <c r="K72" s="400"/>
      <c r="L72" s="396"/>
      <c r="M72" s="397"/>
      <c r="N72" s="397"/>
      <c r="O72" s="397"/>
      <c r="P72" s="397"/>
      <c r="Q72" s="397"/>
      <c r="R72" s="397"/>
      <c r="S72" s="397"/>
      <c r="T72" s="397"/>
      <c r="U72" s="397"/>
      <c r="V72" s="397"/>
      <c r="W72" s="398"/>
      <c r="X72" s="394"/>
      <c r="Y72" s="395"/>
      <c r="Z72" s="383"/>
      <c r="AA72" s="385"/>
      <c r="AB72" s="178"/>
      <c r="AC72" s="178"/>
      <c r="AD72" s="178"/>
      <c r="AE72" s="178"/>
      <c r="AF72" s="178"/>
      <c r="AG72" s="178"/>
      <c r="AH72" s="178"/>
      <c r="AI72" s="178"/>
      <c r="AJ72" s="178"/>
      <c r="AK72" s="178"/>
      <c r="AL72" s="178"/>
      <c r="AM72" s="178"/>
      <c r="AN72" s="178"/>
      <c r="AO72" s="178"/>
      <c r="AP72" s="178"/>
      <c r="AQ72" s="178"/>
      <c r="AR72" s="178"/>
      <c r="AS72" s="178"/>
      <c r="AT72" s="178"/>
      <c r="AU72" s="178"/>
    </row>
    <row r="73" spans="1:47" ht="36.75" customHeight="1">
      <c r="A73" s="145">
        <v>54</v>
      </c>
      <c r="B73" s="186"/>
      <c r="C73" s="186"/>
      <c r="D73" s="182" t="str">
        <f t="shared" si="0"/>
        <v/>
      </c>
      <c r="E73" s="383"/>
      <c r="F73" s="384"/>
      <c r="G73" s="385"/>
      <c r="H73" s="383"/>
      <c r="I73" s="385"/>
      <c r="J73" s="399"/>
      <c r="K73" s="400"/>
      <c r="L73" s="396"/>
      <c r="M73" s="397"/>
      <c r="N73" s="397"/>
      <c r="O73" s="397"/>
      <c r="P73" s="397"/>
      <c r="Q73" s="397"/>
      <c r="R73" s="397"/>
      <c r="S73" s="397"/>
      <c r="T73" s="397"/>
      <c r="U73" s="397"/>
      <c r="V73" s="397"/>
      <c r="W73" s="398"/>
      <c r="X73" s="394"/>
      <c r="Y73" s="395"/>
      <c r="Z73" s="383"/>
      <c r="AA73" s="385"/>
      <c r="AB73" s="178"/>
      <c r="AC73" s="178"/>
      <c r="AD73" s="178"/>
      <c r="AE73" s="178"/>
      <c r="AF73" s="178"/>
      <c r="AG73" s="178"/>
      <c r="AH73" s="178"/>
      <c r="AI73" s="178"/>
      <c r="AJ73" s="178"/>
      <c r="AK73" s="178"/>
      <c r="AL73" s="178"/>
      <c r="AM73" s="178"/>
      <c r="AN73" s="178"/>
      <c r="AO73" s="178"/>
      <c r="AP73" s="178"/>
      <c r="AQ73" s="178"/>
      <c r="AR73" s="178"/>
      <c r="AS73" s="178"/>
      <c r="AT73" s="178"/>
      <c r="AU73" s="178"/>
    </row>
    <row r="74" spans="1:47" ht="36.75" customHeight="1">
      <c r="A74" s="145">
        <v>55</v>
      </c>
      <c r="B74" s="186"/>
      <c r="C74" s="186"/>
      <c r="D74" s="182" t="str">
        <f t="shared" si="0"/>
        <v/>
      </c>
      <c r="E74" s="383"/>
      <c r="F74" s="384"/>
      <c r="G74" s="385"/>
      <c r="H74" s="383"/>
      <c r="I74" s="385"/>
      <c r="J74" s="399"/>
      <c r="K74" s="400"/>
      <c r="L74" s="396"/>
      <c r="M74" s="397"/>
      <c r="N74" s="397"/>
      <c r="O74" s="397"/>
      <c r="P74" s="397"/>
      <c r="Q74" s="397"/>
      <c r="R74" s="397"/>
      <c r="S74" s="397"/>
      <c r="T74" s="397"/>
      <c r="U74" s="397"/>
      <c r="V74" s="397"/>
      <c r="W74" s="398"/>
      <c r="X74" s="394"/>
      <c r="Y74" s="395"/>
      <c r="Z74" s="383"/>
      <c r="AA74" s="385"/>
      <c r="AB74" s="178"/>
      <c r="AC74" s="178"/>
      <c r="AD74" s="178"/>
      <c r="AE74" s="178"/>
      <c r="AF74" s="178"/>
      <c r="AG74" s="178"/>
      <c r="AH74" s="178"/>
      <c r="AI74" s="178"/>
      <c r="AJ74" s="178"/>
      <c r="AK74" s="178"/>
      <c r="AL74" s="178"/>
      <c r="AM74" s="178"/>
      <c r="AN74" s="178"/>
      <c r="AO74" s="178"/>
      <c r="AP74" s="178"/>
      <c r="AQ74" s="178"/>
      <c r="AR74" s="178"/>
      <c r="AS74" s="178"/>
      <c r="AT74" s="178"/>
      <c r="AU74" s="178"/>
    </row>
    <row r="75" spans="1:47" ht="36.75" customHeight="1">
      <c r="A75" s="145">
        <v>56</v>
      </c>
      <c r="B75" s="186"/>
      <c r="C75" s="186"/>
      <c r="D75" s="182" t="str">
        <f t="shared" si="0"/>
        <v/>
      </c>
      <c r="E75" s="383"/>
      <c r="F75" s="384"/>
      <c r="G75" s="385"/>
      <c r="H75" s="383"/>
      <c r="I75" s="385"/>
      <c r="J75" s="399"/>
      <c r="K75" s="400"/>
      <c r="L75" s="396"/>
      <c r="M75" s="397"/>
      <c r="N75" s="397"/>
      <c r="O75" s="397"/>
      <c r="P75" s="397"/>
      <c r="Q75" s="397"/>
      <c r="R75" s="397"/>
      <c r="S75" s="397"/>
      <c r="T75" s="397"/>
      <c r="U75" s="397"/>
      <c r="V75" s="397"/>
      <c r="W75" s="398"/>
      <c r="X75" s="394"/>
      <c r="Y75" s="395"/>
      <c r="Z75" s="383"/>
      <c r="AA75" s="385"/>
      <c r="AB75" s="178"/>
      <c r="AC75" s="178"/>
      <c r="AD75" s="178"/>
      <c r="AE75" s="178"/>
      <c r="AF75" s="178"/>
      <c r="AG75" s="178"/>
      <c r="AH75" s="178"/>
      <c r="AI75" s="178"/>
      <c r="AJ75" s="178"/>
      <c r="AK75" s="178"/>
      <c r="AL75" s="178"/>
      <c r="AM75" s="178"/>
      <c r="AN75" s="178"/>
      <c r="AO75" s="178"/>
      <c r="AP75" s="178"/>
      <c r="AQ75" s="178"/>
      <c r="AR75" s="178"/>
      <c r="AS75" s="178"/>
      <c r="AT75" s="178"/>
      <c r="AU75" s="178"/>
    </row>
    <row r="76" spans="1:47" ht="36.75" customHeight="1">
      <c r="A76" s="145">
        <v>57</v>
      </c>
      <c r="B76" s="186"/>
      <c r="C76" s="186"/>
      <c r="D76" s="182" t="str">
        <f t="shared" si="0"/>
        <v/>
      </c>
      <c r="E76" s="383"/>
      <c r="F76" s="384"/>
      <c r="G76" s="385"/>
      <c r="H76" s="383"/>
      <c r="I76" s="385"/>
      <c r="J76" s="399"/>
      <c r="K76" s="400"/>
      <c r="L76" s="396"/>
      <c r="M76" s="397"/>
      <c r="N76" s="397"/>
      <c r="O76" s="397"/>
      <c r="P76" s="397"/>
      <c r="Q76" s="397"/>
      <c r="R76" s="397"/>
      <c r="S76" s="397"/>
      <c r="T76" s="397"/>
      <c r="U76" s="397"/>
      <c r="V76" s="397"/>
      <c r="W76" s="398"/>
      <c r="X76" s="394"/>
      <c r="Y76" s="395"/>
      <c r="Z76" s="383"/>
      <c r="AA76" s="385"/>
      <c r="AB76" s="178"/>
      <c r="AC76" s="178"/>
      <c r="AD76" s="178"/>
      <c r="AE76" s="178"/>
      <c r="AF76" s="178"/>
      <c r="AG76" s="178"/>
      <c r="AH76" s="178"/>
      <c r="AI76" s="178"/>
      <c r="AJ76" s="178"/>
      <c r="AK76" s="178"/>
      <c r="AL76" s="178"/>
      <c r="AM76" s="178"/>
      <c r="AN76" s="178"/>
      <c r="AO76" s="178"/>
      <c r="AP76" s="178"/>
      <c r="AQ76" s="178"/>
      <c r="AR76" s="178"/>
      <c r="AS76" s="178"/>
      <c r="AT76" s="178"/>
      <c r="AU76" s="178"/>
    </row>
    <row r="77" spans="1:47" ht="36.75" customHeight="1">
      <c r="A77" s="145">
        <v>58</v>
      </c>
      <c r="B77" s="186"/>
      <c r="C77" s="186"/>
      <c r="D77" s="182" t="str">
        <f t="shared" si="0"/>
        <v/>
      </c>
      <c r="E77" s="383"/>
      <c r="F77" s="384"/>
      <c r="G77" s="385"/>
      <c r="H77" s="383"/>
      <c r="I77" s="385"/>
      <c r="J77" s="399"/>
      <c r="K77" s="400"/>
      <c r="L77" s="396"/>
      <c r="M77" s="397"/>
      <c r="N77" s="397"/>
      <c r="O77" s="397"/>
      <c r="P77" s="397"/>
      <c r="Q77" s="397"/>
      <c r="R77" s="397"/>
      <c r="S77" s="397"/>
      <c r="T77" s="397"/>
      <c r="U77" s="397"/>
      <c r="V77" s="397"/>
      <c r="W77" s="398"/>
      <c r="X77" s="394"/>
      <c r="Y77" s="395"/>
      <c r="Z77" s="383"/>
      <c r="AA77" s="385"/>
      <c r="AB77" s="178"/>
      <c r="AC77" s="178"/>
      <c r="AD77" s="178"/>
      <c r="AE77" s="178"/>
      <c r="AF77" s="178"/>
      <c r="AG77" s="178"/>
      <c r="AH77" s="178"/>
      <c r="AI77" s="178"/>
      <c r="AJ77" s="178"/>
      <c r="AK77" s="178"/>
      <c r="AL77" s="178"/>
      <c r="AM77" s="178"/>
      <c r="AN77" s="178"/>
      <c r="AO77" s="178"/>
      <c r="AP77" s="178"/>
      <c r="AQ77" s="178"/>
      <c r="AR77" s="178"/>
      <c r="AS77" s="178"/>
      <c r="AT77" s="178"/>
      <c r="AU77" s="178"/>
    </row>
    <row r="78" spans="1:47" ht="36.75" customHeight="1">
      <c r="A78" s="145">
        <v>59</v>
      </c>
      <c r="B78" s="186"/>
      <c r="C78" s="186"/>
      <c r="D78" s="182" t="str">
        <f t="shared" si="0"/>
        <v/>
      </c>
      <c r="E78" s="383"/>
      <c r="F78" s="384"/>
      <c r="G78" s="385"/>
      <c r="H78" s="383"/>
      <c r="I78" s="385"/>
      <c r="J78" s="399"/>
      <c r="K78" s="400"/>
      <c r="L78" s="396"/>
      <c r="M78" s="397"/>
      <c r="N78" s="397"/>
      <c r="O78" s="397"/>
      <c r="P78" s="397"/>
      <c r="Q78" s="397"/>
      <c r="R78" s="397"/>
      <c r="S78" s="397"/>
      <c r="T78" s="397"/>
      <c r="U78" s="397"/>
      <c r="V78" s="397"/>
      <c r="W78" s="398"/>
      <c r="X78" s="394"/>
      <c r="Y78" s="395"/>
      <c r="Z78" s="383"/>
      <c r="AA78" s="385"/>
      <c r="AB78" s="178"/>
      <c r="AC78" s="178"/>
      <c r="AD78" s="178"/>
      <c r="AE78" s="178"/>
      <c r="AF78" s="178"/>
      <c r="AG78" s="178"/>
      <c r="AH78" s="178"/>
      <c r="AI78" s="178"/>
      <c r="AJ78" s="178"/>
      <c r="AK78" s="178"/>
      <c r="AL78" s="178"/>
      <c r="AM78" s="178"/>
      <c r="AN78" s="178"/>
      <c r="AO78" s="178"/>
      <c r="AP78" s="178"/>
      <c r="AQ78" s="178"/>
      <c r="AR78" s="178"/>
      <c r="AS78" s="178"/>
      <c r="AT78" s="178"/>
      <c r="AU78" s="178"/>
    </row>
    <row r="79" spans="1:47" ht="36.75" customHeight="1">
      <c r="A79" s="145">
        <v>60</v>
      </c>
      <c r="B79" s="186"/>
      <c r="C79" s="186"/>
      <c r="D79" s="182" t="str">
        <f t="shared" si="0"/>
        <v/>
      </c>
      <c r="E79" s="383"/>
      <c r="F79" s="384"/>
      <c r="G79" s="385"/>
      <c r="H79" s="383"/>
      <c r="I79" s="385"/>
      <c r="J79" s="399"/>
      <c r="K79" s="400"/>
      <c r="L79" s="396"/>
      <c r="M79" s="397"/>
      <c r="N79" s="397"/>
      <c r="O79" s="397"/>
      <c r="P79" s="397"/>
      <c r="Q79" s="397"/>
      <c r="R79" s="397"/>
      <c r="S79" s="397"/>
      <c r="T79" s="397"/>
      <c r="U79" s="397"/>
      <c r="V79" s="397"/>
      <c r="W79" s="398"/>
      <c r="X79" s="394"/>
      <c r="Y79" s="395"/>
      <c r="Z79" s="383"/>
      <c r="AA79" s="385"/>
      <c r="AB79" s="178"/>
      <c r="AC79" s="178"/>
      <c r="AD79" s="178"/>
      <c r="AE79" s="178"/>
      <c r="AF79" s="178"/>
      <c r="AG79" s="178"/>
      <c r="AH79" s="178"/>
      <c r="AI79" s="178"/>
      <c r="AJ79" s="178"/>
      <c r="AK79" s="178"/>
      <c r="AL79" s="178"/>
      <c r="AM79" s="178"/>
      <c r="AN79" s="178"/>
      <c r="AO79" s="178"/>
      <c r="AP79" s="178"/>
      <c r="AQ79" s="178"/>
      <c r="AR79" s="178"/>
      <c r="AS79" s="178"/>
      <c r="AT79" s="178"/>
      <c r="AU79" s="178"/>
    </row>
    <row r="80" spans="1:47" ht="36.75" customHeight="1">
      <c r="A80" s="145">
        <v>61</v>
      </c>
      <c r="B80" s="186"/>
      <c r="C80" s="186"/>
      <c r="D80" s="182" t="str">
        <f t="shared" si="0"/>
        <v/>
      </c>
      <c r="E80" s="383"/>
      <c r="F80" s="384"/>
      <c r="G80" s="385"/>
      <c r="H80" s="383"/>
      <c r="I80" s="385"/>
      <c r="J80" s="399"/>
      <c r="K80" s="400"/>
      <c r="L80" s="396"/>
      <c r="M80" s="397"/>
      <c r="N80" s="397"/>
      <c r="O80" s="397"/>
      <c r="P80" s="397"/>
      <c r="Q80" s="397"/>
      <c r="R80" s="397"/>
      <c r="S80" s="397"/>
      <c r="T80" s="397"/>
      <c r="U80" s="397"/>
      <c r="V80" s="397"/>
      <c r="W80" s="398"/>
      <c r="X80" s="394"/>
      <c r="Y80" s="395"/>
      <c r="Z80" s="383"/>
      <c r="AA80" s="385"/>
      <c r="AB80" s="178"/>
      <c r="AC80" s="178"/>
      <c r="AD80" s="178"/>
      <c r="AE80" s="178"/>
      <c r="AF80" s="178"/>
      <c r="AG80" s="178"/>
      <c r="AH80" s="178"/>
      <c r="AI80" s="178"/>
      <c r="AJ80" s="178"/>
      <c r="AK80" s="178"/>
      <c r="AL80" s="178"/>
      <c r="AM80" s="178"/>
      <c r="AN80" s="178"/>
      <c r="AO80" s="178"/>
      <c r="AP80" s="178"/>
      <c r="AQ80" s="178"/>
      <c r="AR80" s="178"/>
      <c r="AS80" s="178"/>
      <c r="AT80" s="178"/>
      <c r="AU80" s="178"/>
    </row>
    <row r="81" spans="1:47" ht="36.75" customHeight="1">
      <c r="A81" s="145">
        <v>62</v>
      </c>
      <c r="B81" s="186"/>
      <c r="C81" s="186"/>
      <c r="D81" s="182" t="str">
        <f t="shared" si="0"/>
        <v/>
      </c>
      <c r="E81" s="383"/>
      <c r="F81" s="384"/>
      <c r="G81" s="385"/>
      <c r="H81" s="383"/>
      <c r="I81" s="385"/>
      <c r="J81" s="399"/>
      <c r="K81" s="400"/>
      <c r="L81" s="396"/>
      <c r="M81" s="397"/>
      <c r="N81" s="397"/>
      <c r="O81" s="397"/>
      <c r="P81" s="397"/>
      <c r="Q81" s="397"/>
      <c r="R81" s="397"/>
      <c r="S81" s="397"/>
      <c r="T81" s="397"/>
      <c r="U81" s="397"/>
      <c r="V81" s="397"/>
      <c r="W81" s="398"/>
      <c r="X81" s="394"/>
      <c r="Y81" s="395"/>
      <c r="Z81" s="383"/>
      <c r="AA81" s="385"/>
      <c r="AB81" s="178"/>
      <c r="AC81" s="178"/>
      <c r="AD81" s="178"/>
      <c r="AE81" s="178"/>
      <c r="AF81" s="178"/>
      <c r="AG81" s="178"/>
      <c r="AH81" s="178"/>
      <c r="AI81" s="178"/>
      <c r="AJ81" s="178"/>
      <c r="AK81" s="178"/>
      <c r="AL81" s="178"/>
      <c r="AM81" s="178"/>
      <c r="AN81" s="178"/>
      <c r="AO81" s="178"/>
      <c r="AP81" s="178"/>
      <c r="AQ81" s="178"/>
      <c r="AR81" s="178"/>
      <c r="AS81" s="178"/>
      <c r="AT81" s="178"/>
      <c r="AU81" s="178"/>
    </row>
    <row r="82" spans="1:47" ht="36.75" customHeight="1">
      <c r="A82" s="145">
        <v>63</v>
      </c>
      <c r="B82" s="186"/>
      <c r="C82" s="186"/>
      <c r="D82" s="182" t="str">
        <f t="shared" si="0"/>
        <v/>
      </c>
      <c r="E82" s="383"/>
      <c r="F82" s="384"/>
      <c r="G82" s="385"/>
      <c r="H82" s="383"/>
      <c r="I82" s="385"/>
      <c r="J82" s="399"/>
      <c r="K82" s="400"/>
      <c r="L82" s="396"/>
      <c r="M82" s="397"/>
      <c r="N82" s="397"/>
      <c r="O82" s="397"/>
      <c r="P82" s="397"/>
      <c r="Q82" s="397"/>
      <c r="R82" s="397"/>
      <c r="S82" s="397"/>
      <c r="T82" s="397"/>
      <c r="U82" s="397"/>
      <c r="V82" s="397"/>
      <c r="W82" s="398"/>
      <c r="X82" s="394"/>
      <c r="Y82" s="395"/>
      <c r="Z82" s="383"/>
      <c r="AA82" s="385"/>
      <c r="AB82" s="178"/>
      <c r="AC82" s="178"/>
      <c r="AD82" s="178"/>
      <c r="AE82" s="178"/>
      <c r="AF82" s="178"/>
      <c r="AG82" s="178"/>
      <c r="AH82" s="178"/>
      <c r="AI82" s="178"/>
      <c r="AJ82" s="178"/>
      <c r="AK82" s="178"/>
      <c r="AL82" s="178"/>
      <c r="AM82" s="178"/>
      <c r="AN82" s="178"/>
      <c r="AO82" s="178"/>
      <c r="AP82" s="178"/>
      <c r="AQ82" s="178"/>
      <c r="AR82" s="178"/>
      <c r="AS82" s="178"/>
      <c r="AT82" s="178"/>
      <c r="AU82" s="178"/>
    </row>
    <row r="83" spans="1:47" ht="36.75" customHeight="1">
      <c r="A83" s="145">
        <v>64</v>
      </c>
      <c r="B83" s="186"/>
      <c r="C83" s="186"/>
      <c r="D83" s="182" t="str">
        <f t="shared" si="0"/>
        <v/>
      </c>
      <c r="E83" s="383"/>
      <c r="F83" s="384"/>
      <c r="G83" s="385"/>
      <c r="H83" s="383"/>
      <c r="I83" s="385"/>
      <c r="J83" s="399"/>
      <c r="K83" s="400"/>
      <c r="L83" s="396"/>
      <c r="M83" s="397"/>
      <c r="N83" s="397"/>
      <c r="O83" s="397"/>
      <c r="P83" s="397"/>
      <c r="Q83" s="397"/>
      <c r="R83" s="397"/>
      <c r="S83" s="397"/>
      <c r="T83" s="397"/>
      <c r="U83" s="397"/>
      <c r="V83" s="397"/>
      <c r="W83" s="398"/>
      <c r="X83" s="394"/>
      <c r="Y83" s="395"/>
      <c r="Z83" s="383"/>
      <c r="AA83" s="385"/>
      <c r="AB83" s="178"/>
      <c r="AC83" s="178"/>
      <c r="AD83" s="178"/>
      <c r="AE83" s="178"/>
      <c r="AF83" s="178"/>
      <c r="AG83" s="178"/>
      <c r="AH83" s="178"/>
      <c r="AI83" s="178"/>
      <c r="AJ83" s="178"/>
      <c r="AK83" s="178"/>
      <c r="AL83" s="178"/>
      <c r="AM83" s="178"/>
      <c r="AN83" s="178"/>
      <c r="AO83" s="178"/>
      <c r="AP83" s="178"/>
      <c r="AQ83" s="178"/>
      <c r="AR83" s="178"/>
      <c r="AS83" s="178"/>
      <c r="AT83" s="178"/>
      <c r="AU83" s="178"/>
    </row>
    <row r="84" spans="1:47" ht="36.75" customHeight="1">
      <c r="A84" s="145">
        <v>65</v>
      </c>
      <c r="B84" s="186"/>
      <c r="C84" s="186"/>
      <c r="D84" s="182" t="str">
        <f t="shared" si="0"/>
        <v/>
      </c>
      <c r="E84" s="383"/>
      <c r="F84" s="384"/>
      <c r="G84" s="385"/>
      <c r="H84" s="383"/>
      <c r="I84" s="385"/>
      <c r="J84" s="399"/>
      <c r="K84" s="400"/>
      <c r="L84" s="396"/>
      <c r="M84" s="397"/>
      <c r="N84" s="397"/>
      <c r="O84" s="397"/>
      <c r="P84" s="397"/>
      <c r="Q84" s="397"/>
      <c r="R84" s="397"/>
      <c r="S84" s="397"/>
      <c r="T84" s="397"/>
      <c r="U84" s="397"/>
      <c r="V84" s="397"/>
      <c r="W84" s="398"/>
      <c r="X84" s="394"/>
      <c r="Y84" s="395"/>
      <c r="Z84" s="383"/>
      <c r="AA84" s="385"/>
      <c r="AB84" s="178"/>
      <c r="AC84" s="178"/>
      <c r="AD84" s="178"/>
      <c r="AE84" s="178"/>
      <c r="AF84" s="178"/>
      <c r="AG84" s="178"/>
      <c r="AH84" s="178"/>
      <c r="AI84" s="178"/>
      <c r="AJ84" s="178"/>
      <c r="AK84" s="178"/>
      <c r="AL84" s="178"/>
      <c r="AM84" s="178"/>
      <c r="AN84" s="178"/>
      <c r="AO84" s="178"/>
      <c r="AP84" s="178"/>
      <c r="AQ84" s="178"/>
      <c r="AR84" s="178"/>
      <c r="AS84" s="178"/>
      <c r="AT84" s="178"/>
      <c r="AU84" s="178"/>
    </row>
    <row r="85" spans="1:47" ht="36.75" customHeight="1">
      <c r="A85" s="145">
        <v>66</v>
      </c>
      <c r="B85" s="186"/>
      <c r="C85" s="186"/>
      <c r="D85" s="182" t="str">
        <f t="shared" ref="D85:D148" si="1">IF(B85="","",IF(B85&lt;4,DATE(2026,B85,C85),DATE(2025,B85,C85)))</f>
        <v/>
      </c>
      <c r="E85" s="383"/>
      <c r="F85" s="384"/>
      <c r="G85" s="385"/>
      <c r="H85" s="383"/>
      <c r="I85" s="385"/>
      <c r="J85" s="399"/>
      <c r="K85" s="400"/>
      <c r="L85" s="396"/>
      <c r="M85" s="397"/>
      <c r="N85" s="397"/>
      <c r="O85" s="397"/>
      <c r="P85" s="397"/>
      <c r="Q85" s="397"/>
      <c r="R85" s="397"/>
      <c r="S85" s="397"/>
      <c r="T85" s="397"/>
      <c r="U85" s="397"/>
      <c r="V85" s="397"/>
      <c r="W85" s="398"/>
      <c r="X85" s="394"/>
      <c r="Y85" s="395"/>
      <c r="Z85" s="383"/>
      <c r="AA85" s="385"/>
      <c r="AB85" s="178"/>
      <c r="AC85" s="178"/>
      <c r="AD85" s="178"/>
      <c r="AE85" s="178"/>
      <c r="AF85" s="178"/>
      <c r="AG85" s="178"/>
      <c r="AH85" s="178"/>
      <c r="AI85" s="178"/>
      <c r="AJ85" s="178"/>
      <c r="AK85" s="178"/>
      <c r="AL85" s="178"/>
      <c r="AM85" s="178"/>
      <c r="AN85" s="178"/>
      <c r="AO85" s="178"/>
      <c r="AP85" s="178"/>
      <c r="AQ85" s="178"/>
      <c r="AR85" s="178"/>
      <c r="AS85" s="178"/>
      <c r="AT85" s="178"/>
      <c r="AU85" s="178"/>
    </row>
    <row r="86" spans="1:47" ht="36.75" customHeight="1">
      <c r="A86" s="145">
        <v>67</v>
      </c>
      <c r="B86" s="186"/>
      <c r="C86" s="186"/>
      <c r="D86" s="182" t="str">
        <f t="shared" si="1"/>
        <v/>
      </c>
      <c r="E86" s="383"/>
      <c r="F86" s="384"/>
      <c r="G86" s="385"/>
      <c r="H86" s="383"/>
      <c r="I86" s="385"/>
      <c r="J86" s="399"/>
      <c r="K86" s="400"/>
      <c r="L86" s="396"/>
      <c r="M86" s="397"/>
      <c r="N86" s="397"/>
      <c r="O86" s="397"/>
      <c r="P86" s="397"/>
      <c r="Q86" s="397"/>
      <c r="R86" s="397"/>
      <c r="S86" s="397"/>
      <c r="T86" s="397"/>
      <c r="U86" s="397"/>
      <c r="V86" s="397"/>
      <c r="W86" s="398"/>
      <c r="X86" s="394"/>
      <c r="Y86" s="395"/>
      <c r="Z86" s="383"/>
      <c r="AA86" s="385"/>
      <c r="AB86" s="178"/>
      <c r="AC86" s="178"/>
      <c r="AD86" s="178"/>
      <c r="AE86" s="178"/>
      <c r="AF86" s="178"/>
      <c r="AG86" s="178"/>
      <c r="AH86" s="178"/>
      <c r="AI86" s="178"/>
      <c r="AJ86" s="178"/>
      <c r="AK86" s="178"/>
      <c r="AL86" s="178"/>
      <c r="AM86" s="178"/>
      <c r="AN86" s="178"/>
      <c r="AO86" s="178"/>
      <c r="AP86" s="178"/>
      <c r="AQ86" s="178"/>
      <c r="AR86" s="178"/>
      <c r="AS86" s="178"/>
      <c r="AT86" s="178"/>
      <c r="AU86" s="178"/>
    </row>
    <row r="87" spans="1:47" ht="36.75" customHeight="1">
      <c r="A87" s="145">
        <v>68</v>
      </c>
      <c r="B87" s="186"/>
      <c r="C87" s="186"/>
      <c r="D87" s="182" t="str">
        <f t="shared" si="1"/>
        <v/>
      </c>
      <c r="E87" s="383"/>
      <c r="F87" s="384"/>
      <c r="G87" s="385"/>
      <c r="H87" s="383"/>
      <c r="I87" s="385"/>
      <c r="J87" s="399"/>
      <c r="K87" s="400"/>
      <c r="L87" s="396"/>
      <c r="M87" s="397"/>
      <c r="N87" s="397"/>
      <c r="O87" s="397"/>
      <c r="P87" s="397"/>
      <c r="Q87" s="397"/>
      <c r="R87" s="397"/>
      <c r="S87" s="397"/>
      <c r="T87" s="397"/>
      <c r="U87" s="397"/>
      <c r="V87" s="397"/>
      <c r="W87" s="398"/>
      <c r="X87" s="394"/>
      <c r="Y87" s="395"/>
      <c r="Z87" s="383"/>
      <c r="AA87" s="385"/>
      <c r="AB87" s="178"/>
      <c r="AC87" s="178"/>
      <c r="AD87" s="178"/>
      <c r="AE87" s="178"/>
      <c r="AF87" s="178"/>
      <c r="AG87" s="178"/>
      <c r="AH87" s="178"/>
      <c r="AI87" s="178"/>
      <c r="AJ87" s="178"/>
      <c r="AK87" s="178"/>
      <c r="AL87" s="178"/>
      <c r="AM87" s="178"/>
      <c r="AN87" s="178"/>
      <c r="AO87" s="178"/>
      <c r="AP87" s="178"/>
      <c r="AQ87" s="178"/>
      <c r="AR87" s="178"/>
      <c r="AS87" s="178"/>
      <c r="AT87" s="178"/>
      <c r="AU87" s="178"/>
    </row>
    <row r="88" spans="1:47" ht="36.75" customHeight="1">
      <c r="A88" s="145">
        <v>69</v>
      </c>
      <c r="B88" s="186"/>
      <c r="C88" s="186"/>
      <c r="D88" s="182" t="str">
        <f t="shared" si="1"/>
        <v/>
      </c>
      <c r="E88" s="383"/>
      <c r="F88" s="384"/>
      <c r="G88" s="385"/>
      <c r="H88" s="383"/>
      <c r="I88" s="385"/>
      <c r="J88" s="399"/>
      <c r="K88" s="400"/>
      <c r="L88" s="396"/>
      <c r="M88" s="397"/>
      <c r="N88" s="397"/>
      <c r="O88" s="397"/>
      <c r="P88" s="397"/>
      <c r="Q88" s="397"/>
      <c r="R88" s="397"/>
      <c r="S88" s="397"/>
      <c r="T88" s="397"/>
      <c r="U88" s="397"/>
      <c r="V88" s="397"/>
      <c r="W88" s="398"/>
      <c r="X88" s="394"/>
      <c r="Y88" s="395"/>
      <c r="Z88" s="383"/>
      <c r="AA88" s="385"/>
      <c r="AB88" s="178"/>
      <c r="AC88" s="178"/>
      <c r="AD88" s="178"/>
      <c r="AE88" s="178"/>
      <c r="AF88" s="178"/>
      <c r="AG88" s="178"/>
      <c r="AH88" s="178"/>
      <c r="AI88" s="178"/>
      <c r="AJ88" s="178"/>
      <c r="AK88" s="178"/>
      <c r="AL88" s="178"/>
      <c r="AM88" s="178"/>
      <c r="AN88" s="178"/>
      <c r="AO88" s="178"/>
      <c r="AP88" s="178"/>
      <c r="AQ88" s="178"/>
      <c r="AR88" s="178"/>
      <c r="AS88" s="178"/>
      <c r="AT88" s="178"/>
      <c r="AU88" s="178"/>
    </row>
    <row r="89" spans="1:47" ht="36.75" customHeight="1">
      <c r="A89" s="145">
        <v>70</v>
      </c>
      <c r="B89" s="186"/>
      <c r="C89" s="186"/>
      <c r="D89" s="182" t="str">
        <f t="shared" si="1"/>
        <v/>
      </c>
      <c r="E89" s="383"/>
      <c r="F89" s="384"/>
      <c r="G89" s="385"/>
      <c r="H89" s="383"/>
      <c r="I89" s="385"/>
      <c r="J89" s="399"/>
      <c r="K89" s="400"/>
      <c r="L89" s="396"/>
      <c r="M89" s="397"/>
      <c r="N89" s="397"/>
      <c r="O89" s="397"/>
      <c r="P89" s="397"/>
      <c r="Q89" s="397"/>
      <c r="R89" s="397"/>
      <c r="S89" s="397"/>
      <c r="T89" s="397"/>
      <c r="U89" s="397"/>
      <c r="V89" s="397"/>
      <c r="W89" s="398"/>
      <c r="X89" s="394"/>
      <c r="Y89" s="395"/>
      <c r="Z89" s="383"/>
      <c r="AA89" s="385"/>
      <c r="AB89" s="178"/>
      <c r="AC89" s="178"/>
      <c r="AD89" s="178"/>
      <c r="AE89" s="178"/>
      <c r="AF89" s="178"/>
      <c r="AG89" s="178"/>
      <c r="AH89" s="178"/>
      <c r="AI89" s="178"/>
      <c r="AJ89" s="178"/>
      <c r="AK89" s="178"/>
      <c r="AL89" s="178"/>
      <c r="AM89" s="178"/>
      <c r="AN89" s="178"/>
      <c r="AO89" s="178"/>
      <c r="AP89" s="178"/>
      <c r="AQ89" s="178"/>
      <c r="AR89" s="178"/>
      <c r="AS89" s="178"/>
      <c r="AT89" s="178"/>
      <c r="AU89" s="178"/>
    </row>
    <row r="90" spans="1:47" ht="36.75" customHeight="1">
      <c r="A90" s="145">
        <v>71</v>
      </c>
      <c r="B90" s="186"/>
      <c r="C90" s="186"/>
      <c r="D90" s="182" t="str">
        <f t="shared" si="1"/>
        <v/>
      </c>
      <c r="E90" s="383"/>
      <c r="F90" s="384"/>
      <c r="G90" s="385"/>
      <c r="H90" s="383"/>
      <c r="I90" s="385"/>
      <c r="J90" s="399"/>
      <c r="K90" s="400"/>
      <c r="L90" s="396"/>
      <c r="M90" s="397"/>
      <c r="N90" s="397"/>
      <c r="O90" s="397"/>
      <c r="P90" s="397"/>
      <c r="Q90" s="397"/>
      <c r="R90" s="397"/>
      <c r="S90" s="397"/>
      <c r="T90" s="397"/>
      <c r="U90" s="397"/>
      <c r="V90" s="397"/>
      <c r="W90" s="398"/>
      <c r="X90" s="394"/>
      <c r="Y90" s="395"/>
      <c r="Z90" s="383"/>
      <c r="AA90" s="385"/>
      <c r="AB90" s="178"/>
      <c r="AC90" s="178"/>
      <c r="AD90" s="178"/>
      <c r="AE90" s="178"/>
      <c r="AF90" s="178"/>
      <c r="AG90" s="178"/>
      <c r="AH90" s="178"/>
      <c r="AI90" s="178"/>
      <c r="AJ90" s="178"/>
      <c r="AK90" s="178"/>
      <c r="AL90" s="178"/>
      <c r="AM90" s="178"/>
      <c r="AN90" s="178"/>
      <c r="AO90" s="178"/>
      <c r="AP90" s="178"/>
      <c r="AQ90" s="178"/>
      <c r="AR90" s="178"/>
      <c r="AS90" s="178"/>
      <c r="AT90" s="178"/>
      <c r="AU90" s="178"/>
    </row>
    <row r="91" spans="1:47" ht="36.75" customHeight="1">
      <c r="A91" s="145">
        <v>72</v>
      </c>
      <c r="B91" s="186"/>
      <c r="C91" s="186"/>
      <c r="D91" s="182" t="str">
        <f t="shared" si="1"/>
        <v/>
      </c>
      <c r="E91" s="383"/>
      <c r="F91" s="384"/>
      <c r="G91" s="385"/>
      <c r="H91" s="383"/>
      <c r="I91" s="385"/>
      <c r="J91" s="399"/>
      <c r="K91" s="400"/>
      <c r="L91" s="396"/>
      <c r="M91" s="397"/>
      <c r="N91" s="397"/>
      <c r="O91" s="397"/>
      <c r="P91" s="397"/>
      <c r="Q91" s="397"/>
      <c r="R91" s="397"/>
      <c r="S91" s="397"/>
      <c r="T91" s="397"/>
      <c r="U91" s="397"/>
      <c r="V91" s="397"/>
      <c r="W91" s="398"/>
      <c r="X91" s="394"/>
      <c r="Y91" s="395"/>
      <c r="Z91" s="383"/>
      <c r="AA91" s="385"/>
      <c r="AB91" s="178"/>
      <c r="AC91" s="178"/>
      <c r="AD91" s="178"/>
      <c r="AE91" s="178"/>
      <c r="AF91" s="178"/>
      <c r="AG91" s="178"/>
      <c r="AH91" s="178"/>
      <c r="AI91" s="178"/>
      <c r="AJ91" s="178"/>
      <c r="AK91" s="178"/>
      <c r="AL91" s="178"/>
      <c r="AM91" s="178"/>
      <c r="AN91" s="178"/>
      <c r="AO91" s="178"/>
      <c r="AP91" s="178"/>
      <c r="AQ91" s="178"/>
      <c r="AR91" s="178"/>
      <c r="AS91" s="178"/>
      <c r="AT91" s="178"/>
      <c r="AU91" s="178"/>
    </row>
    <row r="92" spans="1:47" ht="36.75" customHeight="1">
      <c r="A92" s="145">
        <v>73</v>
      </c>
      <c r="B92" s="186"/>
      <c r="C92" s="186"/>
      <c r="D92" s="182" t="str">
        <f t="shared" si="1"/>
        <v/>
      </c>
      <c r="E92" s="383"/>
      <c r="F92" s="384"/>
      <c r="G92" s="385"/>
      <c r="H92" s="383"/>
      <c r="I92" s="385"/>
      <c r="J92" s="399"/>
      <c r="K92" s="400"/>
      <c r="L92" s="396"/>
      <c r="M92" s="397"/>
      <c r="N92" s="397"/>
      <c r="O92" s="397"/>
      <c r="P92" s="397"/>
      <c r="Q92" s="397"/>
      <c r="R92" s="397"/>
      <c r="S92" s="397"/>
      <c r="T92" s="397"/>
      <c r="U92" s="397"/>
      <c r="V92" s="397"/>
      <c r="W92" s="398"/>
      <c r="X92" s="394"/>
      <c r="Y92" s="395"/>
      <c r="Z92" s="383"/>
      <c r="AA92" s="385"/>
      <c r="AB92" s="178"/>
      <c r="AC92" s="178"/>
      <c r="AD92" s="178"/>
      <c r="AE92" s="178"/>
      <c r="AF92" s="178"/>
      <c r="AG92" s="178"/>
      <c r="AH92" s="178"/>
      <c r="AI92" s="178"/>
      <c r="AJ92" s="178"/>
      <c r="AK92" s="178"/>
      <c r="AL92" s="178"/>
      <c r="AM92" s="178"/>
      <c r="AN92" s="178"/>
      <c r="AO92" s="178"/>
      <c r="AP92" s="178"/>
      <c r="AQ92" s="178"/>
      <c r="AR92" s="178"/>
      <c r="AS92" s="178"/>
      <c r="AT92" s="178"/>
      <c r="AU92" s="178"/>
    </row>
    <row r="93" spans="1:47" ht="36.75" customHeight="1">
      <c r="A93" s="145">
        <v>74</v>
      </c>
      <c r="B93" s="186"/>
      <c r="C93" s="186"/>
      <c r="D93" s="182" t="str">
        <f t="shared" si="1"/>
        <v/>
      </c>
      <c r="E93" s="383"/>
      <c r="F93" s="384"/>
      <c r="G93" s="385"/>
      <c r="H93" s="383"/>
      <c r="I93" s="385"/>
      <c r="J93" s="399"/>
      <c r="K93" s="400"/>
      <c r="L93" s="396"/>
      <c r="M93" s="397"/>
      <c r="N93" s="397"/>
      <c r="O93" s="397"/>
      <c r="P93" s="397"/>
      <c r="Q93" s="397"/>
      <c r="R93" s="397"/>
      <c r="S93" s="397"/>
      <c r="T93" s="397"/>
      <c r="U93" s="397"/>
      <c r="V93" s="397"/>
      <c r="W93" s="398"/>
      <c r="X93" s="394"/>
      <c r="Y93" s="395"/>
      <c r="Z93" s="383"/>
      <c r="AA93" s="385"/>
      <c r="AB93" s="178"/>
      <c r="AC93" s="178"/>
      <c r="AD93" s="178"/>
      <c r="AE93" s="178"/>
      <c r="AF93" s="178"/>
      <c r="AG93" s="178"/>
      <c r="AH93" s="178"/>
      <c r="AI93" s="178"/>
      <c r="AJ93" s="178"/>
      <c r="AK93" s="178"/>
      <c r="AL93" s="178"/>
      <c r="AM93" s="178"/>
      <c r="AN93" s="178"/>
      <c r="AO93" s="178"/>
      <c r="AP93" s="178"/>
      <c r="AQ93" s="178"/>
      <c r="AR93" s="178"/>
      <c r="AS93" s="178"/>
      <c r="AT93" s="178"/>
      <c r="AU93" s="178"/>
    </row>
    <row r="94" spans="1:47" ht="36.75" customHeight="1">
      <c r="A94" s="145">
        <v>75</v>
      </c>
      <c r="B94" s="186"/>
      <c r="C94" s="186"/>
      <c r="D94" s="182" t="str">
        <f t="shared" si="1"/>
        <v/>
      </c>
      <c r="E94" s="383"/>
      <c r="F94" s="384"/>
      <c r="G94" s="385"/>
      <c r="H94" s="383"/>
      <c r="I94" s="385"/>
      <c r="J94" s="399"/>
      <c r="K94" s="400"/>
      <c r="L94" s="396"/>
      <c r="M94" s="397"/>
      <c r="N94" s="397"/>
      <c r="O94" s="397"/>
      <c r="P94" s="397"/>
      <c r="Q94" s="397"/>
      <c r="R94" s="397"/>
      <c r="S94" s="397"/>
      <c r="T94" s="397"/>
      <c r="U94" s="397"/>
      <c r="V94" s="397"/>
      <c r="W94" s="398"/>
      <c r="X94" s="394"/>
      <c r="Y94" s="395"/>
      <c r="Z94" s="383"/>
      <c r="AA94" s="385"/>
      <c r="AB94" s="178"/>
      <c r="AC94" s="178"/>
      <c r="AD94" s="178"/>
      <c r="AE94" s="178"/>
      <c r="AF94" s="178"/>
      <c r="AG94" s="178"/>
      <c r="AH94" s="178"/>
      <c r="AI94" s="178"/>
      <c r="AJ94" s="178"/>
      <c r="AK94" s="178"/>
      <c r="AL94" s="178"/>
      <c r="AM94" s="178"/>
      <c r="AN94" s="178"/>
      <c r="AO94" s="178"/>
      <c r="AP94" s="178"/>
      <c r="AQ94" s="178"/>
      <c r="AR94" s="178"/>
      <c r="AS94" s="178"/>
      <c r="AT94" s="178"/>
      <c r="AU94" s="178"/>
    </row>
    <row r="95" spans="1:47" ht="36.75" customHeight="1">
      <c r="A95" s="145">
        <v>76</v>
      </c>
      <c r="B95" s="186"/>
      <c r="C95" s="186"/>
      <c r="D95" s="182" t="str">
        <f t="shared" si="1"/>
        <v/>
      </c>
      <c r="E95" s="383"/>
      <c r="F95" s="384"/>
      <c r="G95" s="385"/>
      <c r="H95" s="383"/>
      <c r="I95" s="385"/>
      <c r="J95" s="399"/>
      <c r="K95" s="400"/>
      <c r="L95" s="396"/>
      <c r="M95" s="397"/>
      <c r="N95" s="397"/>
      <c r="O95" s="397"/>
      <c r="P95" s="397"/>
      <c r="Q95" s="397"/>
      <c r="R95" s="397"/>
      <c r="S95" s="397"/>
      <c r="T95" s="397"/>
      <c r="U95" s="397"/>
      <c r="V95" s="397"/>
      <c r="W95" s="398"/>
      <c r="X95" s="394"/>
      <c r="Y95" s="395"/>
      <c r="Z95" s="383"/>
      <c r="AA95" s="385"/>
      <c r="AB95" s="178"/>
      <c r="AC95" s="178"/>
      <c r="AD95" s="178"/>
      <c r="AE95" s="178"/>
      <c r="AF95" s="178"/>
      <c r="AG95" s="178"/>
      <c r="AH95" s="178"/>
      <c r="AI95" s="178"/>
      <c r="AJ95" s="178"/>
      <c r="AK95" s="178"/>
      <c r="AL95" s="178"/>
      <c r="AM95" s="178"/>
      <c r="AN95" s="178"/>
      <c r="AO95" s="178"/>
      <c r="AP95" s="178"/>
      <c r="AQ95" s="178"/>
      <c r="AR95" s="178"/>
      <c r="AS95" s="178"/>
      <c r="AT95" s="178"/>
      <c r="AU95" s="178"/>
    </row>
    <row r="96" spans="1:47" ht="36.75" customHeight="1">
      <c r="A96" s="145">
        <v>77</v>
      </c>
      <c r="B96" s="186"/>
      <c r="C96" s="186"/>
      <c r="D96" s="182" t="str">
        <f t="shared" si="1"/>
        <v/>
      </c>
      <c r="E96" s="383"/>
      <c r="F96" s="384"/>
      <c r="G96" s="385"/>
      <c r="H96" s="383"/>
      <c r="I96" s="385"/>
      <c r="J96" s="399"/>
      <c r="K96" s="400"/>
      <c r="L96" s="396"/>
      <c r="M96" s="397"/>
      <c r="N96" s="397"/>
      <c r="O96" s="397"/>
      <c r="P96" s="397"/>
      <c r="Q96" s="397"/>
      <c r="R96" s="397"/>
      <c r="S96" s="397"/>
      <c r="T96" s="397"/>
      <c r="U96" s="397"/>
      <c r="V96" s="397"/>
      <c r="W96" s="398"/>
      <c r="X96" s="394"/>
      <c r="Y96" s="395"/>
      <c r="Z96" s="383"/>
      <c r="AA96" s="385"/>
      <c r="AB96" s="178"/>
      <c r="AC96" s="178"/>
      <c r="AD96" s="178"/>
      <c r="AE96" s="178"/>
      <c r="AF96" s="178"/>
      <c r="AG96" s="178"/>
      <c r="AH96" s="178"/>
      <c r="AI96" s="178"/>
      <c r="AJ96" s="178"/>
      <c r="AK96" s="178"/>
      <c r="AL96" s="178"/>
      <c r="AM96" s="178"/>
      <c r="AN96" s="178"/>
      <c r="AO96" s="178"/>
      <c r="AP96" s="178"/>
      <c r="AQ96" s="178"/>
      <c r="AR96" s="178"/>
      <c r="AS96" s="178"/>
      <c r="AT96" s="178"/>
      <c r="AU96" s="178"/>
    </row>
    <row r="97" spans="1:47" ht="36.75" customHeight="1">
      <c r="A97" s="145">
        <v>78</v>
      </c>
      <c r="B97" s="186"/>
      <c r="C97" s="186"/>
      <c r="D97" s="182" t="str">
        <f t="shared" si="1"/>
        <v/>
      </c>
      <c r="E97" s="383"/>
      <c r="F97" s="384"/>
      <c r="G97" s="385"/>
      <c r="H97" s="383"/>
      <c r="I97" s="385"/>
      <c r="J97" s="399"/>
      <c r="K97" s="400"/>
      <c r="L97" s="396"/>
      <c r="M97" s="397"/>
      <c r="N97" s="397"/>
      <c r="O97" s="397"/>
      <c r="P97" s="397"/>
      <c r="Q97" s="397"/>
      <c r="R97" s="397"/>
      <c r="S97" s="397"/>
      <c r="T97" s="397"/>
      <c r="U97" s="397"/>
      <c r="V97" s="397"/>
      <c r="W97" s="398"/>
      <c r="X97" s="394"/>
      <c r="Y97" s="395"/>
      <c r="Z97" s="383"/>
      <c r="AA97" s="385"/>
      <c r="AB97" s="178"/>
      <c r="AC97" s="178"/>
      <c r="AD97" s="178"/>
      <c r="AE97" s="178"/>
      <c r="AF97" s="178"/>
      <c r="AG97" s="178"/>
      <c r="AH97" s="178"/>
      <c r="AI97" s="178"/>
      <c r="AJ97" s="178"/>
      <c r="AK97" s="178"/>
      <c r="AL97" s="178"/>
      <c r="AM97" s="178"/>
      <c r="AN97" s="178"/>
      <c r="AO97" s="178"/>
      <c r="AP97" s="178"/>
      <c r="AQ97" s="178"/>
      <c r="AR97" s="178"/>
      <c r="AS97" s="178"/>
      <c r="AT97" s="178"/>
      <c r="AU97" s="178"/>
    </row>
    <row r="98" spans="1:47" ht="36.75" customHeight="1">
      <c r="A98" s="145">
        <v>79</v>
      </c>
      <c r="B98" s="186"/>
      <c r="C98" s="186"/>
      <c r="D98" s="182" t="str">
        <f t="shared" si="1"/>
        <v/>
      </c>
      <c r="E98" s="383"/>
      <c r="F98" s="384"/>
      <c r="G98" s="385"/>
      <c r="H98" s="383"/>
      <c r="I98" s="385"/>
      <c r="J98" s="399"/>
      <c r="K98" s="400"/>
      <c r="L98" s="396"/>
      <c r="M98" s="397"/>
      <c r="N98" s="397"/>
      <c r="O98" s="397"/>
      <c r="P98" s="397"/>
      <c r="Q98" s="397"/>
      <c r="R98" s="397"/>
      <c r="S98" s="397"/>
      <c r="T98" s="397"/>
      <c r="U98" s="397"/>
      <c r="V98" s="397"/>
      <c r="W98" s="398"/>
      <c r="X98" s="394"/>
      <c r="Y98" s="395"/>
      <c r="Z98" s="383"/>
      <c r="AA98" s="385"/>
      <c r="AB98" s="178"/>
      <c r="AC98" s="178"/>
      <c r="AD98" s="178"/>
      <c r="AE98" s="178"/>
      <c r="AF98" s="178"/>
      <c r="AG98" s="178"/>
      <c r="AH98" s="178"/>
      <c r="AI98" s="178"/>
      <c r="AJ98" s="178"/>
      <c r="AK98" s="178"/>
      <c r="AL98" s="178"/>
      <c r="AM98" s="178"/>
      <c r="AN98" s="178"/>
      <c r="AO98" s="178"/>
      <c r="AP98" s="178"/>
      <c r="AQ98" s="178"/>
      <c r="AR98" s="178"/>
      <c r="AS98" s="178"/>
      <c r="AT98" s="178"/>
      <c r="AU98" s="178"/>
    </row>
    <row r="99" spans="1:47" ht="36.75" customHeight="1">
      <c r="A99" s="145">
        <v>80</v>
      </c>
      <c r="B99" s="186"/>
      <c r="C99" s="186"/>
      <c r="D99" s="182" t="str">
        <f t="shared" si="1"/>
        <v/>
      </c>
      <c r="E99" s="383"/>
      <c r="F99" s="384"/>
      <c r="G99" s="385"/>
      <c r="H99" s="383"/>
      <c r="I99" s="385"/>
      <c r="J99" s="399"/>
      <c r="K99" s="400"/>
      <c r="L99" s="396"/>
      <c r="M99" s="397"/>
      <c r="N99" s="397"/>
      <c r="O99" s="397"/>
      <c r="P99" s="397"/>
      <c r="Q99" s="397"/>
      <c r="R99" s="397"/>
      <c r="S99" s="397"/>
      <c r="T99" s="397"/>
      <c r="U99" s="397"/>
      <c r="V99" s="397"/>
      <c r="W99" s="398"/>
      <c r="X99" s="394"/>
      <c r="Y99" s="395"/>
      <c r="Z99" s="383"/>
      <c r="AA99" s="385"/>
      <c r="AB99" s="178"/>
      <c r="AC99" s="178"/>
      <c r="AD99" s="178"/>
      <c r="AE99" s="178"/>
      <c r="AF99" s="178"/>
      <c r="AG99" s="178"/>
      <c r="AH99" s="178"/>
      <c r="AI99" s="178"/>
      <c r="AJ99" s="178"/>
      <c r="AK99" s="178"/>
      <c r="AL99" s="178"/>
      <c r="AM99" s="178"/>
      <c r="AN99" s="178"/>
      <c r="AO99" s="178"/>
      <c r="AP99" s="178"/>
      <c r="AQ99" s="178"/>
      <c r="AR99" s="178"/>
      <c r="AS99" s="178"/>
      <c r="AT99" s="178"/>
      <c r="AU99" s="178"/>
    </row>
    <row r="100" spans="1:47" ht="36.75" customHeight="1">
      <c r="A100" s="145">
        <v>81</v>
      </c>
      <c r="B100" s="186"/>
      <c r="C100" s="186"/>
      <c r="D100" s="182" t="str">
        <f t="shared" si="1"/>
        <v/>
      </c>
      <c r="E100" s="383"/>
      <c r="F100" s="384"/>
      <c r="G100" s="385"/>
      <c r="H100" s="383"/>
      <c r="I100" s="385"/>
      <c r="J100" s="399"/>
      <c r="K100" s="400"/>
      <c r="L100" s="396"/>
      <c r="M100" s="397"/>
      <c r="N100" s="397"/>
      <c r="O100" s="397"/>
      <c r="P100" s="397"/>
      <c r="Q100" s="397"/>
      <c r="R100" s="397"/>
      <c r="S100" s="397"/>
      <c r="T100" s="397"/>
      <c r="U100" s="397"/>
      <c r="V100" s="397"/>
      <c r="W100" s="398"/>
      <c r="X100" s="394"/>
      <c r="Y100" s="395"/>
      <c r="Z100" s="383"/>
      <c r="AA100" s="385"/>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row>
    <row r="101" spans="1:47" ht="36.75" customHeight="1">
      <c r="A101" s="145">
        <v>82</v>
      </c>
      <c r="B101" s="186"/>
      <c r="C101" s="186"/>
      <c r="D101" s="182" t="str">
        <f t="shared" si="1"/>
        <v/>
      </c>
      <c r="E101" s="383"/>
      <c r="F101" s="384"/>
      <c r="G101" s="385"/>
      <c r="H101" s="383"/>
      <c r="I101" s="385"/>
      <c r="J101" s="399"/>
      <c r="K101" s="400"/>
      <c r="L101" s="396"/>
      <c r="M101" s="397"/>
      <c r="N101" s="397"/>
      <c r="O101" s="397"/>
      <c r="P101" s="397"/>
      <c r="Q101" s="397"/>
      <c r="R101" s="397"/>
      <c r="S101" s="397"/>
      <c r="T101" s="397"/>
      <c r="U101" s="397"/>
      <c r="V101" s="397"/>
      <c r="W101" s="398"/>
      <c r="X101" s="394"/>
      <c r="Y101" s="395"/>
      <c r="Z101" s="383"/>
      <c r="AA101" s="385"/>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row>
    <row r="102" spans="1:47" ht="36.75" customHeight="1">
      <c r="A102" s="145">
        <v>83</v>
      </c>
      <c r="B102" s="186"/>
      <c r="C102" s="186"/>
      <c r="D102" s="182" t="str">
        <f t="shared" si="1"/>
        <v/>
      </c>
      <c r="E102" s="383"/>
      <c r="F102" s="384"/>
      <c r="G102" s="385"/>
      <c r="H102" s="383"/>
      <c r="I102" s="385"/>
      <c r="J102" s="399"/>
      <c r="K102" s="400"/>
      <c r="L102" s="396"/>
      <c r="M102" s="397"/>
      <c r="N102" s="397"/>
      <c r="O102" s="397"/>
      <c r="P102" s="397"/>
      <c r="Q102" s="397"/>
      <c r="R102" s="397"/>
      <c r="S102" s="397"/>
      <c r="T102" s="397"/>
      <c r="U102" s="397"/>
      <c r="V102" s="397"/>
      <c r="W102" s="398"/>
      <c r="X102" s="394"/>
      <c r="Y102" s="395"/>
      <c r="Z102" s="383"/>
      <c r="AA102" s="385"/>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row>
    <row r="103" spans="1:47" ht="36.75" customHeight="1">
      <c r="A103" s="145">
        <v>84</v>
      </c>
      <c r="B103" s="186"/>
      <c r="C103" s="186"/>
      <c r="D103" s="182" t="str">
        <f t="shared" si="1"/>
        <v/>
      </c>
      <c r="E103" s="383"/>
      <c r="F103" s="384"/>
      <c r="G103" s="385"/>
      <c r="H103" s="383"/>
      <c r="I103" s="385"/>
      <c r="J103" s="399"/>
      <c r="K103" s="400"/>
      <c r="L103" s="396"/>
      <c r="M103" s="397"/>
      <c r="N103" s="397"/>
      <c r="O103" s="397"/>
      <c r="P103" s="397"/>
      <c r="Q103" s="397"/>
      <c r="R103" s="397"/>
      <c r="S103" s="397"/>
      <c r="T103" s="397"/>
      <c r="U103" s="397"/>
      <c r="V103" s="397"/>
      <c r="W103" s="398"/>
      <c r="X103" s="394"/>
      <c r="Y103" s="395"/>
      <c r="Z103" s="383"/>
      <c r="AA103" s="385"/>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row>
    <row r="104" spans="1:47" ht="36.75" customHeight="1">
      <c r="A104" s="145">
        <v>85</v>
      </c>
      <c r="B104" s="186"/>
      <c r="C104" s="186"/>
      <c r="D104" s="182" t="str">
        <f t="shared" si="1"/>
        <v/>
      </c>
      <c r="E104" s="383"/>
      <c r="F104" s="384"/>
      <c r="G104" s="385"/>
      <c r="H104" s="383"/>
      <c r="I104" s="385"/>
      <c r="J104" s="399"/>
      <c r="K104" s="400"/>
      <c r="L104" s="396"/>
      <c r="M104" s="397"/>
      <c r="N104" s="397"/>
      <c r="O104" s="397"/>
      <c r="P104" s="397"/>
      <c r="Q104" s="397"/>
      <c r="R104" s="397"/>
      <c r="S104" s="397"/>
      <c r="T104" s="397"/>
      <c r="U104" s="397"/>
      <c r="V104" s="397"/>
      <c r="W104" s="398"/>
      <c r="X104" s="394"/>
      <c r="Y104" s="395"/>
      <c r="Z104" s="383"/>
      <c r="AA104" s="385"/>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row>
    <row r="105" spans="1:47" ht="36.75" customHeight="1">
      <c r="A105" s="145">
        <v>86</v>
      </c>
      <c r="B105" s="186"/>
      <c r="C105" s="186"/>
      <c r="D105" s="182" t="str">
        <f t="shared" si="1"/>
        <v/>
      </c>
      <c r="E105" s="383"/>
      <c r="F105" s="384"/>
      <c r="G105" s="385"/>
      <c r="H105" s="383"/>
      <c r="I105" s="385"/>
      <c r="J105" s="399"/>
      <c r="K105" s="400"/>
      <c r="L105" s="396"/>
      <c r="M105" s="397"/>
      <c r="N105" s="397"/>
      <c r="O105" s="397"/>
      <c r="P105" s="397"/>
      <c r="Q105" s="397"/>
      <c r="R105" s="397"/>
      <c r="S105" s="397"/>
      <c r="T105" s="397"/>
      <c r="U105" s="397"/>
      <c r="V105" s="397"/>
      <c r="W105" s="398"/>
      <c r="X105" s="394"/>
      <c r="Y105" s="395"/>
      <c r="Z105" s="383"/>
      <c r="AA105" s="385"/>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row>
    <row r="106" spans="1:47" ht="36.75" customHeight="1">
      <c r="A106" s="145">
        <v>87</v>
      </c>
      <c r="B106" s="186"/>
      <c r="C106" s="186"/>
      <c r="D106" s="182" t="str">
        <f t="shared" si="1"/>
        <v/>
      </c>
      <c r="E106" s="383"/>
      <c r="F106" s="384"/>
      <c r="G106" s="385"/>
      <c r="H106" s="383"/>
      <c r="I106" s="385"/>
      <c r="J106" s="399"/>
      <c r="K106" s="400"/>
      <c r="L106" s="396"/>
      <c r="M106" s="397"/>
      <c r="N106" s="397"/>
      <c r="O106" s="397"/>
      <c r="P106" s="397"/>
      <c r="Q106" s="397"/>
      <c r="R106" s="397"/>
      <c r="S106" s="397"/>
      <c r="T106" s="397"/>
      <c r="U106" s="397"/>
      <c r="V106" s="397"/>
      <c r="W106" s="398"/>
      <c r="X106" s="394"/>
      <c r="Y106" s="395"/>
      <c r="Z106" s="383"/>
      <c r="AA106" s="385"/>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row>
    <row r="107" spans="1:47" ht="36.75" customHeight="1">
      <c r="A107" s="145">
        <v>88</v>
      </c>
      <c r="B107" s="186"/>
      <c r="C107" s="186"/>
      <c r="D107" s="182" t="str">
        <f t="shared" si="1"/>
        <v/>
      </c>
      <c r="E107" s="383"/>
      <c r="F107" s="384"/>
      <c r="G107" s="385"/>
      <c r="H107" s="383"/>
      <c r="I107" s="385"/>
      <c r="J107" s="399"/>
      <c r="K107" s="400"/>
      <c r="L107" s="396"/>
      <c r="M107" s="397"/>
      <c r="N107" s="397"/>
      <c r="O107" s="397"/>
      <c r="P107" s="397"/>
      <c r="Q107" s="397"/>
      <c r="R107" s="397"/>
      <c r="S107" s="397"/>
      <c r="T107" s="397"/>
      <c r="U107" s="397"/>
      <c r="V107" s="397"/>
      <c r="W107" s="398"/>
      <c r="X107" s="394"/>
      <c r="Y107" s="395"/>
      <c r="Z107" s="383"/>
      <c r="AA107" s="385"/>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row>
    <row r="108" spans="1:47" ht="36.75" customHeight="1">
      <c r="A108" s="145">
        <v>89</v>
      </c>
      <c r="B108" s="186"/>
      <c r="C108" s="186"/>
      <c r="D108" s="182" t="str">
        <f t="shared" si="1"/>
        <v/>
      </c>
      <c r="E108" s="383"/>
      <c r="F108" s="384"/>
      <c r="G108" s="385"/>
      <c r="H108" s="383"/>
      <c r="I108" s="385"/>
      <c r="J108" s="399"/>
      <c r="K108" s="400"/>
      <c r="L108" s="396"/>
      <c r="M108" s="397"/>
      <c r="N108" s="397"/>
      <c r="O108" s="397"/>
      <c r="P108" s="397"/>
      <c r="Q108" s="397"/>
      <c r="R108" s="397"/>
      <c r="S108" s="397"/>
      <c r="T108" s="397"/>
      <c r="U108" s="397"/>
      <c r="V108" s="397"/>
      <c r="W108" s="398"/>
      <c r="X108" s="394"/>
      <c r="Y108" s="395"/>
      <c r="Z108" s="383"/>
      <c r="AA108" s="385"/>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row>
    <row r="109" spans="1:47" ht="36.75" customHeight="1">
      <c r="A109" s="145">
        <v>90</v>
      </c>
      <c r="B109" s="186"/>
      <c r="C109" s="186"/>
      <c r="D109" s="182" t="str">
        <f t="shared" si="1"/>
        <v/>
      </c>
      <c r="E109" s="383"/>
      <c r="F109" s="384"/>
      <c r="G109" s="385"/>
      <c r="H109" s="383"/>
      <c r="I109" s="385"/>
      <c r="J109" s="399"/>
      <c r="K109" s="400"/>
      <c r="L109" s="396"/>
      <c r="M109" s="397"/>
      <c r="N109" s="397"/>
      <c r="O109" s="397"/>
      <c r="P109" s="397"/>
      <c r="Q109" s="397"/>
      <c r="R109" s="397"/>
      <c r="S109" s="397"/>
      <c r="T109" s="397"/>
      <c r="U109" s="397"/>
      <c r="V109" s="397"/>
      <c r="W109" s="398"/>
      <c r="X109" s="394"/>
      <c r="Y109" s="395"/>
      <c r="Z109" s="383"/>
      <c r="AA109" s="385"/>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row>
    <row r="110" spans="1:47" ht="36.75" customHeight="1">
      <c r="A110" s="145">
        <v>91</v>
      </c>
      <c r="B110" s="186"/>
      <c r="C110" s="186"/>
      <c r="D110" s="182" t="str">
        <f t="shared" si="1"/>
        <v/>
      </c>
      <c r="E110" s="383"/>
      <c r="F110" s="384"/>
      <c r="G110" s="385"/>
      <c r="H110" s="383"/>
      <c r="I110" s="385"/>
      <c r="J110" s="399"/>
      <c r="K110" s="400"/>
      <c r="L110" s="396"/>
      <c r="M110" s="397"/>
      <c r="N110" s="397"/>
      <c r="O110" s="397"/>
      <c r="P110" s="397"/>
      <c r="Q110" s="397"/>
      <c r="R110" s="397"/>
      <c r="S110" s="397"/>
      <c r="T110" s="397"/>
      <c r="U110" s="397"/>
      <c r="V110" s="397"/>
      <c r="W110" s="398"/>
      <c r="X110" s="394"/>
      <c r="Y110" s="395"/>
      <c r="Z110" s="383"/>
      <c r="AA110" s="385"/>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row>
    <row r="111" spans="1:47" ht="36.75" customHeight="1">
      <c r="A111" s="145">
        <v>92</v>
      </c>
      <c r="B111" s="186"/>
      <c r="C111" s="186"/>
      <c r="D111" s="182" t="str">
        <f t="shared" si="1"/>
        <v/>
      </c>
      <c r="E111" s="383"/>
      <c r="F111" s="384"/>
      <c r="G111" s="385"/>
      <c r="H111" s="383"/>
      <c r="I111" s="385"/>
      <c r="J111" s="399"/>
      <c r="K111" s="400"/>
      <c r="L111" s="396"/>
      <c r="M111" s="397"/>
      <c r="N111" s="397"/>
      <c r="O111" s="397"/>
      <c r="P111" s="397"/>
      <c r="Q111" s="397"/>
      <c r="R111" s="397"/>
      <c r="S111" s="397"/>
      <c r="T111" s="397"/>
      <c r="U111" s="397"/>
      <c r="V111" s="397"/>
      <c r="W111" s="398"/>
      <c r="X111" s="394"/>
      <c r="Y111" s="395"/>
      <c r="Z111" s="383"/>
      <c r="AA111" s="385"/>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row>
    <row r="112" spans="1:47" ht="36.75" customHeight="1">
      <c r="A112" s="145">
        <v>93</v>
      </c>
      <c r="B112" s="186"/>
      <c r="C112" s="186"/>
      <c r="D112" s="182" t="str">
        <f t="shared" si="1"/>
        <v/>
      </c>
      <c r="E112" s="383"/>
      <c r="F112" s="384"/>
      <c r="G112" s="385"/>
      <c r="H112" s="383"/>
      <c r="I112" s="385"/>
      <c r="J112" s="399"/>
      <c r="K112" s="400"/>
      <c r="L112" s="396"/>
      <c r="M112" s="397"/>
      <c r="N112" s="397"/>
      <c r="O112" s="397"/>
      <c r="P112" s="397"/>
      <c r="Q112" s="397"/>
      <c r="R112" s="397"/>
      <c r="S112" s="397"/>
      <c r="T112" s="397"/>
      <c r="U112" s="397"/>
      <c r="V112" s="397"/>
      <c r="W112" s="398"/>
      <c r="X112" s="394"/>
      <c r="Y112" s="395"/>
      <c r="Z112" s="383"/>
      <c r="AA112" s="385"/>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row>
    <row r="113" spans="1:47" ht="36.75" customHeight="1">
      <c r="A113" s="145">
        <v>94</v>
      </c>
      <c r="B113" s="186"/>
      <c r="C113" s="186"/>
      <c r="D113" s="182" t="str">
        <f t="shared" si="1"/>
        <v/>
      </c>
      <c r="E113" s="383"/>
      <c r="F113" s="384"/>
      <c r="G113" s="385"/>
      <c r="H113" s="383"/>
      <c r="I113" s="385"/>
      <c r="J113" s="399"/>
      <c r="K113" s="400"/>
      <c r="L113" s="396"/>
      <c r="M113" s="397"/>
      <c r="N113" s="397"/>
      <c r="O113" s="397"/>
      <c r="P113" s="397"/>
      <c r="Q113" s="397"/>
      <c r="R113" s="397"/>
      <c r="S113" s="397"/>
      <c r="T113" s="397"/>
      <c r="U113" s="397"/>
      <c r="V113" s="397"/>
      <c r="W113" s="398"/>
      <c r="X113" s="394"/>
      <c r="Y113" s="395"/>
      <c r="Z113" s="383"/>
      <c r="AA113" s="385"/>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row>
    <row r="114" spans="1:47" ht="36.75" customHeight="1">
      <c r="A114" s="145">
        <v>95</v>
      </c>
      <c r="B114" s="186"/>
      <c r="C114" s="186"/>
      <c r="D114" s="182" t="str">
        <f t="shared" si="1"/>
        <v/>
      </c>
      <c r="E114" s="383"/>
      <c r="F114" s="384"/>
      <c r="G114" s="385"/>
      <c r="H114" s="383"/>
      <c r="I114" s="385"/>
      <c r="J114" s="399"/>
      <c r="K114" s="400"/>
      <c r="L114" s="396"/>
      <c r="M114" s="397"/>
      <c r="N114" s="397"/>
      <c r="O114" s="397"/>
      <c r="P114" s="397"/>
      <c r="Q114" s="397"/>
      <c r="R114" s="397"/>
      <c r="S114" s="397"/>
      <c r="T114" s="397"/>
      <c r="U114" s="397"/>
      <c r="V114" s="397"/>
      <c r="W114" s="398"/>
      <c r="X114" s="394"/>
      <c r="Y114" s="395"/>
      <c r="Z114" s="383"/>
      <c r="AA114" s="385"/>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row>
    <row r="115" spans="1:47" ht="36.75" customHeight="1">
      <c r="A115" s="145">
        <v>96</v>
      </c>
      <c r="B115" s="186"/>
      <c r="C115" s="186"/>
      <c r="D115" s="182" t="str">
        <f t="shared" si="1"/>
        <v/>
      </c>
      <c r="E115" s="383"/>
      <c r="F115" s="384"/>
      <c r="G115" s="385"/>
      <c r="H115" s="383"/>
      <c r="I115" s="385"/>
      <c r="J115" s="399"/>
      <c r="K115" s="400"/>
      <c r="L115" s="396"/>
      <c r="M115" s="397"/>
      <c r="N115" s="397"/>
      <c r="O115" s="397"/>
      <c r="P115" s="397"/>
      <c r="Q115" s="397"/>
      <c r="R115" s="397"/>
      <c r="S115" s="397"/>
      <c r="T115" s="397"/>
      <c r="U115" s="397"/>
      <c r="V115" s="397"/>
      <c r="W115" s="398"/>
      <c r="X115" s="394"/>
      <c r="Y115" s="395"/>
      <c r="Z115" s="383"/>
      <c r="AA115" s="385"/>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row>
    <row r="116" spans="1:47" ht="36.75" customHeight="1">
      <c r="A116" s="145">
        <v>97</v>
      </c>
      <c r="B116" s="186"/>
      <c r="C116" s="186"/>
      <c r="D116" s="182" t="str">
        <f t="shared" si="1"/>
        <v/>
      </c>
      <c r="E116" s="383"/>
      <c r="F116" s="384"/>
      <c r="G116" s="385"/>
      <c r="H116" s="383"/>
      <c r="I116" s="385"/>
      <c r="J116" s="399"/>
      <c r="K116" s="400"/>
      <c r="L116" s="396"/>
      <c r="M116" s="397"/>
      <c r="N116" s="397"/>
      <c r="O116" s="397"/>
      <c r="P116" s="397"/>
      <c r="Q116" s="397"/>
      <c r="R116" s="397"/>
      <c r="S116" s="397"/>
      <c r="T116" s="397"/>
      <c r="U116" s="397"/>
      <c r="V116" s="397"/>
      <c r="W116" s="398"/>
      <c r="X116" s="394"/>
      <c r="Y116" s="395"/>
      <c r="Z116" s="383"/>
      <c r="AA116" s="385"/>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row>
    <row r="117" spans="1:47" ht="36.75" customHeight="1">
      <c r="A117" s="145">
        <v>98</v>
      </c>
      <c r="B117" s="186"/>
      <c r="C117" s="186"/>
      <c r="D117" s="182" t="str">
        <f t="shared" si="1"/>
        <v/>
      </c>
      <c r="E117" s="383"/>
      <c r="F117" s="384"/>
      <c r="G117" s="385"/>
      <c r="H117" s="383"/>
      <c r="I117" s="385"/>
      <c r="J117" s="399"/>
      <c r="K117" s="400"/>
      <c r="L117" s="396"/>
      <c r="M117" s="397"/>
      <c r="N117" s="397"/>
      <c r="O117" s="397"/>
      <c r="P117" s="397"/>
      <c r="Q117" s="397"/>
      <c r="R117" s="397"/>
      <c r="S117" s="397"/>
      <c r="T117" s="397"/>
      <c r="U117" s="397"/>
      <c r="V117" s="397"/>
      <c r="W117" s="398"/>
      <c r="X117" s="394"/>
      <c r="Y117" s="395"/>
      <c r="Z117" s="383"/>
      <c r="AA117" s="385"/>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row>
    <row r="118" spans="1:47" ht="36.75" customHeight="1">
      <c r="A118" s="145">
        <v>99</v>
      </c>
      <c r="B118" s="186"/>
      <c r="C118" s="186"/>
      <c r="D118" s="182" t="str">
        <f t="shared" si="1"/>
        <v/>
      </c>
      <c r="E118" s="383"/>
      <c r="F118" s="384"/>
      <c r="G118" s="385"/>
      <c r="H118" s="383"/>
      <c r="I118" s="385"/>
      <c r="J118" s="399"/>
      <c r="K118" s="400"/>
      <c r="L118" s="396"/>
      <c r="M118" s="397"/>
      <c r="N118" s="397"/>
      <c r="O118" s="397"/>
      <c r="P118" s="397"/>
      <c r="Q118" s="397"/>
      <c r="R118" s="397"/>
      <c r="S118" s="397"/>
      <c r="T118" s="397"/>
      <c r="U118" s="397"/>
      <c r="V118" s="397"/>
      <c r="W118" s="398"/>
      <c r="X118" s="394"/>
      <c r="Y118" s="395"/>
      <c r="Z118" s="383"/>
      <c r="AA118" s="385"/>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row>
    <row r="119" spans="1:47" ht="36.75" customHeight="1">
      <c r="A119" s="145">
        <v>100</v>
      </c>
      <c r="B119" s="186"/>
      <c r="C119" s="186"/>
      <c r="D119" s="182" t="str">
        <f t="shared" si="1"/>
        <v/>
      </c>
      <c r="E119" s="383"/>
      <c r="F119" s="384"/>
      <c r="G119" s="385"/>
      <c r="H119" s="383"/>
      <c r="I119" s="385"/>
      <c r="J119" s="399"/>
      <c r="K119" s="400"/>
      <c r="L119" s="396"/>
      <c r="M119" s="397"/>
      <c r="N119" s="397"/>
      <c r="O119" s="397"/>
      <c r="P119" s="397"/>
      <c r="Q119" s="397"/>
      <c r="R119" s="397"/>
      <c r="S119" s="397"/>
      <c r="T119" s="397"/>
      <c r="U119" s="397"/>
      <c r="V119" s="397"/>
      <c r="W119" s="398"/>
      <c r="X119" s="394"/>
      <c r="Y119" s="395"/>
      <c r="Z119" s="383"/>
      <c r="AA119" s="385"/>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row>
    <row r="120" spans="1:47" ht="36.75" customHeight="1">
      <c r="A120" s="145">
        <v>101</v>
      </c>
      <c r="B120" s="186"/>
      <c r="C120" s="186"/>
      <c r="D120" s="182" t="str">
        <f t="shared" si="1"/>
        <v/>
      </c>
      <c r="E120" s="383"/>
      <c r="F120" s="384"/>
      <c r="G120" s="385"/>
      <c r="H120" s="383"/>
      <c r="I120" s="385"/>
      <c r="J120" s="399"/>
      <c r="K120" s="400"/>
      <c r="L120" s="396"/>
      <c r="M120" s="397"/>
      <c r="N120" s="397"/>
      <c r="O120" s="397"/>
      <c r="P120" s="397"/>
      <c r="Q120" s="397"/>
      <c r="R120" s="397"/>
      <c r="S120" s="397"/>
      <c r="T120" s="397"/>
      <c r="U120" s="397"/>
      <c r="V120" s="397"/>
      <c r="W120" s="398"/>
      <c r="X120" s="394"/>
      <c r="Y120" s="395"/>
      <c r="Z120" s="383"/>
      <c r="AA120" s="385"/>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row>
    <row r="121" spans="1:47" ht="36.75" customHeight="1">
      <c r="A121" s="145">
        <v>102</v>
      </c>
      <c r="B121" s="186"/>
      <c r="C121" s="186"/>
      <c r="D121" s="182" t="str">
        <f t="shared" si="1"/>
        <v/>
      </c>
      <c r="E121" s="383"/>
      <c r="F121" s="384"/>
      <c r="G121" s="385"/>
      <c r="H121" s="383"/>
      <c r="I121" s="385"/>
      <c r="J121" s="399"/>
      <c r="K121" s="400"/>
      <c r="L121" s="396"/>
      <c r="M121" s="397"/>
      <c r="N121" s="397"/>
      <c r="O121" s="397"/>
      <c r="P121" s="397"/>
      <c r="Q121" s="397"/>
      <c r="R121" s="397"/>
      <c r="S121" s="397"/>
      <c r="T121" s="397"/>
      <c r="U121" s="397"/>
      <c r="V121" s="397"/>
      <c r="W121" s="398"/>
      <c r="X121" s="394"/>
      <c r="Y121" s="395"/>
      <c r="Z121" s="383"/>
      <c r="AA121" s="385"/>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row>
    <row r="122" spans="1:47" ht="36.75" customHeight="1">
      <c r="A122" s="145">
        <v>103</v>
      </c>
      <c r="B122" s="186"/>
      <c r="C122" s="186"/>
      <c r="D122" s="182" t="str">
        <f t="shared" si="1"/>
        <v/>
      </c>
      <c r="E122" s="383"/>
      <c r="F122" s="384"/>
      <c r="G122" s="385"/>
      <c r="H122" s="383"/>
      <c r="I122" s="385"/>
      <c r="J122" s="399"/>
      <c r="K122" s="400"/>
      <c r="L122" s="396"/>
      <c r="M122" s="397"/>
      <c r="N122" s="397"/>
      <c r="O122" s="397"/>
      <c r="P122" s="397"/>
      <c r="Q122" s="397"/>
      <c r="R122" s="397"/>
      <c r="S122" s="397"/>
      <c r="T122" s="397"/>
      <c r="U122" s="397"/>
      <c r="V122" s="397"/>
      <c r="W122" s="398"/>
      <c r="X122" s="394"/>
      <c r="Y122" s="395"/>
      <c r="Z122" s="383"/>
      <c r="AA122" s="385"/>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row>
    <row r="123" spans="1:47" ht="36.75" customHeight="1">
      <c r="A123" s="145">
        <v>104</v>
      </c>
      <c r="B123" s="186"/>
      <c r="C123" s="186"/>
      <c r="D123" s="182" t="str">
        <f t="shared" si="1"/>
        <v/>
      </c>
      <c r="E123" s="383"/>
      <c r="F123" s="384"/>
      <c r="G123" s="385"/>
      <c r="H123" s="383"/>
      <c r="I123" s="385"/>
      <c r="J123" s="399"/>
      <c r="K123" s="400"/>
      <c r="L123" s="396"/>
      <c r="M123" s="397"/>
      <c r="N123" s="397"/>
      <c r="O123" s="397"/>
      <c r="P123" s="397"/>
      <c r="Q123" s="397"/>
      <c r="R123" s="397"/>
      <c r="S123" s="397"/>
      <c r="T123" s="397"/>
      <c r="U123" s="397"/>
      <c r="V123" s="397"/>
      <c r="W123" s="398"/>
      <c r="X123" s="394"/>
      <c r="Y123" s="395"/>
      <c r="Z123" s="383"/>
      <c r="AA123" s="385"/>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row>
    <row r="124" spans="1:47" ht="36.75" customHeight="1">
      <c r="A124" s="145">
        <v>105</v>
      </c>
      <c r="B124" s="186"/>
      <c r="C124" s="186"/>
      <c r="D124" s="182" t="str">
        <f t="shared" si="1"/>
        <v/>
      </c>
      <c r="E124" s="383"/>
      <c r="F124" s="384"/>
      <c r="G124" s="385"/>
      <c r="H124" s="383"/>
      <c r="I124" s="385"/>
      <c r="J124" s="399"/>
      <c r="K124" s="400"/>
      <c r="L124" s="396"/>
      <c r="M124" s="397"/>
      <c r="N124" s="397"/>
      <c r="O124" s="397"/>
      <c r="P124" s="397"/>
      <c r="Q124" s="397"/>
      <c r="R124" s="397"/>
      <c r="S124" s="397"/>
      <c r="T124" s="397"/>
      <c r="U124" s="397"/>
      <c r="V124" s="397"/>
      <c r="W124" s="398"/>
      <c r="X124" s="394"/>
      <c r="Y124" s="395"/>
      <c r="Z124" s="383"/>
      <c r="AA124" s="385"/>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row>
    <row r="125" spans="1:47" ht="36.75" customHeight="1">
      <c r="A125" s="145">
        <v>106</v>
      </c>
      <c r="B125" s="186"/>
      <c r="C125" s="186"/>
      <c r="D125" s="182" t="str">
        <f t="shared" si="1"/>
        <v/>
      </c>
      <c r="E125" s="383"/>
      <c r="F125" s="384"/>
      <c r="G125" s="385"/>
      <c r="H125" s="383"/>
      <c r="I125" s="385"/>
      <c r="J125" s="399"/>
      <c r="K125" s="400"/>
      <c r="L125" s="396"/>
      <c r="M125" s="397"/>
      <c r="N125" s="397"/>
      <c r="O125" s="397"/>
      <c r="P125" s="397"/>
      <c r="Q125" s="397"/>
      <c r="R125" s="397"/>
      <c r="S125" s="397"/>
      <c r="T125" s="397"/>
      <c r="U125" s="397"/>
      <c r="V125" s="397"/>
      <c r="W125" s="398"/>
      <c r="X125" s="394"/>
      <c r="Y125" s="395"/>
      <c r="Z125" s="383"/>
      <c r="AA125" s="385"/>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row>
    <row r="126" spans="1:47" ht="36.75" customHeight="1">
      <c r="A126" s="145">
        <v>107</v>
      </c>
      <c r="B126" s="186"/>
      <c r="C126" s="186"/>
      <c r="D126" s="182" t="str">
        <f t="shared" si="1"/>
        <v/>
      </c>
      <c r="E126" s="383"/>
      <c r="F126" s="384"/>
      <c r="G126" s="385"/>
      <c r="H126" s="383"/>
      <c r="I126" s="385"/>
      <c r="J126" s="399"/>
      <c r="K126" s="400"/>
      <c r="L126" s="396"/>
      <c r="M126" s="397"/>
      <c r="N126" s="397"/>
      <c r="O126" s="397"/>
      <c r="P126" s="397"/>
      <c r="Q126" s="397"/>
      <c r="R126" s="397"/>
      <c r="S126" s="397"/>
      <c r="T126" s="397"/>
      <c r="U126" s="397"/>
      <c r="V126" s="397"/>
      <c r="W126" s="398"/>
      <c r="X126" s="394"/>
      <c r="Y126" s="395"/>
      <c r="Z126" s="383"/>
      <c r="AA126" s="385"/>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row>
    <row r="127" spans="1:47" ht="36.75" customHeight="1">
      <c r="A127" s="145">
        <v>108</v>
      </c>
      <c r="B127" s="186"/>
      <c r="C127" s="186"/>
      <c r="D127" s="182" t="str">
        <f t="shared" si="1"/>
        <v/>
      </c>
      <c r="E127" s="383"/>
      <c r="F127" s="384"/>
      <c r="G127" s="385"/>
      <c r="H127" s="383"/>
      <c r="I127" s="385"/>
      <c r="J127" s="399"/>
      <c r="K127" s="400"/>
      <c r="L127" s="396"/>
      <c r="M127" s="397"/>
      <c r="N127" s="397"/>
      <c r="O127" s="397"/>
      <c r="P127" s="397"/>
      <c r="Q127" s="397"/>
      <c r="R127" s="397"/>
      <c r="S127" s="397"/>
      <c r="T127" s="397"/>
      <c r="U127" s="397"/>
      <c r="V127" s="397"/>
      <c r="W127" s="398"/>
      <c r="X127" s="394"/>
      <c r="Y127" s="395"/>
      <c r="Z127" s="383"/>
      <c r="AA127" s="385"/>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row>
    <row r="128" spans="1:47" ht="36.75" customHeight="1">
      <c r="A128" s="145">
        <v>109</v>
      </c>
      <c r="B128" s="186"/>
      <c r="C128" s="186"/>
      <c r="D128" s="182" t="str">
        <f t="shared" si="1"/>
        <v/>
      </c>
      <c r="E128" s="383"/>
      <c r="F128" s="384"/>
      <c r="G128" s="385"/>
      <c r="H128" s="383"/>
      <c r="I128" s="385"/>
      <c r="J128" s="399"/>
      <c r="K128" s="400"/>
      <c r="L128" s="396"/>
      <c r="M128" s="397"/>
      <c r="N128" s="397"/>
      <c r="O128" s="397"/>
      <c r="P128" s="397"/>
      <c r="Q128" s="397"/>
      <c r="R128" s="397"/>
      <c r="S128" s="397"/>
      <c r="T128" s="397"/>
      <c r="U128" s="397"/>
      <c r="V128" s="397"/>
      <c r="W128" s="398"/>
      <c r="X128" s="394"/>
      <c r="Y128" s="395"/>
      <c r="Z128" s="383"/>
      <c r="AA128" s="385"/>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row>
    <row r="129" spans="1:47" ht="36.75" customHeight="1">
      <c r="A129" s="145">
        <v>110</v>
      </c>
      <c r="B129" s="186"/>
      <c r="C129" s="186"/>
      <c r="D129" s="182" t="str">
        <f t="shared" si="1"/>
        <v/>
      </c>
      <c r="E129" s="383"/>
      <c r="F129" s="384"/>
      <c r="G129" s="385"/>
      <c r="H129" s="383"/>
      <c r="I129" s="385"/>
      <c r="J129" s="399"/>
      <c r="K129" s="400"/>
      <c r="L129" s="396"/>
      <c r="M129" s="397"/>
      <c r="N129" s="397"/>
      <c r="O129" s="397"/>
      <c r="P129" s="397"/>
      <c r="Q129" s="397"/>
      <c r="R129" s="397"/>
      <c r="S129" s="397"/>
      <c r="T129" s="397"/>
      <c r="U129" s="397"/>
      <c r="V129" s="397"/>
      <c r="W129" s="398"/>
      <c r="X129" s="394"/>
      <c r="Y129" s="395"/>
      <c r="Z129" s="383"/>
      <c r="AA129" s="385"/>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row>
    <row r="130" spans="1:47" ht="36.75" customHeight="1">
      <c r="A130" s="145">
        <v>111</v>
      </c>
      <c r="B130" s="186"/>
      <c r="C130" s="186"/>
      <c r="D130" s="182" t="str">
        <f t="shared" si="1"/>
        <v/>
      </c>
      <c r="E130" s="383"/>
      <c r="F130" s="384"/>
      <c r="G130" s="385"/>
      <c r="H130" s="383"/>
      <c r="I130" s="385"/>
      <c r="J130" s="399"/>
      <c r="K130" s="400"/>
      <c r="L130" s="396"/>
      <c r="M130" s="397"/>
      <c r="N130" s="397"/>
      <c r="O130" s="397"/>
      <c r="P130" s="397"/>
      <c r="Q130" s="397"/>
      <c r="R130" s="397"/>
      <c r="S130" s="397"/>
      <c r="T130" s="397"/>
      <c r="U130" s="397"/>
      <c r="V130" s="397"/>
      <c r="W130" s="398"/>
      <c r="X130" s="394"/>
      <c r="Y130" s="395"/>
      <c r="Z130" s="383"/>
      <c r="AA130" s="385"/>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row>
    <row r="131" spans="1:47" ht="36.75" customHeight="1">
      <c r="A131" s="145">
        <v>112</v>
      </c>
      <c r="B131" s="186"/>
      <c r="C131" s="186"/>
      <c r="D131" s="182" t="str">
        <f t="shared" si="1"/>
        <v/>
      </c>
      <c r="E131" s="383"/>
      <c r="F131" s="384"/>
      <c r="G131" s="385"/>
      <c r="H131" s="383"/>
      <c r="I131" s="385"/>
      <c r="J131" s="399"/>
      <c r="K131" s="400"/>
      <c r="L131" s="396"/>
      <c r="M131" s="397"/>
      <c r="N131" s="397"/>
      <c r="O131" s="397"/>
      <c r="P131" s="397"/>
      <c r="Q131" s="397"/>
      <c r="R131" s="397"/>
      <c r="S131" s="397"/>
      <c r="T131" s="397"/>
      <c r="U131" s="397"/>
      <c r="V131" s="397"/>
      <c r="W131" s="398"/>
      <c r="X131" s="394"/>
      <c r="Y131" s="395"/>
      <c r="Z131" s="383"/>
      <c r="AA131" s="385"/>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row>
    <row r="132" spans="1:47" ht="36.75" customHeight="1">
      <c r="A132" s="145">
        <v>113</v>
      </c>
      <c r="B132" s="186"/>
      <c r="C132" s="186"/>
      <c r="D132" s="182" t="str">
        <f t="shared" si="1"/>
        <v/>
      </c>
      <c r="E132" s="383"/>
      <c r="F132" s="384"/>
      <c r="G132" s="385"/>
      <c r="H132" s="383"/>
      <c r="I132" s="385"/>
      <c r="J132" s="399"/>
      <c r="K132" s="400"/>
      <c r="L132" s="396"/>
      <c r="M132" s="397"/>
      <c r="N132" s="397"/>
      <c r="O132" s="397"/>
      <c r="P132" s="397"/>
      <c r="Q132" s="397"/>
      <c r="R132" s="397"/>
      <c r="S132" s="397"/>
      <c r="T132" s="397"/>
      <c r="U132" s="397"/>
      <c r="V132" s="397"/>
      <c r="W132" s="398"/>
      <c r="X132" s="394"/>
      <c r="Y132" s="395"/>
      <c r="Z132" s="383"/>
      <c r="AA132" s="385"/>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row>
    <row r="133" spans="1:47" ht="36.75" customHeight="1">
      <c r="A133" s="145">
        <v>114</v>
      </c>
      <c r="B133" s="186"/>
      <c r="C133" s="186"/>
      <c r="D133" s="182" t="str">
        <f t="shared" si="1"/>
        <v/>
      </c>
      <c r="E133" s="383"/>
      <c r="F133" s="384"/>
      <c r="G133" s="385"/>
      <c r="H133" s="383"/>
      <c r="I133" s="385"/>
      <c r="J133" s="399"/>
      <c r="K133" s="400"/>
      <c r="L133" s="396"/>
      <c r="M133" s="397"/>
      <c r="N133" s="397"/>
      <c r="O133" s="397"/>
      <c r="P133" s="397"/>
      <c r="Q133" s="397"/>
      <c r="R133" s="397"/>
      <c r="S133" s="397"/>
      <c r="T133" s="397"/>
      <c r="U133" s="397"/>
      <c r="V133" s="397"/>
      <c r="W133" s="398"/>
      <c r="X133" s="394"/>
      <c r="Y133" s="395"/>
      <c r="Z133" s="383"/>
      <c r="AA133" s="385"/>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row>
    <row r="134" spans="1:47" ht="36.75" customHeight="1">
      <c r="A134" s="145">
        <v>115</v>
      </c>
      <c r="B134" s="186"/>
      <c r="C134" s="186"/>
      <c r="D134" s="182" t="str">
        <f t="shared" si="1"/>
        <v/>
      </c>
      <c r="E134" s="383"/>
      <c r="F134" s="384"/>
      <c r="G134" s="385"/>
      <c r="H134" s="383"/>
      <c r="I134" s="385"/>
      <c r="J134" s="399"/>
      <c r="K134" s="400"/>
      <c r="L134" s="396"/>
      <c r="M134" s="397"/>
      <c r="N134" s="397"/>
      <c r="O134" s="397"/>
      <c r="P134" s="397"/>
      <c r="Q134" s="397"/>
      <c r="R134" s="397"/>
      <c r="S134" s="397"/>
      <c r="T134" s="397"/>
      <c r="U134" s="397"/>
      <c r="V134" s="397"/>
      <c r="W134" s="398"/>
      <c r="X134" s="394"/>
      <c r="Y134" s="395"/>
      <c r="Z134" s="383"/>
      <c r="AA134" s="385"/>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row>
    <row r="135" spans="1:47" ht="36.75" customHeight="1">
      <c r="A135" s="145">
        <v>116</v>
      </c>
      <c r="B135" s="186"/>
      <c r="C135" s="186"/>
      <c r="D135" s="182" t="str">
        <f t="shared" si="1"/>
        <v/>
      </c>
      <c r="E135" s="383"/>
      <c r="F135" s="384"/>
      <c r="G135" s="385"/>
      <c r="H135" s="383"/>
      <c r="I135" s="385"/>
      <c r="J135" s="399"/>
      <c r="K135" s="400"/>
      <c r="L135" s="396"/>
      <c r="M135" s="397"/>
      <c r="N135" s="397"/>
      <c r="O135" s="397"/>
      <c r="P135" s="397"/>
      <c r="Q135" s="397"/>
      <c r="R135" s="397"/>
      <c r="S135" s="397"/>
      <c r="T135" s="397"/>
      <c r="U135" s="397"/>
      <c r="V135" s="397"/>
      <c r="W135" s="398"/>
      <c r="X135" s="394"/>
      <c r="Y135" s="395"/>
      <c r="Z135" s="383"/>
      <c r="AA135" s="385"/>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row>
    <row r="136" spans="1:47" ht="36.75" customHeight="1">
      <c r="A136" s="145">
        <v>117</v>
      </c>
      <c r="B136" s="186"/>
      <c r="C136" s="186"/>
      <c r="D136" s="182" t="str">
        <f t="shared" si="1"/>
        <v/>
      </c>
      <c r="E136" s="383"/>
      <c r="F136" s="384"/>
      <c r="G136" s="385"/>
      <c r="H136" s="383"/>
      <c r="I136" s="385"/>
      <c r="J136" s="399"/>
      <c r="K136" s="400"/>
      <c r="L136" s="396"/>
      <c r="M136" s="397"/>
      <c r="N136" s="397"/>
      <c r="O136" s="397"/>
      <c r="P136" s="397"/>
      <c r="Q136" s="397"/>
      <c r="R136" s="397"/>
      <c r="S136" s="397"/>
      <c r="T136" s="397"/>
      <c r="U136" s="397"/>
      <c r="V136" s="397"/>
      <c r="W136" s="398"/>
      <c r="X136" s="394"/>
      <c r="Y136" s="395"/>
      <c r="Z136" s="383"/>
      <c r="AA136" s="385"/>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row>
    <row r="137" spans="1:47" ht="36.75" customHeight="1">
      <c r="A137" s="145">
        <v>118</v>
      </c>
      <c r="B137" s="186"/>
      <c r="C137" s="186"/>
      <c r="D137" s="182" t="str">
        <f t="shared" si="1"/>
        <v/>
      </c>
      <c r="E137" s="383"/>
      <c r="F137" s="384"/>
      <c r="G137" s="385"/>
      <c r="H137" s="383"/>
      <c r="I137" s="385"/>
      <c r="J137" s="399"/>
      <c r="K137" s="400"/>
      <c r="L137" s="396"/>
      <c r="M137" s="397"/>
      <c r="N137" s="397"/>
      <c r="O137" s="397"/>
      <c r="P137" s="397"/>
      <c r="Q137" s="397"/>
      <c r="R137" s="397"/>
      <c r="S137" s="397"/>
      <c r="T137" s="397"/>
      <c r="U137" s="397"/>
      <c r="V137" s="397"/>
      <c r="W137" s="398"/>
      <c r="X137" s="394"/>
      <c r="Y137" s="395"/>
      <c r="Z137" s="383"/>
      <c r="AA137" s="385"/>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row>
    <row r="138" spans="1:47" ht="36.75" customHeight="1">
      <c r="A138" s="145">
        <v>119</v>
      </c>
      <c r="B138" s="186"/>
      <c r="C138" s="186"/>
      <c r="D138" s="182" t="str">
        <f t="shared" si="1"/>
        <v/>
      </c>
      <c r="E138" s="383"/>
      <c r="F138" s="384"/>
      <c r="G138" s="385"/>
      <c r="H138" s="383"/>
      <c r="I138" s="385"/>
      <c r="J138" s="399"/>
      <c r="K138" s="400"/>
      <c r="L138" s="396"/>
      <c r="M138" s="397"/>
      <c r="N138" s="397"/>
      <c r="O138" s="397"/>
      <c r="P138" s="397"/>
      <c r="Q138" s="397"/>
      <c r="R138" s="397"/>
      <c r="S138" s="397"/>
      <c r="T138" s="397"/>
      <c r="U138" s="397"/>
      <c r="V138" s="397"/>
      <c r="W138" s="398"/>
      <c r="X138" s="394"/>
      <c r="Y138" s="395"/>
      <c r="Z138" s="383"/>
      <c r="AA138" s="385"/>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row>
    <row r="139" spans="1:47" ht="36.75" customHeight="1">
      <c r="A139" s="145">
        <v>120</v>
      </c>
      <c r="B139" s="186"/>
      <c r="C139" s="186"/>
      <c r="D139" s="182" t="str">
        <f t="shared" si="1"/>
        <v/>
      </c>
      <c r="E139" s="383"/>
      <c r="F139" s="384"/>
      <c r="G139" s="385"/>
      <c r="H139" s="383"/>
      <c r="I139" s="385"/>
      <c r="J139" s="399"/>
      <c r="K139" s="400"/>
      <c r="L139" s="396"/>
      <c r="M139" s="397"/>
      <c r="N139" s="397"/>
      <c r="O139" s="397"/>
      <c r="P139" s="397"/>
      <c r="Q139" s="397"/>
      <c r="R139" s="397"/>
      <c r="S139" s="397"/>
      <c r="T139" s="397"/>
      <c r="U139" s="397"/>
      <c r="V139" s="397"/>
      <c r="W139" s="398"/>
      <c r="X139" s="394"/>
      <c r="Y139" s="395"/>
      <c r="Z139" s="383"/>
      <c r="AA139" s="385"/>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row>
    <row r="140" spans="1:47" ht="36.75" customHeight="1">
      <c r="A140" s="145">
        <v>121</v>
      </c>
      <c r="B140" s="186"/>
      <c r="C140" s="186"/>
      <c r="D140" s="182" t="str">
        <f t="shared" si="1"/>
        <v/>
      </c>
      <c r="E140" s="383"/>
      <c r="F140" s="384"/>
      <c r="G140" s="385"/>
      <c r="H140" s="383"/>
      <c r="I140" s="385"/>
      <c r="J140" s="399"/>
      <c r="K140" s="400"/>
      <c r="L140" s="396"/>
      <c r="M140" s="397"/>
      <c r="N140" s="397"/>
      <c r="O140" s="397"/>
      <c r="P140" s="397"/>
      <c r="Q140" s="397"/>
      <c r="R140" s="397"/>
      <c r="S140" s="397"/>
      <c r="T140" s="397"/>
      <c r="U140" s="397"/>
      <c r="V140" s="397"/>
      <c r="W140" s="398"/>
      <c r="X140" s="394"/>
      <c r="Y140" s="395"/>
      <c r="Z140" s="383"/>
      <c r="AA140" s="385"/>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row>
    <row r="141" spans="1:47" ht="36.75" customHeight="1">
      <c r="A141" s="145">
        <v>122</v>
      </c>
      <c r="B141" s="186"/>
      <c r="C141" s="186"/>
      <c r="D141" s="182" t="str">
        <f t="shared" si="1"/>
        <v/>
      </c>
      <c r="E141" s="383"/>
      <c r="F141" s="384"/>
      <c r="G141" s="385"/>
      <c r="H141" s="383"/>
      <c r="I141" s="385"/>
      <c r="J141" s="399"/>
      <c r="K141" s="400"/>
      <c r="L141" s="396"/>
      <c r="M141" s="397"/>
      <c r="N141" s="397"/>
      <c r="O141" s="397"/>
      <c r="P141" s="397"/>
      <c r="Q141" s="397"/>
      <c r="R141" s="397"/>
      <c r="S141" s="397"/>
      <c r="T141" s="397"/>
      <c r="U141" s="397"/>
      <c r="V141" s="397"/>
      <c r="W141" s="398"/>
      <c r="X141" s="394"/>
      <c r="Y141" s="395"/>
      <c r="Z141" s="383"/>
      <c r="AA141" s="385"/>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row>
    <row r="142" spans="1:47" ht="36.75" customHeight="1">
      <c r="A142" s="145">
        <v>123</v>
      </c>
      <c r="B142" s="186"/>
      <c r="C142" s="186"/>
      <c r="D142" s="182" t="str">
        <f t="shared" si="1"/>
        <v/>
      </c>
      <c r="E142" s="383"/>
      <c r="F142" s="384"/>
      <c r="G142" s="385"/>
      <c r="H142" s="383"/>
      <c r="I142" s="385"/>
      <c r="J142" s="399"/>
      <c r="K142" s="400"/>
      <c r="L142" s="396"/>
      <c r="M142" s="397"/>
      <c r="N142" s="397"/>
      <c r="O142" s="397"/>
      <c r="P142" s="397"/>
      <c r="Q142" s="397"/>
      <c r="R142" s="397"/>
      <c r="S142" s="397"/>
      <c r="T142" s="397"/>
      <c r="U142" s="397"/>
      <c r="V142" s="397"/>
      <c r="W142" s="398"/>
      <c r="X142" s="394"/>
      <c r="Y142" s="395"/>
      <c r="Z142" s="383"/>
      <c r="AA142" s="385"/>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row>
    <row r="143" spans="1:47" ht="36.75" customHeight="1">
      <c r="A143" s="145">
        <v>124</v>
      </c>
      <c r="B143" s="186"/>
      <c r="C143" s="186"/>
      <c r="D143" s="182" t="str">
        <f t="shared" si="1"/>
        <v/>
      </c>
      <c r="E143" s="383"/>
      <c r="F143" s="384"/>
      <c r="G143" s="385"/>
      <c r="H143" s="383"/>
      <c r="I143" s="385"/>
      <c r="J143" s="399"/>
      <c r="K143" s="400"/>
      <c r="L143" s="396"/>
      <c r="M143" s="397"/>
      <c r="N143" s="397"/>
      <c r="O143" s="397"/>
      <c r="P143" s="397"/>
      <c r="Q143" s="397"/>
      <c r="R143" s="397"/>
      <c r="S143" s="397"/>
      <c r="T143" s="397"/>
      <c r="U143" s="397"/>
      <c r="V143" s="397"/>
      <c r="W143" s="398"/>
      <c r="X143" s="394"/>
      <c r="Y143" s="395"/>
      <c r="Z143" s="383"/>
      <c r="AA143" s="385"/>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row>
    <row r="144" spans="1:47" ht="36.75" customHeight="1">
      <c r="A144" s="145">
        <v>125</v>
      </c>
      <c r="B144" s="186"/>
      <c r="C144" s="186"/>
      <c r="D144" s="182" t="str">
        <f t="shared" si="1"/>
        <v/>
      </c>
      <c r="E144" s="383"/>
      <c r="F144" s="384"/>
      <c r="G144" s="385"/>
      <c r="H144" s="383"/>
      <c r="I144" s="385"/>
      <c r="J144" s="399"/>
      <c r="K144" s="400"/>
      <c r="L144" s="396"/>
      <c r="M144" s="397"/>
      <c r="N144" s="397"/>
      <c r="O144" s="397"/>
      <c r="P144" s="397"/>
      <c r="Q144" s="397"/>
      <c r="R144" s="397"/>
      <c r="S144" s="397"/>
      <c r="T144" s="397"/>
      <c r="U144" s="397"/>
      <c r="V144" s="397"/>
      <c r="W144" s="398"/>
      <c r="X144" s="394"/>
      <c r="Y144" s="395"/>
      <c r="Z144" s="383"/>
      <c r="AA144" s="385"/>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row>
    <row r="145" spans="1:47" ht="36.75" customHeight="1">
      <c r="A145" s="145">
        <v>126</v>
      </c>
      <c r="B145" s="186"/>
      <c r="C145" s="186"/>
      <c r="D145" s="182" t="str">
        <f t="shared" si="1"/>
        <v/>
      </c>
      <c r="E145" s="383"/>
      <c r="F145" s="384"/>
      <c r="G145" s="385"/>
      <c r="H145" s="383"/>
      <c r="I145" s="385"/>
      <c r="J145" s="399"/>
      <c r="K145" s="400"/>
      <c r="L145" s="396"/>
      <c r="M145" s="397"/>
      <c r="N145" s="397"/>
      <c r="O145" s="397"/>
      <c r="P145" s="397"/>
      <c r="Q145" s="397"/>
      <c r="R145" s="397"/>
      <c r="S145" s="397"/>
      <c r="T145" s="397"/>
      <c r="U145" s="397"/>
      <c r="V145" s="397"/>
      <c r="W145" s="398"/>
      <c r="X145" s="394"/>
      <c r="Y145" s="395"/>
      <c r="Z145" s="383"/>
      <c r="AA145" s="385"/>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row>
    <row r="146" spans="1:47" ht="36.75" customHeight="1">
      <c r="A146" s="145">
        <v>127</v>
      </c>
      <c r="B146" s="186"/>
      <c r="C146" s="186"/>
      <c r="D146" s="182" t="str">
        <f t="shared" si="1"/>
        <v/>
      </c>
      <c r="E146" s="383"/>
      <c r="F146" s="384"/>
      <c r="G146" s="385"/>
      <c r="H146" s="383"/>
      <c r="I146" s="385"/>
      <c r="J146" s="399"/>
      <c r="K146" s="400"/>
      <c r="L146" s="396"/>
      <c r="M146" s="397"/>
      <c r="N146" s="397"/>
      <c r="O146" s="397"/>
      <c r="P146" s="397"/>
      <c r="Q146" s="397"/>
      <c r="R146" s="397"/>
      <c r="S146" s="397"/>
      <c r="T146" s="397"/>
      <c r="U146" s="397"/>
      <c r="V146" s="397"/>
      <c r="W146" s="398"/>
      <c r="X146" s="394"/>
      <c r="Y146" s="395"/>
      <c r="Z146" s="383"/>
      <c r="AA146" s="385"/>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row>
    <row r="147" spans="1:47" ht="36.75" customHeight="1">
      <c r="A147" s="145">
        <v>128</v>
      </c>
      <c r="B147" s="186"/>
      <c r="C147" s="186"/>
      <c r="D147" s="182" t="str">
        <f t="shared" si="1"/>
        <v/>
      </c>
      <c r="E147" s="383"/>
      <c r="F147" s="384"/>
      <c r="G147" s="385"/>
      <c r="H147" s="383"/>
      <c r="I147" s="385"/>
      <c r="J147" s="399"/>
      <c r="K147" s="400"/>
      <c r="L147" s="396"/>
      <c r="M147" s="397"/>
      <c r="N147" s="397"/>
      <c r="O147" s="397"/>
      <c r="P147" s="397"/>
      <c r="Q147" s="397"/>
      <c r="R147" s="397"/>
      <c r="S147" s="397"/>
      <c r="T147" s="397"/>
      <c r="U147" s="397"/>
      <c r="V147" s="397"/>
      <c r="W147" s="398"/>
      <c r="X147" s="394"/>
      <c r="Y147" s="395"/>
      <c r="Z147" s="383"/>
      <c r="AA147" s="385"/>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row>
    <row r="148" spans="1:47" ht="36.75" customHeight="1">
      <c r="A148" s="145">
        <v>129</v>
      </c>
      <c r="B148" s="186"/>
      <c r="C148" s="186"/>
      <c r="D148" s="182" t="str">
        <f t="shared" si="1"/>
        <v/>
      </c>
      <c r="E148" s="383"/>
      <c r="F148" s="384"/>
      <c r="G148" s="385"/>
      <c r="H148" s="383"/>
      <c r="I148" s="385"/>
      <c r="J148" s="399"/>
      <c r="K148" s="400"/>
      <c r="L148" s="396"/>
      <c r="M148" s="397"/>
      <c r="N148" s="397"/>
      <c r="O148" s="397"/>
      <c r="P148" s="397"/>
      <c r="Q148" s="397"/>
      <c r="R148" s="397"/>
      <c r="S148" s="397"/>
      <c r="T148" s="397"/>
      <c r="U148" s="397"/>
      <c r="V148" s="397"/>
      <c r="W148" s="398"/>
      <c r="X148" s="394"/>
      <c r="Y148" s="395"/>
      <c r="Z148" s="383"/>
      <c r="AA148" s="385"/>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row>
    <row r="149" spans="1:47" ht="36.75" customHeight="1">
      <c r="A149" s="145">
        <v>130</v>
      </c>
      <c r="B149" s="186"/>
      <c r="C149" s="186"/>
      <c r="D149" s="182" t="str">
        <f t="shared" ref="D149:D212" si="2">IF(B149="","",IF(B149&lt;4,DATE(2026,B149,C149),DATE(2025,B149,C149)))</f>
        <v/>
      </c>
      <c r="E149" s="383"/>
      <c r="F149" s="384"/>
      <c r="G149" s="385"/>
      <c r="H149" s="383"/>
      <c r="I149" s="385"/>
      <c r="J149" s="399"/>
      <c r="K149" s="400"/>
      <c r="L149" s="396"/>
      <c r="M149" s="397"/>
      <c r="N149" s="397"/>
      <c r="O149" s="397"/>
      <c r="P149" s="397"/>
      <c r="Q149" s="397"/>
      <c r="R149" s="397"/>
      <c r="S149" s="397"/>
      <c r="T149" s="397"/>
      <c r="U149" s="397"/>
      <c r="V149" s="397"/>
      <c r="W149" s="398"/>
      <c r="X149" s="394"/>
      <c r="Y149" s="395"/>
      <c r="Z149" s="383"/>
      <c r="AA149" s="385"/>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row>
    <row r="150" spans="1:47" ht="36.75" customHeight="1">
      <c r="A150" s="145">
        <v>131</v>
      </c>
      <c r="B150" s="186"/>
      <c r="C150" s="186"/>
      <c r="D150" s="182" t="str">
        <f t="shared" si="2"/>
        <v/>
      </c>
      <c r="E150" s="383"/>
      <c r="F150" s="384"/>
      <c r="G150" s="385"/>
      <c r="H150" s="383"/>
      <c r="I150" s="385"/>
      <c r="J150" s="399"/>
      <c r="K150" s="400"/>
      <c r="L150" s="396"/>
      <c r="M150" s="397"/>
      <c r="N150" s="397"/>
      <c r="O150" s="397"/>
      <c r="P150" s="397"/>
      <c r="Q150" s="397"/>
      <c r="R150" s="397"/>
      <c r="S150" s="397"/>
      <c r="T150" s="397"/>
      <c r="U150" s="397"/>
      <c r="V150" s="397"/>
      <c r="W150" s="398"/>
      <c r="X150" s="394"/>
      <c r="Y150" s="395"/>
      <c r="Z150" s="383"/>
      <c r="AA150" s="385"/>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row>
    <row r="151" spans="1:47" ht="36.75" customHeight="1">
      <c r="A151" s="145">
        <v>132</v>
      </c>
      <c r="B151" s="186"/>
      <c r="C151" s="186"/>
      <c r="D151" s="182" t="str">
        <f t="shared" si="2"/>
        <v/>
      </c>
      <c r="E151" s="383"/>
      <c r="F151" s="384"/>
      <c r="G151" s="385"/>
      <c r="H151" s="383"/>
      <c r="I151" s="385"/>
      <c r="J151" s="399"/>
      <c r="K151" s="400"/>
      <c r="L151" s="396"/>
      <c r="M151" s="397"/>
      <c r="N151" s="397"/>
      <c r="O151" s="397"/>
      <c r="P151" s="397"/>
      <c r="Q151" s="397"/>
      <c r="R151" s="397"/>
      <c r="S151" s="397"/>
      <c r="T151" s="397"/>
      <c r="U151" s="397"/>
      <c r="V151" s="397"/>
      <c r="W151" s="398"/>
      <c r="X151" s="394"/>
      <c r="Y151" s="395"/>
      <c r="Z151" s="383"/>
      <c r="AA151" s="385"/>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row>
    <row r="152" spans="1:47" ht="36.75" customHeight="1">
      <c r="A152" s="145">
        <v>133</v>
      </c>
      <c r="B152" s="186"/>
      <c r="C152" s="186"/>
      <c r="D152" s="182" t="str">
        <f t="shared" si="2"/>
        <v/>
      </c>
      <c r="E152" s="383"/>
      <c r="F152" s="384"/>
      <c r="G152" s="385"/>
      <c r="H152" s="383"/>
      <c r="I152" s="385"/>
      <c r="J152" s="399"/>
      <c r="K152" s="400"/>
      <c r="L152" s="396"/>
      <c r="M152" s="397"/>
      <c r="N152" s="397"/>
      <c r="O152" s="397"/>
      <c r="P152" s="397"/>
      <c r="Q152" s="397"/>
      <c r="R152" s="397"/>
      <c r="S152" s="397"/>
      <c r="T152" s="397"/>
      <c r="U152" s="397"/>
      <c r="V152" s="397"/>
      <c r="W152" s="398"/>
      <c r="X152" s="394"/>
      <c r="Y152" s="395"/>
      <c r="Z152" s="383"/>
      <c r="AA152" s="385"/>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row>
    <row r="153" spans="1:47" ht="36.75" customHeight="1">
      <c r="A153" s="145">
        <v>134</v>
      </c>
      <c r="B153" s="186"/>
      <c r="C153" s="186"/>
      <c r="D153" s="182" t="str">
        <f t="shared" si="2"/>
        <v/>
      </c>
      <c r="E153" s="383"/>
      <c r="F153" s="384"/>
      <c r="G153" s="385"/>
      <c r="H153" s="383"/>
      <c r="I153" s="385"/>
      <c r="J153" s="399"/>
      <c r="K153" s="400"/>
      <c r="L153" s="396"/>
      <c r="M153" s="397"/>
      <c r="N153" s="397"/>
      <c r="O153" s="397"/>
      <c r="P153" s="397"/>
      <c r="Q153" s="397"/>
      <c r="R153" s="397"/>
      <c r="S153" s="397"/>
      <c r="T153" s="397"/>
      <c r="U153" s="397"/>
      <c r="V153" s="397"/>
      <c r="W153" s="398"/>
      <c r="X153" s="394"/>
      <c r="Y153" s="395"/>
      <c r="Z153" s="383"/>
      <c r="AA153" s="385"/>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row>
    <row r="154" spans="1:47" ht="36.75" customHeight="1">
      <c r="A154" s="145">
        <v>135</v>
      </c>
      <c r="B154" s="186"/>
      <c r="C154" s="186"/>
      <c r="D154" s="182" t="str">
        <f t="shared" si="2"/>
        <v/>
      </c>
      <c r="E154" s="383"/>
      <c r="F154" s="384"/>
      <c r="G154" s="385"/>
      <c r="H154" s="383"/>
      <c r="I154" s="385"/>
      <c r="J154" s="399"/>
      <c r="K154" s="400"/>
      <c r="L154" s="396"/>
      <c r="M154" s="397"/>
      <c r="N154" s="397"/>
      <c r="O154" s="397"/>
      <c r="P154" s="397"/>
      <c r="Q154" s="397"/>
      <c r="R154" s="397"/>
      <c r="S154" s="397"/>
      <c r="T154" s="397"/>
      <c r="U154" s="397"/>
      <c r="V154" s="397"/>
      <c r="W154" s="398"/>
      <c r="X154" s="394"/>
      <c r="Y154" s="395"/>
      <c r="Z154" s="383"/>
      <c r="AA154" s="385"/>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row>
    <row r="155" spans="1:47" ht="36.75" customHeight="1">
      <c r="A155" s="145">
        <v>136</v>
      </c>
      <c r="B155" s="186"/>
      <c r="C155" s="186"/>
      <c r="D155" s="182" t="str">
        <f t="shared" si="2"/>
        <v/>
      </c>
      <c r="E155" s="383"/>
      <c r="F155" s="384"/>
      <c r="G155" s="385"/>
      <c r="H155" s="383"/>
      <c r="I155" s="385"/>
      <c r="J155" s="399"/>
      <c r="K155" s="400"/>
      <c r="L155" s="396"/>
      <c r="M155" s="397"/>
      <c r="N155" s="397"/>
      <c r="O155" s="397"/>
      <c r="P155" s="397"/>
      <c r="Q155" s="397"/>
      <c r="R155" s="397"/>
      <c r="S155" s="397"/>
      <c r="T155" s="397"/>
      <c r="U155" s="397"/>
      <c r="V155" s="397"/>
      <c r="W155" s="398"/>
      <c r="X155" s="394"/>
      <c r="Y155" s="395"/>
      <c r="Z155" s="383"/>
      <c r="AA155" s="385"/>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row>
    <row r="156" spans="1:47" ht="36.75" customHeight="1">
      <c r="A156" s="145">
        <v>137</v>
      </c>
      <c r="B156" s="186"/>
      <c r="C156" s="186"/>
      <c r="D156" s="182" t="str">
        <f t="shared" si="2"/>
        <v/>
      </c>
      <c r="E156" s="383"/>
      <c r="F156" s="384"/>
      <c r="G156" s="385"/>
      <c r="H156" s="383"/>
      <c r="I156" s="385"/>
      <c r="J156" s="399"/>
      <c r="K156" s="400"/>
      <c r="L156" s="396"/>
      <c r="M156" s="397"/>
      <c r="N156" s="397"/>
      <c r="O156" s="397"/>
      <c r="P156" s="397"/>
      <c r="Q156" s="397"/>
      <c r="R156" s="397"/>
      <c r="S156" s="397"/>
      <c r="T156" s="397"/>
      <c r="U156" s="397"/>
      <c r="V156" s="397"/>
      <c r="W156" s="398"/>
      <c r="X156" s="394"/>
      <c r="Y156" s="395"/>
      <c r="Z156" s="383"/>
      <c r="AA156" s="385"/>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row>
    <row r="157" spans="1:47" ht="36.75" customHeight="1">
      <c r="A157" s="145">
        <v>138</v>
      </c>
      <c r="B157" s="186"/>
      <c r="C157" s="186"/>
      <c r="D157" s="182" t="str">
        <f t="shared" si="2"/>
        <v/>
      </c>
      <c r="E157" s="383"/>
      <c r="F157" s="384"/>
      <c r="G157" s="385"/>
      <c r="H157" s="383"/>
      <c r="I157" s="385"/>
      <c r="J157" s="399"/>
      <c r="K157" s="400"/>
      <c r="L157" s="396"/>
      <c r="M157" s="397"/>
      <c r="N157" s="397"/>
      <c r="O157" s="397"/>
      <c r="P157" s="397"/>
      <c r="Q157" s="397"/>
      <c r="R157" s="397"/>
      <c r="S157" s="397"/>
      <c r="T157" s="397"/>
      <c r="U157" s="397"/>
      <c r="V157" s="397"/>
      <c r="W157" s="398"/>
      <c r="X157" s="394"/>
      <c r="Y157" s="395"/>
      <c r="Z157" s="383"/>
      <c r="AA157" s="385"/>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row>
    <row r="158" spans="1:47" ht="36.75" customHeight="1">
      <c r="A158" s="145">
        <v>139</v>
      </c>
      <c r="B158" s="186"/>
      <c r="C158" s="186"/>
      <c r="D158" s="182" t="str">
        <f t="shared" si="2"/>
        <v/>
      </c>
      <c r="E158" s="383"/>
      <c r="F158" s="384"/>
      <c r="G158" s="385"/>
      <c r="H158" s="383"/>
      <c r="I158" s="385"/>
      <c r="J158" s="399"/>
      <c r="K158" s="400"/>
      <c r="L158" s="396"/>
      <c r="M158" s="397"/>
      <c r="N158" s="397"/>
      <c r="O158" s="397"/>
      <c r="P158" s="397"/>
      <c r="Q158" s="397"/>
      <c r="R158" s="397"/>
      <c r="S158" s="397"/>
      <c r="T158" s="397"/>
      <c r="U158" s="397"/>
      <c r="V158" s="397"/>
      <c r="W158" s="398"/>
      <c r="X158" s="394"/>
      <c r="Y158" s="395"/>
      <c r="Z158" s="383"/>
      <c r="AA158" s="385"/>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row>
    <row r="159" spans="1:47" ht="36.75" customHeight="1">
      <c r="A159" s="145">
        <v>140</v>
      </c>
      <c r="B159" s="186"/>
      <c r="C159" s="186"/>
      <c r="D159" s="182" t="str">
        <f t="shared" si="2"/>
        <v/>
      </c>
      <c r="E159" s="383"/>
      <c r="F159" s="384"/>
      <c r="G159" s="385"/>
      <c r="H159" s="383"/>
      <c r="I159" s="385"/>
      <c r="J159" s="399"/>
      <c r="K159" s="400"/>
      <c r="L159" s="396"/>
      <c r="M159" s="397"/>
      <c r="N159" s="397"/>
      <c r="O159" s="397"/>
      <c r="P159" s="397"/>
      <c r="Q159" s="397"/>
      <c r="R159" s="397"/>
      <c r="S159" s="397"/>
      <c r="T159" s="397"/>
      <c r="U159" s="397"/>
      <c r="V159" s="397"/>
      <c r="W159" s="398"/>
      <c r="X159" s="394"/>
      <c r="Y159" s="395"/>
      <c r="Z159" s="383"/>
      <c r="AA159" s="385"/>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row>
    <row r="160" spans="1:47" ht="36.75" customHeight="1">
      <c r="A160" s="145">
        <v>141</v>
      </c>
      <c r="B160" s="186"/>
      <c r="C160" s="186"/>
      <c r="D160" s="182" t="str">
        <f t="shared" si="2"/>
        <v/>
      </c>
      <c r="E160" s="383"/>
      <c r="F160" s="384"/>
      <c r="G160" s="385"/>
      <c r="H160" s="383"/>
      <c r="I160" s="385"/>
      <c r="J160" s="399"/>
      <c r="K160" s="400"/>
      <c r="L160" s="396"/>
      <c r="M160" s="397"/>
      <c r="N160" s="397"/>
      <c r="O160" s="397"/>
      <c r="P160" s="397"/>
      <c r="Q160" s="397"/>
      <c r="R160" s="397"/>
      <c r="S160" s="397"/>
      <c r="T160" s="397"/>
      <c r="U160" s="397"/>
      <c r="V160" s="397"/>
      <c r="W160" s="398"/>
      <c r="X160" s="394"/>
      <c r="Y160" s="395"/>
      <c r="Z160" s="383"/>
      <c r="AA160" s="385"/>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row>
    <row r="161" spans="1:47" ht="36.75" customHeight="1">
      <c r="A161" s="145">
        <v>142</v>
      </c>
      <c r="B161" s="186"/>
      <c r="C161" s="186"/>
      <c r="D161" s="182" t="str">
        <f t="shared" si="2"/>
        <v/>
      </c>
      <c r="E161" s="383"/>
      <c r="F161" s="384"/>
      <c r="G161" s="385"/>
      <c r="H161" s="383"/>
      <c r="I161" s="385"/>
      <c r="J161" s="399"/>
      <c r="K161" s="400"/>
      <c r="L161" s="396"/>
      <c r="M161" s="397"/>
      <c r="N161" s="397"/>
      <c r="O161" s="397"/>
      <c r="P161" s="397"/>
      <c r="Q161" s="397"/>
      <c r="R161" s="397"/>
      <c r="S161" s="397"/>
      <c r="T161" s="397"/>
      <c r="U161" s="397"/>
      <c r="V161" s="397"/>
      <c r="W161" s="398"/>
      <c r="X161" s="394"/>
      <c r="Y161" s="395"/>
      <c r="Z161" s="383"/>
      <c r="AA161" s="385"/>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row>
    <row r="162" spans="1:47" ht="36.75" customHeight="1">
      <c r="A162" s="145">
        <v>143</v>
      </c>
      <c r="B162" s="186"/>
      <c r="C162" s="186"/>
      <c r="D162" s="182" t="str">
        <f t="shared" si="2"/>
        <v/>
      </c>
      <c r="E162" s="383"/>
      <c r="F162" s="384"/>
      <c r="G162" s="385"/>
      <c r="H162" s="383"/>
      <c r="I162" s="385"/>
      <c r="J162" s="399"/>
      <c r="K162" s="400"/>
      <c r="L162" s="396"/>
      <c r="M162" s="397"/>
      <c r="N162" s="397"/>
      <c r="O162" s="397"/>
      <c r="P162" s="397"/>
      <c r="Q162" s="397"/>
      <c r="R162" s="397"/>
      <c r="S162" s="397"/>
      <c r="T162" s="397"/>
      <c r="U162" s="397"/>
      <c r="V162" s="397"/>
      <c r="W162" s="398"/>
      <c r="X162" s="394"/>
      <c r="Y162" s="395"/>
      <c r="Z162" s="383"/>
      <c r="AA162" s="385"/>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row>
    <row r="163" spans="1:47" ht="36.75" customHeight="1">
      <c r="A163" s="145">
        <v>144</v>
      </c>
      <c r="B163" s="186"/>
      <c r="C163" s="186"/>
      <c r="D163" s="182" t="str">
        <f t="shared" si="2"/>
        <v/>
      </c>
      <c r="E163" s="383"/>
      <c r="F163" s="384"/>
      <c r="G163" s="385"/>
      <c r="H163" s="383"/>
      <c r="I163" s="385"/>
      <c r="J163" s="399"/>
      <c r="K163" s="400"/>
      <c r="L163" s="396"/>
      <c r="M163" s="397"/>
      <c r="N163" s="397"/>
      <c r="O163" s="397"/>
      <c r="P163" s="397"/>
      <c r="Q163" s="397"/>
      <c r="R163" s="397"/>
      <c r="S163" s="397"/>
      <c r="T163" s="397"/>
      <c r="U163" s="397"/>
      <c r="V163" s="397"/>
      <c r="W163" s="398"/>
      <c r="X163" s="394"/>
      <c r="Y163" s="395"/>
      <c r="Z163" s="383"/>
      <c r="AA163" s="385"/>
      <c r="AB163" s="178"/>
      <c r="AC163" s="178"/>
      <c r="AD163" s="178"/>
      <c r="AE163" s="178"/>
      <c r="AF163" s="178"/>
      <c r="AG163" s="178"/>
      <c r="AH163" s="178"/>
      <c r="AI163" s="178"/>
      <c r="AJ163" s="178"/>
      <c r="AK163" s="178"/>
      <c r="AL163" s="178"/>
      <c r="AM163" s="178"/>
      <c r="AN163" s="178"/>
      <c r="AO163" s="178"/>
      <c r="AP163" s="178"/>
      <c r="AQ163" s="178"/>
      <c r="AR163" s="178"/>
      <c r="AS163" s="178"/>
      <c r="AT163" s="178"/>
      <c r="AU163" s="178"/>
    </row>
    <row r="164" spans="1:47" ht="36.75" customHeight="1">
      <c r="A164" s="145">
        <v>145</v>
      </c>
      <c r="B164" s="186"/>
      <c r="C164" s="186"/>
      <c r="D164" s="182" t="str">
        <f t="shared" si="2"/>
        <v/>
      </c>
      <c r="E164" s="383"/>
      <c r="F164" s="384"/>
      <c r="G164" s="385"/>
      <c r="H164" s="383"/>
      <c r="I164" s="385"/>
      <c r="J164" s="399"/>
      <c r="K164" s="400"/>
      <c r="L164" s="396"/>
      <c r="M164" s="397"/>
      <c r="N164" s="397"/>
      <c r="O164" s="397"/>
      <c r="P164" s="397"/>
      <c r="Q164" s="397"/>
      <c r="R164" s="397"/>
      <c r="S164" s="397"/>
      <c r="T164" s="397"/>
      <c r="U164" s="397"/>
      <c r="V164" s="397"/>
      <c r="W164" s="398"/>
      <c r="X164" s="394"/>
      <c r="Y164" s="395"/>
      <c r="Z164" s="383"/>
      <c r="AA164" s="385"/>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row>
    <row r="165" spans="1:47" ht="36.75" customHeight="1">
      <c r="A165" s="145">
        <v>146</v>
      </c>
      <c r="B165" s="186"/>
      <c r="C165" s="186"/>
      <c r="D165" s="182" t="str">
        <f t="shared" si="2"/>
        <v/>
      </c>
      <c r="E165" s="383"/>
      <c r="F165" s="384"/>
      <c r="G165" s="385"/>
      <c r="H165" s="383"/>
      <c r="I165" s="385"/>
      <c r="J165" s="399"/>
      <c r="K165" s="400"/>
      <c r="L165" s="396"/>
      <c r="M165" s="397"/>
      <c r="N165" s="397"/>
      <c r="O165" s="397"/>
      <c r="P165" s="397"/>
      <c r="Q165" s="397"/>
      <c r="R165" s="397"/>
      <c r="S165" s="397"/>
      <c r="T165" s="397"/>
      <c r="U165" s="397"/>
      <c r="V165" s="397"/>
      <c r="W165" s="398"/>
      <c r="X165" s="394"/>
      <c r="Y165" s="395"/>
      <c r="Z165" s="383"/>
      <c r="AA165" s="385"/>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row>
    <row r="166" spans="1:47" ht="36.75" customHeight="1">
      <c r="A166" s="145">
        <v>147</v>
      </c>
      <c r="B166" s="186"/>
      <c r="C166" s="186"/>
      <c r="D166" s="182" t="str">
        <f t="shared" si="2"/>
        <v/>
      </c>
      <c r="E166" s="383"/>
      <c r="F166" s="384"/>
      <c r="G166" s="385"/>
      <c r="H166" s="383"/>
      <c r="I166" s="385"/>
      <c r="J166" s="399"/>
      <c r="K166" s="400"/>
      <c r="L166" s="396"/>
      <c r="M166" s="397"/>
      <c r="N166" s="397"/>
      <c r="O166" s="397"/>
      <c r="P166" s="397"/>
      <c r="Q166" s="397"/>
      <c r="R166" s="397"/>
      <c r="S166" s="397"/>
      <c r="T166" s="397"/>
      <c r="U166" s="397"/>
      <c r="V166" s="397"/>
      <c r="W166" s="398"/>
      <c r="X166" s="394"/>
      <c r="Y166" s="395"/>
      <c r="Z166" s="383"/>
      <c r="AA166" s="385"/>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row>
    <row r="167" spans="1:47" ht="36.75" customHeight="1">
      <c r="A167" s="145">
        <v>148</v>
      </c>
      <c r="B167" s="186"/>
      <c r="C167" s="186"/>
      <c r="D167" s="182" t="str">
        <f t="shared" si="2"/>
        <v/>
      </c>
      <c r="E167" s="383"/>
      <c r="F167" s="384"/>
      <c r="G167" s="385"/>
      <c r="H167" s="383"/>
      <c r="I167" s="385"/>
      <c r="J167" s="399"/>
      <c r="K167" s="400"/>
      <c r="L167" s="396"/>
      <c r="M167" s="397"/>
      <c r="N167" s="397"/>
      <c r="O167" s="397"/>
      <c r="P167" s="397"/>
      <c r="Q167" s="397"/>
      <c r="R167" s="397"/>
      <c r="S167" s="397"/>
      <c r="T167" s="397"/>
      <c r="U167" s="397"/>
      <c r="V167" s="397"/>
      <c r="W167" s="398"/>
      <c r="X167" s="394"/>
      <c r="Y167" s="395"/>
      <c r="Z167" s="383"/>
      <c r="AA167" s="385"/>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row>
    <row r="168" spans="1:47" ht="36.75" customHeight="1">
      <c r="A168" s="145">
        <v>149</v>
      </c>
      <c r="B168" s="186"/>
      <c r="C168" s="186"/>
      <c r="D168" s="182" t="str">
        <f t="shared" si="2"/>
        <v/>
      </c>
      <c r="E168" s="383"/>
      <c r="F168" s="384"/>
      <c r="G168" s="385"/>
      <c r="H168" s="383"/>
      <c r="I168" s="385"/>
      <c r="J168" s="399"/>
      <c r="K168" s="400"/>
      <c r="L168" s="396"/>
      <c r="M168" s="397"/>
      <c r="N168" s="397"/>
      <c r="O168" s="397"/>
      <c r="P168" s="397"/>
      <c r="Q168" s="397"/>
      <c r="R168" s="397"/>
      <c r="S168" s="397"/>
      <c r="T168" s="397"/>
      <c r="U168" s="397"/>
      <c r="V168" s="397"/>
      <c r="W168" s="398"/>
      <c r="X168" s="394"/>
      <c r="Y168" s="395"/>
      <c r="Z168" s="383"/>
      <c r="AA168" s="385"/>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row>
    <row r="169" spans="1:47" ht="36.75" customHeight="1">
      <c r="A169" s="145">
        <v>150</v>
      </c>
      <c r="B169" s="186"/>
      <c r="C169" s="186"/>
      <c r="D169" s="182" t="str">
        <f t="shared" si="2"/>
        <v/>
      </c>
      <c r="E169" s="383"/>
      <c r="F169" s="384"/>
      <c r="G169" s="385"/>
      <c r="H169" s="383"/>
      <c r="I169" s="385"/>
      <c r="J169" s="399"/>
      <c r="K169" s="400"/>
      <c r="L169" s="396"/>
      <c r="M169" s="397"/>
      <c r="N169" s="397"/>
      <c r="O169" s="397"/>
      <c r="P169" s="397"/>
      <c r="Q169" s="397"/>
      <c r="R169" s="397"/>
      <c r="S169" s="397"/>
      <c r="T169" s="397"/>
      <c r="U169" s="397"/>
      <c r="V169" s="397"/>
      <c r="W169" s="398"/>
      <c r="X169" s="394"/>
      <c r="Y169" s="395"/>
      <c r="Z169" s="383"/>
      <c r="AA169" s="385"/>
      <c r="AB169" s="178"/>
      <c r="AC169" s="178"/>
      <c r="AD169" s="178"/>
      <c r="AE169" s="178"/>
      <c r="AF169" s="178"/>
      <c r="AG169" s="178"/>
      <c r="AH169" s="178"/>
      <c r="AI169" s="178"/>
      <c r="AJ169" s="178"/>
      <c r="AK169" s="178"/>
      <c r="AL169" s="178"/>
      <c r="AM169" s="178"/>
      <c r="AN169" s="178"/>
      <c r="AO169" s="178"/>
      <c r="AP169" s="178"/>
      <c r="AQ169" s="178"/>
      <c r="AR169" s="178"/>
      <c r="AS169" s="178"/>
      <c r="AT169" s="178"/>
      <c r="AU169" s="178"/>
    </row>
    <row r="170" spans="1:47" ht="36.75" customHeight="1">
      <c r="A170" s="145">
        <v>151</v>
      </c>
      <c r="B170" s="186"/>
      <c r="C170" s="186"/>
      <c r="D170" s="182" t="str">
        <f t="shared" si="2"/>
        <v/>
      </c>
      <c r="E170" s="383"/>
      <c r="F170" s="384"/>
      <c r="G170" s="385"/>
      <c r="H170" s="383"/>
      <c r="I170" s="385"/>
      <c r="J170" s="399"/>
      <c r="K170" s="400"/>
      <c r="L170" s="396"/>
      <c r="M170" s="397"/>
      <c r="N170" s="397"/>
      <c r="O170" s="397"/>
      <c r="P170" s="397"/>
      <c r="Q170" s="397"/>
      <c r="R170" s="397"/>
      <c r="S170" s="397"/>
      <c r="T170" s="397"/>
      <c r="U170" s="397"/>
      <c r="V170" s="397"/>
      <c r="W170" s="398"/>
      <c r="X170" s="394"/>
      <c r="Y170" s="395"/>
      <c r="Z170" s="383"/>
      <c r="AA170" s="385"/>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row>
    <row r="171" spans="1:47" ht="36.75" customHeight="1">
      <c r="A171" s="145">
        <v>152</v>
      </c>
      <c r="B171" s="186"/>
      <c r="C171" s="186"/>
      <c r="D171" s="182" t="str">
        <f t="shared" si="2"/>
        <v/>
      </c>
      <c r="E171" s="383"/>
      <c r="F171" s="384"/>
      <c r="G171" s="385"/>
      <c r="H171" s="383"/>
      <c r="I171" s="385"/>
      <c r="J171" s="399"/>
      <c r="K171" s="400"/>
      <c r="L171" s="396"/>
      <c r="M171" s="397"/>
      <c r="N171" s="397"/>
      <c r="O171" s="397"/>
      <c r="P171" s="397"/>
      <c r="Q171" s="397"/>
      <c r="R171" s="397"/>
      <c r="S171" s="397"/>
      <c r="T171" s="397"/>
      <c r="U171" s="397"/>
      <c r="V171" s="397"/>
      <c r="W171" s="398"/>
      <c r="X171" s="394"/>
      <c r="Y171" s="395"/>
      <c r="Z171" s="383"/>
      <c r="AA171" s="385"/>
      <c r="AB171" s="178"/>
      <c r="AC171" s="178"/>
      <c r="AD171" s="178"/>
      <c r="AE171" s="178"/>
      <c r="AF171" s="178"/>
      <c r="AG171" s="178"/>
      <c r="AH171" s="178"/>
      <c r="AI171" s="178"/>
      <c r="AJ171" s="178"/>
      <c r="AK171" s="178"/>
      <c r="AL171" s="178"/>
      <c r="AM171" s="178"/>
      <c r="AN171" s="178"/>
      <c r="AO171" s="178"/>
      <c r="AP171" s="178"/>
      <c r="AQ171" s="178"/>
      <c r="AR171" s="178"/>
      <c r="AS171" s="178"/>
      <c r="AT171" s="178"/>
      <c r="AU171" s="178"/>
    </row>
    <row r="172" spans="1:47" ht="36.75" customHeight="1">
      <c r="A172" s="145">
        <v>153</v>
      </c>
      <c r="B172" s="186"/>
      <c r="C172" s="186"/>
      <c r="D172" s="182" t="str">
        <f t="shared" si="2"/>
        <v/>
      </c>
      <c r="E172" s="383"/>
      <c r="F172" s="384"/>
      <c r="G172" s="385"/>
      <c r="H172" s="383"/>
      <c r="I172" s="385"/>
      <c r="J172" s="399"/>
      <c r="K172" s="400"/>
      <c r="L172" s="396"/>
      <c r="M172" s="397"/>
      <c r="N172" s="397"/>
      <c r="O172" s="397"/>
      <c r="P172" s="397"/>
      <c r="Q172" s="397"/>
      <c r="R172" s="397"/>
      <c r="S172" s="397"/>
      <c r="T172" s="397"/>
      <c r="U172" s="397"/>
      <c r="V172" s="397"/>
      <c r="W172" s="398"/>
      <c r="X172" s="394"/>
      <c r="Y172" s="395"/>
      <c r="Z172" s="383"/>
      <c r="AA172" s="385"/>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row>
    <row r="173" spans="1:47" ht="36.75" customHeight="1">
      <c r="A173" s="145">
        <v>154</v>
      </c>
      <c r="B173" s="186"/>
      <c r="C173" s="186"/>
      <c r="D173" s="182" t="str">
        <f t="shared" si="2"/>
        <v/>
      </c>
      <c r="E173" s="383"/>
      <c r="F173" s="384"/>
      <c r="G173" s="385"/>
      <c r="H173" s="383"/>
      <c r="I173" s="385"/>
      <c r="J173" s="399"/>
      <c r="K173" s="400"/>
      <c r="L173" s="396"/>
      <c r="M173" s="397"/>
      <c r="N173" s="397"/>
      <c r="O173" s="397"/>
      <c r="P173" s="397"/>
      <c r="Q173" s="397"/>
      <c r="R173" s="397"/>
      <c r="S173" s="397"/>
      <c r="T173" s="397"/>
      <c r="U173" s="397"/>
      <c r="V173" s="397"/>
      <c r="W173" s="398"/>
      <c r="X173" s="394"/>
      <c r="Y173" s="395"/>
      <c r="Z173" s="383"/>
      <c r="AA173" s="385"/>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row>
    <row r="174" spans="1:47" ht="36.75" customHeight="1">
      <c r="A174" s="145">
        <v>155</v>
      </c>
      <c r="B174" s="186"/>
      <c r="C174" s="186"/>
      <c r="D174" s="182" t="str">
        <f t="shared" si="2"/>
        <v/>
      </c>
      <c r="E174" s="383"/>
      <c r="F174" s="384"/>
      <c r="G174" s="385"/>
      <c r="H174" s="383"/>
      <c r="I174" s="385"/>
      <c r="J174" s="399"/>
      <c r="K174" s="400"/>
      <c r="L174" s="396"/>
      <c r="M174" s="397"/>
      <c r="N174" s="397"/>
      <c r="O174" s="397"/>
      <c r="P174" s="397"/>
      <c r="Q174" s="397"/>
      <c r="R174" s="397"/>
      <c r="S174" s="397"/>
      <c r="T174" s="397"/>
      <c r="U174" s="397"/>
      <c r="V174" s="397"/>
      <c r="W174" s="398"/>
      <c r="X174" s="394"/>
      <c r="Y174" s="395"/>
      <c r="Z174" s="383"/>
      <c r="AA174" s="385"/>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row>
    <row r="175" spans="1:47" ht="36.75" customHeight="1">
      <c r="A175" s="145">
        <v>156</v>
      </c>
      <c r="B175" s="186"/>
      <c r="C175" s="186"/>
      <c r="D175" s="182" t="str">
        <f t="shared" si="2"/>
        <v/>
      </c>
      <c r="E175" s="383"/>
      <c r="F175" s="384"/>
      <c r="G175" s="385"/>
      <c r="H175" s="383"/>
      <c r="I175" s="385"/>
      <c r="J175" s="399"/>
      <c r="K175" s="400"/>
      <c r="L175" s="396"/>
      <c r="M175" s="397"/>
      <c r="N175" s="397"/>
      <c r="O175" s="397"/>
      <c r="P175" s="397"/>
      <c r="Q175" s="397"/>
      <c r="R175" s="397"/>
      <c r="S175" s="397"/>
      <c r="T175" s="397"/>
      <c r="U175" s="397"/>
      <c r="V175" s="397"/>
      <c r="W175" s="398"/>
      <c r="X175" s="394"/>
      <c r="Y175" s="395"/>
      <c r="Z175" s="383"/>
      <c r="AA175" s="385"/>
      <c r="AB175" s="178"/>
      <c r="AC175" s="178"/>
      <c r="AD175" s="178"/>
      <c r="AE175" s="178"/>
      <c r="AF175" s="178"/>
      <c r="AG175" s="178"/>
      <c r="AH175" s="178"/>
      <c r="AI175" s="178"/>
      <c r="AJ175" s="178"/>
      <c r="AK175" s="178"/>
      <c r="AL175" s="178"/>
      <c r="AM175" s="178"/>
      <c r="AN175" s="178"/>
      <c r="AO175" s="178"/>
      <c r="AP175" s="178"/>
      <c r="AQ175" s="178"/>
      <c r="AR175" s="178"/>
      <c r="AS175" s="178"/>
      <c r="AT175" s="178"/>
      <c r="AU175" s="178"/>
    </row>
    <row r="176" spans="1:47" ht="36.75" customHeight="1">
      <c r="A176" s="145">
        <v>157</v>
      </c>
      <c r="B176" s="186"/>
      <c r="C176" s="186"/>
      <c r="D176" s="182" t="str">
        <f t="shared" si="2"/>
        <v/>
      </c>
      <c r="E176" s="383"/>
      <c r="F176" s="384"/>
      <c r="G176" s="385"/>
      <c r="H176" s="383"/>
      <c r="I176" s="385"/>
      <c r="J176" s="399"/>
      <c r="K176" s="400"/>
      <c r="L176" s="396"/>
      <c r="M176" s="397"/>
      <c r="N176" s="397"/>
      <c r="O176" s="397"/>
      <c r="P176" s="397"/>
      <c r="Q176" s="397"/>
      <c r="R176" s="397"/>
      <c r="S176" s="397"/>
      <c r="T176" s="397"/>
      <c r="U176" s="397"/>
      <c r="V176" s="397"/>
      <c r="W176" s="398"/>
      <c r="X176" s="394"/>
      <c r="Y176" s="395"/>
      <c r="Z176" s="383"/>
      <c r="AA176" s="385"/>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row>
    <row r="177" spans="1:47" ht="36.75" customHeight="1">
      <c r="A177" s="145">
        <v>158</v>
      </c>
      <c r="B177" s="186"/>
      <c r="C177" s="186"/>
      <c r="D177" s="182" t="str">
        <f t="shared" si="2"/>
        <v/>
      </c>
      <c r="E177" s="383"/>
      <c r="F177" s="384"/>
      <c r="G177" s="385"/>
      <c r="H177" s="383"/>
      <c r="I177" s="385"/>
      <c r="J177" s="399"/>
      <c r="K177" s="400"/>
      <c r="L177" s="396"/>
      <c r="M177" s="397"/>
      <c r="N177" s="397"/>
      <c r="O177" s="397"/>
      <c r="P177" s="397"/>
      <c r="Q177" s="397"/>
      <c r="R177" s="397"/>
      <c r="S177" s="397"/>
      <c r="T177" s="397"/>
      <c r="U177" s="397"/>
      <c r="V177" s="397"/>
      <c r="W177" s="398"/>
      <c r="X177" s="394"/>
      <c r="Y177" s="395"/>
      <c r="Z177" s="383"/>
      <c r="AA177" s="385"/>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row>
    <row r="178" spans="1:47" ht="36.75" customHeight="1">
      <c r="A178" s="145">
        <v>159</v>
      </c>
      <c r="B178" s="186"/>
      <c r="C178" s="186"/>
      <c r="D178" s="182" t="str">
        <f t="shared" si="2"/>
        <v/>
      </c>
      <c r="E178" s="383"/>
      <c r="F178" s="384"/>
      <c r="G178" s="385"/>
      <c r="H178" s="383"/>
      <c r="I178" s="385"/>
      <c r="J178" s="399"/>
      <c r="K178" s="400"/>
      <c r="L178" s="396"/>
      <c r="M178" s="397"/>
      <c r="N178" s="397"/>
      <c r="O178" s="397"/>
      <c r="P178" s="397"/>
      <c r="Q178" s="397"/>
      <c r="R178" s="397"/>
      <c r="S178" s="397"/>
      <c r="T178" s="397"/>
      <c r="U178" s="397"/>
      <c r="V178" s="397"/>
      <c r="W178" s="398"/>
      <c r="X178" s="394"/>
      <c r="Y178" s="395"/>
      <c r="Z178" s="383"/>
      <c r="AA178" s="385"/>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row>
    <row r="179" spans="1:47" ht="36.75" customHeight="1">
      <c r="A179" s="145">
        <v>160</v>
      </c>
      <c r="B179" s="186"/>
      <c r="C179" s="186"/>
      <c r="D179" s="182" t="str">
        <f t="shared" si="2"/>
        <v/>
      </c>
      <c r="E179" s="383"/>
      <c r="F179" s="384"/>
      <c r="G179" s="385"/>
      <c r="H179" s="383"/>
      <c r="I179" s="385"/>
      <c r="J179" s="399"/>
      <c r="K179" s="400"/>
      <c r="L179" s="396"/>
      <c r="M179" s="397"/>
      <c r="N179" s="397"/>
      <c r="O179" s="397"/>
      <c r="P179" s="397"/>
      <c r="Q179" s="397"/>
      <c r="R179" s="397"/>
      <c r="S179" s="397"/>
      <c r="T179" s="397"/>
      <c r="U179" s="397"/>
      <c r="V179" s="397"/>
      <c r="W179" s="398"/>
      <c r="X179" s="394"/>
      <c r="Y179" s="395"/>
      <c r="Z179" s="383"/>
      <c r="AA179" s="385"/>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row>
    <row r="180" spans="1:47" ht="36.75" customHeight="1">
      <c r="A180" s="145">
        <v>161</v>
      </c>
      <c r="B180" s="186"/>
      <c r="C180" s="186"/>
      <c r="D180" s="182" t="str">
        <f t="shared" si="2"/>
        <v/>
      </c>
      <c r="E180" s="383"/>
      <c r="F180" s="384"/>
      <c r="G180" s="385"/>
      <c r="H180" s="383"/>
      <c r="I180" s="385"/>
      <c r="J180" s="399"/>
      <c r="K180" s="400"/>
      <c r="L180" s="396"/>
      <c r="M180" s="397"/>
      <c r="N180" s="397"/>
      <c r="O180" s="397"/>
      <c r="P180" s="397"/>
      <c r="Q180" s="397"/>
      <c r="R180" s="397"/>
      <c r="S180" s="397"/>
      <c r="T180" s="397"/>
      <c r="U180" s="397"/>
      <c r="V180" s="397"/>
      <c r="W180" s="398"/>
      <c r="X180" s="394"/>
      <c r="Y180" s="395"/>
      <c r="Z180" s="383"/>
      <c r="AA180" s="385"/>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row>
    <row r="181" spans="1:47" ht="36.75" customHeight="1">
      <c r="A181" s="145">
        <v>162</v>
      </c>
      <c r="B181" s="186"/>
      <c r="C181" s="186"/>
      <c r="D181" s="182" t="str">
        <f t="shared" si="2"/>
        <v/>
      </c>
      <c r="E181" s="383"/>
      <c r="F181" s="384"/>
      <c r="G181" s="385"/>
      <c r="H181" s="383"/>
      <c r="I181" s="385"/>
      <c r="J181" s="399"/>
      <c r="K181" s="400"/>
      <c r="L181" s="396"/>
      <c r="M181" s="397"/>
      <c r="N181" s="397"/>
      <c r="O181" s="397"/>
      <c r="P181" s="397"/>
      <c r="Q181" s="397"/>
      <c r="R181" s="397"/>
      <c r="S181" s="397"/>
      <c r="T181" s="397"/>
      <c r="U181" s="397"/>
      <c r="V181" s="397"/>
      <c r="W181" s="398"/>
      <c r="X181" s="394"/>
      <c r="Y181" s="395"/>
      <c r="Z181" s="383"/>
      <c r="AA181" s="385"/>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row>
    <row r="182" spans="1:47" ht="36.75" customHeight="1">
      <c r="A182" s="145">
        <v>163</v>
      </c>
      <c r="B182" s="186"/>
      <c r="C182" s="186"/>
      <c r="D182" s="182" t="str">
        <f t="shared" si="2"/>
        <v/>
      </c>
      <c r="E182" s="383"/>
      <c r="F182" s="384"/>
      <c r="G182" s="385"/>
      <c r="H182" s="383"/>
      <c r="I182" s="385"/>
      <c r="J182" s="399"/>
      <c r="K182" s="400"/>
      <c r="L182" s="396"/>
      <c r="M182" s="397"/>
      <c r="N182" s="397"/>
      <c r="O182" s="397"/>
      <c r="P182" s="397"/>
      <c r="Q182" s="397"/>
      <c r="R182" s="397"/>
      <c r="S182" s="397"/>
      <c r="T182" s="397"/>
      <c r="U182" s="397"/>
      <c r="V182" s="397"/>
      <c r="W182" s="398"/>
      <c r="X182" s="394"/>
      <c r="Y182" s="395"/>
      <c r="Z182" s="383"/>
      <c r="AA182" s="385"/>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row>
    <row r="183" spans="1:47" ht="36.75" customHeight="1">
      <c r="A183" s="145">
        <v>164</v>
      </c>
      <c r="B183" s="186"/>
      <c r="C183" s="186"/>
      <c r="D183" s="182" t="str">
        <f t="shared" si="2"/>
        <v/>
      </c>
      <c r="E183" s="383"/>
      <c r="F183" s="384"/>
      <c r="G183" s="385"/>
      <c r="H183" s="383"/>
      <c r="I183" s="385"/>
      <c r="J183" s="399"/>
      <c r="K183" s="400"/>
      <c r="L183" s="396"/>
      <c r="M183" s="397"/>
      <c r="N183" s="397"/>
      <c r="O183" s="397"/>
      <c r="P183" s="397"/>
      <c r="Q183" s="397"/>
      <c r="R183" s="397"/>
      <c r="S183" s="397"/>
      <c r="T183" s="397"/>
      <c r="U183" s="397"/>
      <c r="V183" s="397"/>
      <c r="W183" s="398"/>
      <c r="X183" s="394"/>
      <c r="Y183" s="395"/>
      <c r="Z183" s="383"/>
      <c r="AA183" s="385"/>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row>
    <row r="184" spans="1:47" ht="36.75" customHeight="1">
      <c r="A184" s="145">
        <v>165</v>
      </c>
      <c r="B184" s="186"/>
      <c r="C184" s="186"/>
      <c r="D184" s="182" t="str">
        <f t="shared" si="2"/>
        <v/>
      </c>
      <c r="E184" s="383"/>
      <c r="F184" s="384"/>
      <c r="G184" s="385"/>
      <c r="H184" s="383"/>
      <c r="I184" s="385"/>
      <c r="J184" s="399"/>
      <c r="K184" s="400"/>
      <c r="L184" s="396"/>
      <c r="M184" s="397"/>
      <c r="N184" s="397"/>
      <c r="O184" s="397"/>
      <c r="P184" s="397"/>
      <c r="Q184" s="397"/>
      <c r="R184" s="397"/>
      <c r="S184" s="397"/>
      <c r="T184" s="397"/>
      <c r="U184" s="397"/>
      <c r="V184" s="397"/>
      <c r="W184" s="398"/>
      <c r="X184" s="394"/>
      <c r="Y184" s="395"/>
      <c r="Z184" s="383"/>
      <c r="AA184" s="385"/>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row>
    <row r="185" spans="1:47" ht="36.75" customHeight="1">
      <c r="A185" s="145">
        <v>166</v>
      </c>
      <c r="B185" s="186"/>
      <c r="C185" s="186"/>
      <c r="D185" s="182" t="str">
        <f t="shared" si="2"/>
        <v/>
      </c>
      <c r="E185" s="383"/>
      <c r="F185" s="384"/>
      <c r="G185" s="385"/>
      <c r="H185" s="383"/>
      <c r="I185" s="385"/>
      <c r="J185" s="399"/>
      <c r="K185" s="400"/>
      <c r="L185" s="396"/>
      <c r="M185" s="397"/>
      <c r="N185" s="397"/>
      <c r="O185" s="397"/>
      <c r="P185" s="397"/>
      <c r="Q185" s="397"/>
      <c r="R185" s="397"/>
      <c r="S185" s="397"/>
      <c r="T185" s="397"/>
      <c r="U185" s="397"/>
      <c r="V185" s="397"/>
      <c r="W185" s="398"/>
      <c r="X185" s="394"/>
      <c r="Y185" s="395"/>
      <c r="Z185" s="383"/>
      <c r="AA185" s="385"/>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row>
    <row r="186" spans="1:47" ht="36.75" customHeight="1">
      <c r="A186" s="145">
        <v>167</v>
      </c>
      <c r="B186" s="186"/>
      <c r="C186" s="186"/>
      <c r="D186" s="182" t="str">
        <f t="shared" si="2"/>
        <v/>
      </c>
      <c r="E186" s="383"/>
      <c r="F186" s="384"/>
      <c r="G186" s="385"/>
      <c r="H186" s="383"/>
      <c r="I186" s="385"/>
      <c r="J186" s="399"/>
      <c r="K186" s="400"/>
      <c r="L186" s="396"/>
      <c r="M186" s="397"/>
      <c r="N186" s="397"/>
      <c r="O186" s="397"/>
      <c r="P186" s="397"/>
      <c r="Q186" s="397"/>
      <c r="R186" s="397"/>
      <c r="S186" s="397"/>
      <c r="T186" s="397"/>
      <c r="U186" s="397"/>
      <c r="V186" s="397"/>
      <c r="W186" s="398"/>
      <c r="X186" s="394"/>
      <c r="Y186" s="395"/>
      <c r="Z186" s="383"/>
      <c r="AA186" s="385"/>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row>
    <row r="187" spans="1:47" ht="36.75" customHeight="1">
      <c r="A187" s="145">
        <v>168</v>
      </c>
      <c r="B187" s="186"/>
      <c r="C187" s="186"/>
      <c r="D187" s="182" t="str">
        <f t="shared" si="2"/>
        <v/>
      </c>
      <c r="E187" s="383"/>
      <c r="F187" s="384"/>
      <c r="G187" s="385"/>
      <c r="H187" s="383"/>
      <c r="I187" s="385"/>
      <c r="J187" s="399"/>
      <c r="K187" s="400"/>
      <c r="L187" s="396"/>
      <c r="M187" s="397"/>
      <c r="N187" s="397"/>
      <c r="O187" s="397"/>
      <c r="P187" s="397"/>
      <c r="Q187" s="397"/>
      <c r="R187" s="397"/>
      <c r="S187" s="397"/>
      <c r="T187" s="397"/>
      <c r="U187" s="397"/>
      <c r="V187" s="397"/>
      <c r="W187" s="398"/>
      <c r="X187" s="394"/>
      <c r="Y187" s="395"/>
      <c r="Z187" s="383"/>
      <c r="AA187" s="385"/>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row>
    <row r="188" spans="1:47" ht="36.75" customHeight="1">
      <c r="A188" s="145">
        <v>169</v>
      </c>
      <c r="B188" s="186"/>
      <c r="C188" s="186"/>
      <c r="D188" s="182" t="str">
        <f t="shared" si="2"/>
        <v/>
      </c>
      <c r="E188" s="383"/>
      <c r="F188" s="384"/>
      <c r="G188" s="385"/>
      <c r="H188" s="383"/>
      <c r="I188" s="385"/>
      <c r="J188" s="399"/>
      <c r="K188" s="400"/>
      <c r="L188" s="396"/>
      <c r="M188" s="397"/>
      <c r="N188" s="397"/>
      <c r="O188" s="397"/>
      <c r="P188" s="397"/>
      <c r="Q188" s="397"/>
      <c r="R188" s="397"/>
      <c r="S188" s="397"/>
      <c r="T188" s="397"/>
      <c r="U188" s="397"/>
      <c r="V188" s="397"/>
      <c r="W188" s="398"/>
      <c r="X188" s="394"/>
      <c r="Y188" s="395"/>
      <c r="Z188" s="383"/>
      <c r="AA188" s="385"/>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row>
    <row r="189" spans="1:47" ht="36.75" customHeight="1">
      <c r="A189" s="145">
        <v>170</v>
      </c>
      <c r="B189" s="186"/>
      <c r="C189" s="186"/>
      <c r="D189" s="182" t="str">
        <f t="shared" si="2"/>
        <v/>
      </c>
      <c r="E189" s="383"/>
      <c r="F189" s="384"/>
      <c r="G189" s="385"/>
      <c r="H189" s="383"/>
      <c r="I189" s="385"/>
      <c r="J189" s="399"/>
      <c r="K189" s="400"/>
      <c r="L189" s="396"/>
      <c r="M189" s="397"/>
      <c r="N189" s="397"/>
      <c r="O189" s="397"/>
      <c r="P189" s="397"/>
      <c r="Q189" s="397"/>
      <c r="R189" s="397"/>
      <c r="S189" s="397"/>
      <c r="T189" s="397"/>
      <c r="U189" s="397"/>
      <c r="V189" s="397"/>
      <c r="W189" s="398"/>
      <c r="X189" s="394"/>
      <c r="Y189" s="395"/>
      <c r="Z189" s="383"/>
      <c r="AA189" s="385"/>
      <c r="AB189" s="178"/>
      <c r="AC189" s="178"/>
      <c r="AD189" s="178"/>
      <c r="AE189" s="178"/>
      <c r="AF189" s="178"/>
      <c r="AG189" s="178"/>
      <c r="AH189" s="178"/>
      <c r="AI189" s="178"/>
      <c r="AJ189" s="178"/>
      <c r="AK189" s="178"/>
      <c r="AL189" s="178"/>
      <c r="AM189" s="178"/>
      <c r="AN189" s="178"/>
      <c r="AO189" s="178"/>
      <c r="AP189" s="178"/>
      <c r="AQ189" s="178"/>
      <c r="AR189" s="178"/>
      <c r="AS189" s="178"/>
      <c r="AT189" s="178"/>
      <c r="AU189" s="178"/>
    </row>
    <row r="190" spans="1:47" ht="36.75" customHeight="1">
      <c r="A190" s="145">
        <v>171</v>
      </c>
      <c r="B190" s="186"/>
      <c r="C190" s="186"/>
      <c r="D190" s="182" t="str">
        <f t="shared" si="2"/>
        <v/>
      </c>
      <c r="E190" s="383"/>
      <c r="F190" s="384"/>
      <c r="G190" s="385"/>
      <c r="H190" s="383"/>
      <c r="I190" s="385"/>
      <c r="J190" s="399"/>
      <c r="K190" s="400"/>
      <c r="L190" s="396"/>
      <c r="M190" s="397"/>
      <c r="N190" s="397"/>
      <c r="O190" s="397"/>
      <c r="P190" s="397"/>
      <c r="Q190" s="397"/>
      <c r="R190" s="397"/>
      <c r="S190" s="397"/>
      <c r="T190" s="397"/>
      <c r="U190" s="397"/>
      <c r="V190" s="397"/>
      <c r="W190" s="398"/>
      <c r="X190" s="394"/>
      <c r="Y190" s="395"/>
      <c r="Z190" s="383"/>
      <c r="AA190" s="385"/>
      <c r="AB190" s="178"/>
      <c r="AC190" s="178"/>
      <c r="AD190" s="178"/>
      <c r="AE190" s="178"/>
      <c r="AF190" s="178"/>
      <c r="AG190" s="178"/>
      <c r="AH190" s="178"/>
      <c r="AI190" s="178"/>
      <c r="AJ190" s="178"/>
      <c r="AK190" s="178"/>
      <c r="AL190" s="178"/>
      <c r="AM190" s="178"/>
      <c r="AN190" s="178"/>
      <c r="AO190" s="178"/>
      <c r="AP190" s="178"/>
      <c r="AQ190" s="178"/>
      <c r="AR190" s="178"/>
      <c r="AS190" s="178"/>
      <c r="AT190" s="178"/>
      <c r="AU190" s="178"/>
    </row>
    <row r="191" spans="1:47" ht="36.75" customHeight="1">
      <c r="A191" s="145">
        <v>172</v>
      </c>
      <c r="B191" s="186"/>
      <c r="C191" s="186"/>
      <c r="D191" s="182" t="str">
        <f t="shared" si="2"/>
        <v/>
      </c>
      <c r="E191" s="383"/>
      <c r="F191" s="384"/>
      <c r="G191" s="385"/>
      <c r="H191" s="383"/>
      <c r="I191" s="385"/>
      <c r="J191" s="399"/>
      <c r="K191" s="400"/>
      <c r="L191" s="396"/>
      <c r="M191" s="397"/>
      <c r="N191" s="397"/>
      <c r="O191" s="397"/>
      <c r="P191" s="397"/>
      <c r="Q191" s="397"/>
      <c r="R191" s="397"/>
      <c r="S191" s="397"/>
      <c r="T191" s="397"/>
      <c r="U191" s="397"/>
      <c r="V191" s="397"/>
      <c r="W191" s="398"/>
      <c r="X191" s="394"/>
      <c r="Y191" s="395"/>
      <c r="Z191" s="383"/>
      <c r="AA191" s="385"/>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row>
    <row r="192" spans="1:47" ht="36.75" customHeight="1">
      <c r="A192" s="145">
        <v>173</v>
      </c>
      <c r="B192" s="186"/>
      <c r="C192" s="186"/>
      <c r="D192" s="182" t="str">
        <f t="shared" si="2"/>
        <v/>
      </c>
      <c r="E192" s="383"/>
      <c r="F192" s="384"/>
      <c r="G192" s="385"/>
      <c r="H192" s="383"/>
      <c r="I192" s="385"/>
      <c r="J192" s="399"/>
      <c r="K192" s="400"/>
      <c r="L192" s="396"/>
      <c r="M192" s="397"/>
      <c r="N192" s="397"/>
      <c r="O192" s="397"/>
      <c r="P192" s="397"/>
      <c r="Q192" s="397"/>
      <c r="R192" s="397"/>
      <c r="S192" s="397"/>
      <c r="T192" s="397"/>
      <c r="U192" s="397"/>
      <c r="V192" s="397"/>
      <c r="W192" s="398"/>
      <c r="X192" s="394"/>
      <c r="Y192" s="395"/>
      <c r="Z192" s="383"/>
      <c r="AA192" s="385"/>
      <c r="AB192" s="178"/>
      <c r="AC192" s="178"/>
      <c r="AD192" s="178"/>
      <c r="AE192" s="178"/>
      <c r="AF192" s="178"/>
      <c r="AG192" s="178"/>
      <c r="AH192" s="178"/>
      <c r="AI192" s="178"/>
      <c r="AJ192" s="178"/>
      <c r="AK192" s="178"/>
      <c r="AL192" s="178"/>
      <c r="AM192" s="178"/>
      <c r="AN192" s="178"/>
      <c r="AO192" s="178"/>
      <c r="AP192" s="178"/>
      <c r="AQ192" s="178"/>
      <c r="AR192" s="178"/>
      <c r="AS192" s="178"/>
      <c r="AT192" s="178"/>
      <c r="AU192" s="178"/>
    </row>
    <row r="193" spans="1:47" ht="36.75" customHeight="1">
      <c r="A193" s="145">
        <v>174</v>
      </c>
      <c r="B193" s="186"/>
      <c r="C193" s="186"/>
      <c r="D193" s="182" t="str">
        <f t="shared" si="2"/>
        <v/>
      </c>
      <c r="E193" s="383"/>
      <c r="F193" s="384"/>
      <c r="G193" s="385"/>
      <c r="H193" s="383"/>
      <c r="I193" s="385"/>
      <c r="J193" s="399"/>
      <c r="K193" s="400"/>
      <c r="L193" s="396"/>
      <c r="M193" s="397"/>
      <c r="N193" s="397"/>
      <c r="O193" s="397"/>
      <c r="P193" s="397"/>
      <c r="Q193" s="397"/>
      <c r="R193" s="397"/>
      <c r="S193" s="397"/>
      <c r="T193" s="397"/>
      <c r="U193" s="397"/>
      <c r="V193" s="397"/>
      <c r="W193" s="398"/>
      <c r="X193" s="394"/>
      <c r="Y193" s="395"/>
      <c r="Z193" s="383"/>
      <c r="AA193" s="385"/>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row>
    <row r="194" spans="1:47" ht="36.75" customHeight="1">
      <c r="A194" s="145">
        <v>175</v>
      </c>
      <c r="B194" s="186"/>
      <c r="C194" s="186"/>
      <c r="D194" s="182" t="str">
        <f t="shared" si="2"/>
        <v/>
      </c>
      <c r="E194" s="383"/>
      <c r="F194" s="384"/>
      <c r="G194" s="385"/>
      <c r="H194" s="383"/>
      <c r="I194" s="385"/>
      <c r="J194" s="399"/>
      <c r="K194" s="400"/>
      <c r="L194" s="396"/>
      <c r="M194" s="397"/>
      <c r="N194" s="397"/>
      <c r="O194" s="397"/>
      <c r="P194" s="397"/>
      <c r="Q194" s="397"/>
      <c r="R194" s="397"/>
      <c r="S194" s="397"/>
      <c r="T194" s="397"/>
      <c r="U194" s="397"/>
      <c r="V194" s="397"/>
      <c r="W194" s="398"/>
      <c r="X194" s="394"/>
      <c r="Y194" s="395"/>
      <c r="Z194" s="383"/>
      <c r="AA194" s="385"/>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row>
    <row r="195" spans="1:47" ht="36.75" customHeight="1">
      <c r="A195" s="145">
        <v>176</v>
      </c>
      <c r="B195" s="186"/>
      <c r="C195" s="186"/>
      <c r="D195" s="182" t="str">
        <f t="shared" si="2"/>
        <v/>
      </c>
      <c r="E195" s="383"/>
      <c r="F195" s="384"/>
      <c r="G195" s="385"/>
      <c r="H195" s="383"/>
      <c r="I195" s="385"/>
      <c r="J195" s="399"/>
      <c r="K195" s="400"/>
      <c r="L195" s="396"/>
      <c r="M195" s="397"/>
      <c r="N195" s="397"/>
      <c r="O195" s="397"/>
      <c r="P195" s="397"/>
      <c r="Q195" s="397"/>
      <c r="R195" s="397"/>
      <c r="S195" s="397"/>
      <c r="T195" s="397"/>
      <c r="U195" s="397"/>
      <c r="V195" s="397"/>
      <c r="W195" s="398"/>
      <c r="X195" s="394"/>
      <c r="Y195" s="395"/>
      <c r="Z195" s="383"/>
      <c r="AA195" s="385"/>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row>
    <row r="196" spans="1:47" ht="36.75" customHeight="1">
      <c r="A196" s="145">
        <v>177</v>
      </c>
      <c r="B196" s="186"/>
      <c r="C196" s="186"/>
      <c r="D196" s="182" t="str">
        <f t="shared" si="2"/>
        <v/>
      </c>
      <c r="E196" s="383"/>
      <c r="F196" s="384"/>
      <c r="G196" s="385"/>
      <c r="H196" s="383"/>
      <c r="I196" s="385"/>
      <c r="J196" s="399"/>
      <c r="K196" s="400"/>
      <c r="L196" s="396"/>
      <c r="M196" s="397"/>
      <c r="N196" s="397"/>
      <c r="O196" s="397"/>
      <c r="P196" s="397"/>
      <c r="Q196" s="397"/>
      <c r="R196" s="397"/>
      <c r="S196" s="397"/>
      <c r="T196" s="397"/>
      <c r="U196" s="397"/>
      <c r="V196" s="397"/>
      <c r="W196" s="398"/>
      <c r="X196" s="394"/>
      <c r="Y196" s="395"/>
      <c r="Z196" s="383"/>
      <c r="AA196" s="385"/>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row>
    <row r="197" spans="1:47" ht="36.75" customHeight="1">
      <c r="A197" s="145">
        <v>178</v>
      </c>
      <c r="B197" s="186"/>
      <c r="C197" s="186"/>
      <c r="D197" s="182" t="str">
        <f t="shared" si="2"/>
        <v/>
      </c>
      <c r="E197" s="383"/>
      <c r="F197" s="384"/>
      <c r="G197" s="385"/>
      <c r="H197" s="383"/>
      <c r="I197" s="385"/>
      <c r="J197" s="399"/>
      <c r="K197" s="400"/>
      <c r="L197" s="396"/>
      <c r="M197" s="397"/>
      <c r="N197" s="397"/>
      <c r="O197" s="397"/>
      <c r="P197" s="397"/>
      <c r="Q197" s="397"/>
      <c r="R197" s="397"/>
      <c r="S197" s="397"/>
      <c r="T197" s="397"/>
      <c r="U197" s="397"/>
      <c r="V197" s="397"/>
      <c r="W197" s="398"/>
      <c r="X197" s="394"/>
      <c r="Y197" s="395"/>
      <c r="Z197" s="383"/>
      <c r="AA197" s="385"/>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row>
    <row r="198" spans="1:47" ht="36.75" customHeight="1">
      <c r="A198" s="145">
        <v>179</v>
      </c>
      <c r="B198" s="186"/>
      <c r="C198" s="186"/>
      <c r="D198" s="182" t="str">
        <f t="shared" si="2"/>
        <v/>
      </c>
      <c r="E198" s="383"/>
      <c r="F198" s="384"/>
      <c r="G198" s="385"/>
      <c r="H198" s="383"/>
      <c r="I198" s="385"/>
      <c r="J198" s="399"/>
      <c r="K198" s="400"/>
      <c r="L198" s="396"/>
      <c r="M198" s="397"/>
      <c r="N198" s="397"/>
      <c r="O198" s="397"/>
      <c r="P198" s="397"/>
      <c r="Q198" s="397"/>
      <c r="R198" s="397"/>
      <c r="S198" s="397"/>
      <c r="T198" s="397"/>
      <c r="U198" s="397"/>
      <c r="V198" s="397"/>
      <c r="W198" s="398"/>
      <c r="X198" s="394"/>
      <c r="Y198" s="395"/>
      <c r="Z198" s="383"/>
      <c r="AA198" s="385"/>
      <c r="AB198" s="178"/>
      <c r="AC198" s="178"/>
      <c r="AD198" s="178"/>
      <c r="AE198" s="178"/>
      <c r="AF198" s="178"/>
      <c r="AG198" s="178"/>
      <c r="AH198" s="178"/>
      <c r="AI198" s="178"/>
      <c r="AJ198" s="178"/>
      <c r="AK198" s="178"/>
      <c r="AL198" s="178"/>
      <c r="AM198" s="178"/>
      <c r="AN198" s="178"/>
      <c r="AO198" s="178"/>
      <c r="AP198" s="178"/>
      <c r="AQ198" s="178"/>
      <c r="AR198" s="178"/>
      <c r="AS198" s="178"/>
      <c r="AT198" s="178"/>
      <c r="AU198" s="178"/>
    </row>
    <row r="199" spans="1:47" ht="36.75" customHeight="1">
      <c r="A199" s="145">
        <v>180</v>
      </c>
      <c r="B199" s="186"/>
      <c r="C199" s="186"/>
      <c r="D199" s="182" t="str">
        <f t="shared" si="2"/>
        <v/>
      </c>
      <c r="E199" s="383"/>
      <c r="F199" s="384"/>
      <c r="G199" s="385"/>
      <c r="H199" s="383"/>
      <c r="I199" s="385"/>
      <c r="J199" s="399"/>
      <c r="K199" s="400"/>
      <c r="L199" s="396"/>
      <c r="M199" s="397"/>
      <c r="N199" s="397"/>
      <c r="O199" s="397"/>
      <c r="P199" s="397"/>
      <c r="Q199" s="397"/>
      <c r="R199" s="397"/>
      <c r="S199" s="397"/>
      <c r="T199" s="397"/>
      <c r="U199" s="397"/>
      <c r="V199" s="397"/>
      <c r="W199" s="398"/>
      <c r="X199" s="394"/>
      <c r="Y199" s="395"/>
      <c r="Z199" s="383"/>
      <c r="AA199" s="385"/>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row>
    <row r="200" spans="1:47" ht="36.75" customHeight="1">
      <c r="A200" s="145">
        <v>181</v>
      </c>
      <c r="B200" s="186"/>
      <c r="C200" s="186"/>
      <c r="D200" s="182" t="str">
        <f t="shared" si="2"/>
        <v/>
      </c>
      <c r="E200" s="383"/>
      <c r="F200" s="384"/>
      <c r="G200" s="385"/>
      <c r="H200" s="383"/>
      <c r="I200" s="385"/>
      <c r="J200" s="399"/>
      <c r="K200" s="400"/>
      <c r="L200" s="396"/>
      <c r="M200" s="397"/>
      <c r="N200" s="397"/>
      <c r="O200" s="397"/>
      <c r="P200" s="397"/>
      <c r="Q200" s="397"/>
      <c r="R200" s="397"/>
      <c r="S200" s="397"/>
      <c r="T200" s="397"/>
      <c r="U200" s="397"/>
      <c r="V200" s="397"/>
      <c r="W200" s="398"/>
      <c r="X200" s="394"/>
      <c r="Y200" s="395"/>
      <c r="Z200" s="383"/>
      <c r="AA200" s="385"/>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row>
    <row r="201" spans="1:47" ht="36.75" customHeight="1">
      <c r="A201" s="145">
        <v>182</v>
      </c>
      <c r="B201" s="186"/>
      <c r="C201" s="186"/>
      <c r="D201" s="182" t="str">
        <f t="shared" si="2"/>
        <v/>
      </c>
      <c r="E201" s="383"/>
      <c r="F201" s="384"/>
      <c r="G201" s="385"/>
      <c r="H201" s="383"/>
      <c r="I201" s="385"/>
      <c r="J201" s="399"/>
      <c r="K201" s="400"/>
      <c r="L201" s="396"/>
      <c r="M201" s="397"/>
      <c r="N201" s="397"/>
      <c r="O201" s="397"/>
      <c r="P201" s="397"/>
      <c r="Q201" s="397"/>
      <c r="R201" s="397"/>
      <c r="S201" s="397"/>
      <c r="T201" s="397"/>
      <c r="U201" s="397"/>
      <c r="V201" s="397"/>
      <c r="W201" s="398"/>
      <c r="X201" s="394"/>
      <c r="Y201" s="395"/>
      <c r="Z201" s="383"/>
      <c r="AA201" s="385"/>
      <c r="AB201" s="178"/>
      <c r="AC201" s="178"/>
      <c r="AD201" s="178"/>
      <c r="AE201" s="178"/>
      <c r="AF201" s="178"/>
      <c r="AG201" s="178"/>
      <c r="AH201" s="178"/>
      <c r="AI201" s="178"/>
      <c r="AJ201" s="178"/>
      <c r="AK201" s="178"/>
      <c r="AL201" s="178"/>
      <c r="AM201" s="178"/>
      <c r="AN201" s="178"/>
      <c r="AO201" s="178"/>
      <c r="AP201" s="178"/>
      <c r="AQ201" s="178"/>
      <c r="AR201" s="178"/>
      <c r="AS201" s="178"/>
      <c r="AT201" s="178"/>
      <c r="AU201" s="178"/>
    </row>
    <row r="202" spans="1:47" ht="36.75" customHeight="1">
      <c r="A202" s="145">
        <v>183</v>
      </c>
      <c r="B202" s="186"/>
      <c r="C202" s="186"/>
      <c r="D202" s="182" t="str">
        <f t="shared" si="2"/>
        <v/>
      </c>
      <c r="E202" s="383"/>
      <c r="F202" s="384"/>
      <c r="G202" s="385"/>
      <c r="H202" s="383"/>
      <c r="I202" s="385"/>
      <c r="J202" s="399"/>
      <c r="K202" s="400"/>
      <c r="L202" s="396"/>
      <c r="M202" s="397"/>
      <c r="N202" s="397"/>
      <c r="O202" s="397"/>
      <c r="P202" s="397"/>
      <c r="Q202" s="397"/>
      <c r="R202" s="397"/>
      <c r="S202" s="397"/>
      <c r="T202" s="397"/>
      <c r="U202" s="397"/>
      <c r="V202" s="397"/>
      <c r="W202" s="398"/>
      <c r="X202" s="394"/>
      <c r="Y202" s="395"/>
      <c r="Z202" s="383"/>
      <c r="AA202" s="385"/>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row>
    <row r="203" spans="1:47" ht="36.75" customHeight="1">
      <c r="A203" s="145">
        <v>184</v>
      </c>
      <c r="B203" s="186"/>
      <c r="C203" s="186"/>
      <c r="D203" s="182" t="str">
        <f t="shared" si="2"/>
        <v/>
      </c>
      <c r="E203" s="383"/>
      <c r="F203" s="384"/>
      <c r="G203" s="385"/>
      <c r="H203" s="383"/>
      <c r="I203" s="385"/>
      <c r="J203" s="399"/>
      <c r="K203" s="400"/>
      <c r="L203" s="396"/>
      <c r="M203" s="397"/>
      <c r="N203" s="397"/>
      <c r="O203" s="397"/>
      <c r="P203" s="397"/>
      <c r="Q203" s="397"/>
      <c r="R203" s="397"/>
      <c r="S203" s="397"/>
      <c r="T203" s="397"/>
      <c r="U203" s="397"/>
      <c r="V203" s="397"/>
      <c r="W203" s="398"/>
      <c r="X203" s="394"/>
      <c r="Y203" s="395"/>
      <c r="Z203" s="383"/>
      <c r="AA203" s="385"/>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row>
    <row r="204" spans="1:47" ht="36.75" customHeight="1">
      <c r="A204" s="145">
        <v>185</v>
      </c>
      <c r="B204" s="186"/>
      <c r="C204" s="186"/>
      <c r="D204" s="182" t="str">
        <f t="shared" si="2"/>
        <v/>
      </c>
      <c r="E204" s="383"/>
      <c r="F204" s="384"/>
      <c r="G204" s="385"/>
      <c r="H204" s="383"/>
      <c r="I204" s="385"/>
      <c r="J204" s="399"/>
      <c r="K204" s="400"/>
      <c r="L204" s="396"/>
      <c r="M204" s="397"/>
      <c r="N204" s="397"/>
      <c r="O204" s="397"/>
      <c r="P204" s="397"/>
      <c r="Q204" s="397"/>
      <c r="R204" s="397"/>
      <c r="S204" s="397"/>
      <c r="T204" s="397"/>
      <c r="U204" s="397"/>
      <c r="V204" s="397"/>
      <c r="W204" s="398"/>
      <c r="X204" s="394"/>
      <c r="Y204" s="395"/>
      <c r="Z204" s="383"/>
      <c r="AA204" s="385"/>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row>
    <row r="205" spans="1:47" ht="36.75" customHeight="1">
      <c r="A205" s="145">
        <v>186</v>
      </c>
      <c r="B205" s="186"/>
      <c r="C205" s="186"/>
      <c r="D205" s="182" t="str">
        <f t="shared" si="2"/>
        <v/>
      </c>
      <c r="E205" s="383"/>
      <c r="F205" s="384"/>
      <c r="G205" s="385"/>
      <c r="H205" s="383"/>
      <c r="I205" s="385"/>
      <c r="J205" s="399"/>
      <c r="K205" s="400"/>
      <c r="L205" s="396"/>
      <c r="M205" s="397"/>
      <c r="N205" s="397"/>
      <c r="O205" s="397"/>
      <c r="P205" s="397"/>
      <c r="Q205" s="397"/>
      <c r="R205" s="397"/>
      <c r="S205" s="397"/>
      <c r="T205" s="397"/>
      <c r="U205" s="397"/>
      <c r="V205" s="397"/>
      <c r="W205" s="398"/>
      <c r="X205" s="394"/>
      <c r="Y205" s="395"/>
      <c r="Z205" s="383"/>
      <c r="AA205" s="385"/>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row>
    <row r="206" spans="1:47" ht="36.75" customHeight="1">
      <c r="A206" s="145">
        <v>187</v>
      </c>
      <c r="B206" s="186"/>
      <c r="C206" s="186"/>
      <c r="D206" s="182" t="str">
        <f t="shared" si="2"/>
        <v/>
      </c>
      <c r="E206" s="383"/>
      <c r="F206" s="384"/>
      <c r="G206" s="385"/>
      <c r="H206" s="383"/>
      <c r="I206" s="385"/>
      <c r="J206" s="399"/>
      <c r="K206" s="400"/>
      <c r="L206" s="396"/>
      <c r="M206" s="397"/>
      <c r="N206" s="397"/>
      <c r="O206" s="397"/>
      <c r="P206" s="397"/>
      <c r="Q206" s="397"/>
      <c r="R206" s="397"/>
      <c r="S206" s="397"/>
      <c r="T206" s="397"/>
      <c r="U206" s="397"/>
      <c r="V206" s="397"/>
      <c r="W206" s="398"/>
      <c r="X206" s="394"/>
      <c r="Y206" s="395"/>
      <c r="Z206" s="383"/>
      <c r="AA206" s="385"/>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row>
    <row r="207" spans="1:47" ht="36.75" customHeight="1">
      <c r="A207" s="145">
        <v>188</v>
      </c>
      <c r="B207" s="186"/>
      <c r="C207" s="186"/>
      <c r="D207" s="182" t="str">
        <f t="shared" si="2"/>
        <v/>
      </c>
      <c r="E207" s="383"/>
      <c r="F207" s="384"/>
      <c r="G207" s="385"/>
      <c r="H207" s="383"/>
      <c r="I207" s="385"/>
      <c r="J207" s="399"/>
      <c r="K207" s="400"/>
      <c r="L207" s="396"/>
      <c r="M207" s="397"/>
      <c r="N207" s="397"/>
      <c r="O207" s="397"/>
      <c r="P207" s="397"/>
      <c r="Q207" s="397"/>
      <c r="R207" s="397"/>
      <c r="S207" s="397"/>
      <c r="T207" s="397"/>
      <c r="U207" s="397"/>
      <c r="V207" s="397"/>
      <c r="W207" s="398"/>
      <c r="X207" s="394"/>
      <c r="Y207" s="395"/>
      <c r="Z207" s="383"/>
      <c r="AA207" s="385"/>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row>
    <row r="208" spans="1:47" ht="36.75" customHeight="1">
      <c r="A208" s="145">
        <v>189</v>
      </c>
      <c r="B208" s="186"/>
      <c r="C208" s="186"/>
      <c r="D208" s="182" t="str">
        <f t="shared" si="2"/>
        <v/>
      </c>
      <c r="E208" s="383"/>
      <c r="F208" s="384"/>
      <c r="G208" s="385"/>
      <c r="H208" s="383"/>
      <c r="I208" s="385"/>
      <c r="J208" s="399"/>
      <c r="K208" s="400"/>
      <c r="L208" s="396"/>
      <c r="M208" s="397"/>
      <c r="N208" s="397"/>
      <c r="O208" s="397"/>
      <c r="P208" s="397"/>
      <c r="Q208" s="397"/>
      <c r="R208" s="397"/>
      <c r="S208" s="397"/>
      <c r="T208" s="397"/>
      <c r="U208" s="397"/>
      <c r="V208" s="397"/>
      <c r="W208" s="398"/>
      <c r="X208" s="394"/>
      <c r="Y208" s="395"/>
      <c r="Z208" s="383"/>
      <c r="AA208" s="385"/>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row>
    <row r="209" spans="1:47" ht="36.75" customHeight="1">
      <c r="A209" s="145">
        <v>190</v>
      </c>
      <c r="B209" s="186"/>
      <c r="C209" s="186"/>
      <c r="D209" s="182" t="str">
        <f t="shared" si="2"/>
        <v/>
      </c>
      <c r="E209" s="383"/>
      <c r="F209" s="384"/>
      <c r="G209" s="385"/>
      <c r="H209" s="383"/>
      <c r="I209" s="385"/>
      <c r="J209" s="399"/>
      <c r="K209" s="400"/>
      <c r="L209" s="396"/>
      <c r="M209" s="397"/>
      <c r="N209" s="397"/>
      <c r="O209" s="397"/>
      <c r="P209" s="397"/>
      <c r="Q209" s="397"/>
      <c r="R209" s="397"/>
      <c r="S209" s="397"/>
      <c r="T209" s="397"/>
      <c r="U209" s="397"/>
      <c r="V209" s="397"/>
      <c r="W209" s="398"/>
      <c r="X209" s="394"/>
      <c r="Y209" s="395"/>
      <c r="Z209" s="383"/>
      <c r="AA209" s="385"/>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row>
    <row r="210" spans="1:47" ht="36.75" customHeight="1">
      <c r="A210" s="145">
        <v>191</v>
      </c>
      <c r="B210" s="186"/>
      <c r="C210" s="186"/>
      <c r="D210" s="182" t="str">
        <f t="shared" si="2"/>
        <v/>
      </c>
      <c r="E210" s="383"/>
      <c r="F210" s="384"/>
      <c r="G210" s="385"/>
      <c r="H210" s="383"/>
      <c r="I210" s="385"/>
      <c r="J210" s="399"/>
      <c r="K210" s="400"/>
      <c r="L210" s="396"/>
      <c r="M210" s="397"/>
      <c r="N210" s="397"/>
      <c r="O210" s="397"/>
      <c r="P210" s="397"/>
      <c r="Q210" s="397"/>
      <c r="R210" s="397"/>
      <c r="S210" s="397"/>
      <c r="T210" s="397"/>
      <c r="U210" s="397"/>
      <c r="V210" s="397"/>
      <c r="W210" s="398"/>
      <c r="X210" s="394"/>
      <c r="Y210" s="395"/>
      <c r="Z210" s="383"/>
      <c r="AA210" s="385"/>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row>
    <row r="211" spans="1:47" ht="36.75" customHeight="1">
      <c r="A211" s="145">
        <v>192</v>
      </c>
      <c r="B211" s="186"/>
      <c r="C211" s="186"/>
      <c r="D211" s="182" t="str">
        <f t="shared" si="2"/>
        <v/>
      </c>
      <c r="E211" s="383"/>
      <c r="F211" s="384"/>
      <c r="G211" s="385"/>
      <c r="H211" s="383"/>
      <c r="I211" s="385"/>
      <c r="J211" s="399"/>
      <c r="K211" s="400"/>
      <c r="L211" s="396"/>
      <c r="M211" s="397"/>
      <c r="N211" s="397"/>
      <c r="O211" s="397"/>
      <c r="P211" s="397"/>
      <c r="Q211" s="397"/>
      <c r="R211" s="397"/>
      <c r="S211" s="397"/>
      <c r="T211" s="397"/>
      <c r="U211" s="397"/>
      <c r="V211" s="397"/>
      <c r="W211" s="398"/>
      <c r="X211" s="394"/>
      <c r="Y211" s="395"/>
      <c r="Z211" s="383"/>
      <c r="AA211" s="385"/>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row>
    <row r="212" spans="1:47" ht="36.75" customHeight="1">
      <c r="A212" s="145">
        <v>193</v>
      </c>
      <c r="B212" s="186"/>
      <c r="C212" s="186"/>
      <c r="D212" s="182" t="str">
        <f t="shared" si="2"/>
        <v/>
      </c>
      <c r="E212" s="383"/>
      <c r="F212" s="384"/>
      <c r="G212" s="385"/>
      <c r="H212" s="383"/>
      <c r="I212" s="385"/>
      <c r="J212" s="399"/>
      <c r="K212" s="400"/>
      <c r="L212" s="396"/>
      <c r="M212" s="397"/>
      <c r="N212" s="397"/>
      <c r="O212" s="397"/>
      <c r="P212" s="397"/>
      <c r="Q212" s="397"/>
      <c r="R212" s="397"/>
      <c r="S212" s="397"/>
      <c r="T212" s="397"/>
      <c r="U212" s="397"/>
      <c r="V212" s="397"/>
      <c r="W212" s="398"/>
      <c r="X212" s="394"/>
      <c r="Y212" s="395"/>
      <c r="Z212" s="383"/>
      <c r="AA212" s="385"/>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row>
    <row r="213" spans="1:47" ht="36.75" customHeight="1">
      <c r="A213" s="145">
        <v>194</v>
      </c>
      <c r="B213" s="186"/>
      <c r="C213" s="186"/>
      <c r="D213" s="182" t="str">
        <f t="shared" ref="D213:D229" si="3">IF(B213="","",IF(B213&lt;4,DATE(2026,B213,C213),DATE(2025,B213,C213)))</f>
        <v/>
      </c>
      <c r="E213" s="383"/>
      <c r="F213" s="384"/>
      <c r="G213" s="385"/>
      <c r="H213" s="383"/>
      <c r="I213" s="385"/>
      <c r="J213" s="399"/>
      <c r="K213" s="400"/>
      <c r="L213" s="396"/>
      <c r="M213" s="397"/>
      <c r="N213" s="397"/>
      <c r="O213" s="397"/>
      <c r="P213" s="397"/>
      <c r="Q213" s="397"/>
      <c r="R213" s="397"/>
      <c r="S213" s="397"/>
      <c r="T213" s="397"/>
      <c r="U213" s="397"/>
      <c r="V213" s="397"/>
      <c r="W213" s="398"/>
      <c r="X213" s="394"/>
      <c r="Y213" s="395"/>
      <c r="Z213" s="383"/>
      <c r="AA213" s="385"/>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row>
    <row r="214" spans="1:47" ht="36.75" customHeight="1">
      <c r="A214" s="145">
        <v>195</v>
      </c>
      <c r="B214" s="186"/>
      <c r="C214" s="186"/>
      <c r="D214" s="182" t="str">
        <f t="shared" si="3"/>
        <v/>
      </c>
      <c r="E214" s="383"/>
      <c r="F214" s="384"/>
      <c r="G214" s="385"/>
      <c r="H214" s="383"/>
      <c r="I214" s="385"/>
      <c r="J214" s="399"/>
      <c r="K214" s="400"/>
      <c r="L214" s="396"/>
      <c r="M214" s="397"/>
      <c r="N214" s="397"/>
      <c r="O214" s="397"/>
      <c r="P214" s="397"/>
      <c r="Q214" s="397"/>
      <c r="R214" s="397"/>
      <c r="S214" s="397"/>
      <c r="T214" s="397"/>
      <c r="U214" s="397"/>
      <c r="V214" s="397"/>
      <c r="W214" s="398"/>
      <c r="X214" s="394"/>
      <c r="Y214" s="395"/>
      <c r="Z214" s="383"/>
      <c r="AA214" s="385"/>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row>
    <row r="215" spans="1:47" ht="36.75" customHeight="1">
      <c r="A215" s="145">
        <v>196</v>
      </c>
      <c r="B215" s="186"/>
      <c r="C215" s="186"/>
      <c r="D215" s="182" t="str">
        <f t="shared" si="3"/>
        <v/>
      </c>
      <c r="E215" s="383"/>
      <c r="F215" s="384"/>
      <c r="G215" s="385"/>
      <c r="H215" s="383"/>
      <c r="I215" s="385"/>
      <c r="J215" s="399"/>
      <c r="K215" s="400"/>
      <c r="L215" s="396"/>
      <c r="M215" s="397"/>
      <c r="N215" s="397"/>
      <c r="O215" s="397"/>
      <c r="P215" s="397"/>
      <c r="Q215" s="397"/>
      <c r="R215" s="397"/>
      <c r="S215" s="397"/>
      <c r="T215" s="397"/>
      <c r="U215" s="397"/>
      <c r="V215" s="397"/>
      <c r="W215" s="398"/>
      <c r="X215" s="394"/>
      <c r="Y215" s="395"/>
      <c r="Z215" s="383"/>
      <c r="AA215" s="385"/>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row>
    <row r="216" spans="1:47" ht="36.75" customHeight="1">
      <c r="A216" s="145">
        <v>197</v>
      </c>
      <c r="B216" s="186"/>
      <c r="C216" s="186"/>
      <c r="D216" s="182" t="str">
        <f t="shared" si="3"/>
        <v/>
      </c>
      <c r="E216" s="383"/>
      <c r="F216" s="384"/>
      <c r="G216" s="385"/>
      <c r="H216" s="383"/>
      <c r="I216" s="385"/>
      <c r="J216" s="399"/>
      <c r="K216" s="400"/>
      <c r="L216" s="396"/>
      <c r="M216" s="397"/>
      <c r="N216" s="397"/>
      <c r="O216" s="397"/>
      <c r="P216" s="397"/>
      <c r="Q216" s="397"/>
      <c r="R216" s="397"/>
      <c r="S216" s="397"/>
      <c r="T216" s="397"/>
      <c r="U216" s="397"/>
      <c r="V216" s="397"/>
      <c r="W216" s="398"/>
      <c r="X216" s="394"/>
      <c r="Y216" s="395"/>
      <c r="Z216" s="383"/>
      <c r="AA216" s="385"/>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row>
    <row r="217" spans="1:47" ht="36.75" customHeight="1">
      <c r="A217" s="145">
        <v>198</v>
      </c>
      <c r="B217" s="186"/>
      <c r="C217" s="186"/>
      <c r="D217" s="182" t="str">
        <f t="shared" si="3"/>
        <v/>
      </c>
      <c r="E217" s="383"/>
      <c r="F217" s="384"/>
      <c r="G217" s="385"/>
      <c r="H217" s="383"/>
      <c r="I217" s="385"/>
      <c r="J217" s="399"/>
      <c r="K217" s="400"/>
      <c r="L217" s="396"/>
      <c r="M217" s="397"/>
      <c r="N217" s="397"/>
      <c r="O217" s="397"/>
      <c r="P217" s="397"/>
      <c r="Q217" s="397"/>
      <c r="R217" s="397"/>
      <c r="S217" s="397"/>
      <c r="T217" s="397"/>
      <c r="U217" s="397"/>
      <c r="V217" s="397"/>
      <c r="W217" s="398"/>
      <c r="X217" s="394"/>
      <c r="Y217" s="395"/>
      <c r="Z217" s="383"/>
      <c r="AA217" s="385"/>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row>
    <row r="218" spans="1:47" ht="36.75" customHeight="1">
      <c r="A218" s="145">
        <v>199</v>
      </c>
      <c r="B218" s="186"/>
      <c r="C218" s="186"/>
      <c r="D218" s="182" t="str">
        <f t="shared" si="3"/>
        <v/>
      </c>
      <c r="E218" s="383"/>
      <c r="F218" s="384"/>
      <c r="G218" s="385"/>
      <c r="H218" s="383"/>
      <c r="I218" s="385"/>
      <c r="J218" s="399"/>
      <c r="K218" s="400"/>
      <c r="L218" s="396"/>
      <c r="M218" s="397"/>
      <c r="N218" s="397"/>
      <c r="O218" s="397"/>
      <c r="P218" s="397"/>
      <c r="Q218" s="397"/>
      <c r="R218" s="397"/>
      <c r="S218" s="397"/>
      <c r="T218" s="397"/>
      <c r="U218" s="397"/>
      <c r="V218" s="397"/>
      <c r="W218" s="398"/>
      <c r="X218" s="394"/>
      <c r="Y218" s="395"/>
      <c r="Z218" s="383"/>
      <c r="AA218" s="385"/>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row>
    <row r="219" spans="1:47" ht="36.75" customHeight="1">
      <c r="A219" s="145">
        <v>200</v>
      </c>
      <c r="B219" s="186"/>
      <c r="C219" s="186"/>
      <c r="D219" s="182" t="str">
        <f t="shared" si="3"/>
        <v/>
      </c>
      <c r="E219" s="383"/>
      <c r="F219" s="384"/>
      <c r="G219" s="385"/>
      <c r="H219" s="383"/>
      <c r="I219" s="385"/>
      <c r="J219" s="399"/>
      <c r="K219" s="400"/>
      <c r="L219" s="396"/>
      <c r="M219" s="397"/>
      <c r="N219" s="397"/>
      <c r="O219" s="397"/>
      <c r="P219" s="397"/>
      <c r="Q219" s="397"/>
      <c r="R219" s="397"/>
      <c r="S219" s="397"/>
      <c r="T219" s="397"/>
      <c r="U219" s="397"/>
      <c r="V219" s="397"/>
      <c r="W219" s="398"/>
      <c r="X219" s="394"/>
      <c r="Y219" s="395"/>
      <c r="Z219" s="383"/>
      <c r="AA219" s="385"/>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row>
    <row r="220" spans="1:47" ht="36.75" customHeight="1">
      <c r="A220" s="145">
        <v>201</v>
      </c>
      <c r="B220" s="186"/>
      <c r="C220" s="186"/>
      <c r="D220" s="182" t="str">
        <f t="shared" si="3"/>
        <v/>
      </c>
      <c r="E220" s="383"/>
      <c r="F220" s="384"/>
      <c r="G220" s="385"/>
      <c r="H220" s="383"/>
      <c r="I220" s="385"/>
      <c r="J220" s="399"/>
      <c r="K220" s="400"/>
      <c r="L220" s="396"/>
      <c r="M220" s="397"/>
      <c r="N220" s="397"/>
      <c r="O220" s="397"/>
      <c r="P220" s="397"/>
      <c r="Q220" s="397"/>
      <c r="R220" s="397"/>
      <c r="S220" s="397"/>
      <c r="T220" s="397"/>
      <c r="U220" s="397"/>
      <c r="V220" s="397"/>
      <c r="W220" s="398"/>
      <c r="X220" s="394"/>
      <c r="Y220" s="395"/>
      <c r="Z220" s="383"/>
      <c r="AA220" s="385"/>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row>
    <row r="221" spans="1:47" ht="36.75" customHeight="1">
      <c r="A221" s="145">
        <v>202</v>
      </c>
      <c r="B221" s="186"/>
      <c r="C221" s="186"/>
      <c r="D221" s="182" t="str">
        <f t="shared" si="3"/>
        <v/>
      </c>
      <c r="E221" s="383"/>
      <c r="F221" s="384"/>
      <c r="G221" s="385"/>
      <c r="H221" s="383"/>
      <c r="I221" s="385"/>
      <c r="J221" s="399"/>
      <c r="K221" s="400"/>
      <c r="L221" s="396"/>
      <c r="M221" s="397"/>
      <c r="N221" s="397"/>
      <c r="O221" s="397"/>
      <c r="P221" s="397"/>
      <c r="Q221" s="397"/>
      <c r="R221" s="397"/>
      <c r="S221" s="397"/>
      <c r="T221" s="397"/>
      <c r="U221" s="397"/>
      <c r="V221" s="397"/>
      <c r="W221" s="398"/>
      <c r="X221" s="394"/>
      <c r="Y221" s="395"/>
      <c r="Z221" s="383"/>
      <c r="AA221" s="385"/>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row>
    <row r="222" spans="1:47" ht="36.75" customHeight="1">
      <c r="A222" s="145">
        <v>203</v>
      </c>
      <c r="B222" s="186"/>
      <c r="C222" s="186"/>
      <c r="D222" s="182" t="str">
        <f t="shared" si="3"/>
        <v/>
      </c>
      <c r="E222" s="383"/>
      <c r="F222" s="384"/>
      <c r="G222" s="385"/>
      <c r="H222" s="383"/>
      <c r="I222" s="385"/>
      <c r="J222" s="399"/>
      <c r="K222" s="400"/>
      <c r="L222" s="396"/>
      <c r="M222" s="397"/>
      <c r="N222" s="397"/>
      <c r="O222" s="397"/>
      <c r="P222" s="397"/>
      <c r="Q222" s="397"/>
      <c r="R222" s="397"/>
      <c r="S222" s="397"/>
      <c r="T222" s="397"/>
      <c r="U222" s="397"/>
      <c r="V222" s="397"/>
      <c r="W222" s="398"/>
      <c r="X222" s="394"/>
      <c r="Y222" s="395"/>
      <c r="Z222" s="383"/>
      <c r="AA222" s="385"/>
      <c r="AB222" s="178"/>
      <c r="AC222" s="178"/>
      <c r="AD222" s="178"/>
      <c r="AE222" s="178"/>
      <c r="AF222" s="178"/>
      <c r="AG222" s="178"/>
      <c r="AH222" s="178"/>
      <c r="AI222" s="178"/>
      <c r="AJ222" s="178"/>
      <c r="AK222" s="178"/>
      <c r="AL222" s="178"/>
      <c r="AM222" s="178"/>
      <c r="AN222" s="178"/>
      <c r="AO222" s="178"/>
      <c r="AP222" s="178"/>
      <c r="AQ222" s="178"/>
      <c r="AR222" s="178"/>
      <c r="AS222" s="178"/>
      <c r="AT222" s="178"/>
      <c r="AU222" s="178"/>
    </row>
    <row r="223" spans="1:47" ht="36.75" customHeight="1">
      <c r="A223" s="145">
        <v>204</v>
      </c>
      <c r="B223" s="186"/>
      <c r="C223" s="186"/>
      <c r="D223" s="182" t="str">
        <f t="shared" si="3"/>
        <v/>
      </c>
      <c r="E223" s="383"/>
      <c r="F223" s="384"/>
      <c r="G223" s="385"/>
      <c r="H223" s="383"/>
      <c r="I223" s="385"/>
      <c r="J223" s="399"/>
      <c r="K223" s="400"/>
      <c r="L223" s="396"/>
      <c r="M223" s="397"/>
      <c r="N223" s="397"/>
      <c r="O223" s="397"/>
      <c r="P223" s="397"/>
      <c r="Q223" s="397"/>
      <c r="R223" s="397"/>
      <c r="S223" s="397"/>
      <c r="T223" s="397"/>
      <c r="U223" s="397"/>
      <c r="V223" s="397"/>
      <c r="W223" s="398"/>
      <c r="X223" s="394"/>
      <c r="Y223" s="395"/>
      <c r="Z223" s="383"/>
      <c r="AA223" s="385"/>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row>
    <row r="224" spans="1:47" ht="36.75" customHeight="1">
      <c r="A224" s="145">
        <v>205</v>
      </c>
      <c r="B224" s="186"/>
      <c r="C224" s="186"/>
      <c r="D224" s="182" t="str">
        <f t="shared" si="3"/>
        <v/>
      </c>
      <c r="E224" s="383"/>
      <c r="F224" s="384"/>
      <c r="G224" s="385"/>
      <c r="H224" s="383"/>
      <c r="I224" s="385"/>
      <c r="J224" s="399"/>
      <c r="K224" s="400"/>
      <c r="L224" s="396"/>
      <c r="M224" s="397"/>
      <c r="N224" s="397"/>
      <c r="O224" s="397"/>
      <c r="P224" s="397"/>
      <c r="Q224" s="397"/>
      <c r="R224" s="397"/>
      <c r="S224" s="397"/>
      <c r="T224" s="397"/>
      <c r="U224" s="397"/>
      <c r="V224" s="397"/>
      <c r="W224" s="398"/>
      <c r="X224" s="394"/>
      <c r="Y224" s="395"/>
      <c r="Z224" s="383"/>
      <c r="AA224" s="385"/>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row>
    <row r="225" spans="1:64" ht="36.75" customHeight="1">
      <c r="A225" s="145">
        <v>206</v>
      </c>
      <c r="B225" s="186"/>
      <c r="C225" s="186"/>
      <c r="D225" s="182" t="str">
        <f t="shared" si="3"/>
        <v/>
      </c>
      <c r="E225" s="383"/>
      <c r="F225" s="384"/>
      <c r="G225" s="385"/>
      <c r="H225" s="383"/>
      <c r="I225" s="385"/>
      <c r="J225" s="399"/>
      <c r="K225" s="400"/>
      <c r="L225" s="396"/>
      <c r="M225" s="397"/>
      <c r="N225" s="397"/>
      <c r="O225" s="397"/>
      <c r="P225" s="397"/>
      <c r="Q225" s="397"/>
      <c r="R225" s="397"/>
      <c r="S225" s="397"/>
      <c r="T225" s="397"/>
      <c r="U225" s="397"/>
      <c r="V225" s="397"/>
      <c r="W225" s="398"/>
      <c r="X225" s="394"/>
      <c r="Y225" s="395"/>
      <c r="Z225" s="383"/>
      <c r="AA225" s="385"/>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row>
    <row r="226" spans="1:64" ht="36.75" customHeight="1">
      <c r="A226" s="145">
        <v>207</v>
      </c>
      <c r="B226" s="186"/>
      <c r="C226" s="186"/>
      <c r="D226" s="182" t="str">
        <f t="shared" si="3"/>
        <v/>
      </c>
      <c r="E226" s="383"/>
      <c r="F226" s="384"/>
      <c r="G226" s="385"/>
      <c r="H226" s="383"/>
      <c r="I226" s="385"/>
      <c r="J226" s="399"/>
      <c r="K226" s="400"/>
      <c r="L226" s="396"/>
      <c r="M226" s="397"/>
      <c r="N226" s="397"/>
      <c r="O226" s="397"/>
      <c r="P226" s="397"/>
      <c r="Q226" s="397"/>
      <c r="R226" s="397"/>
      <c r="S226" s="397"/>
      <c r="T226" s="397"/>
      <c r="U226" s="397"/>
      <c r="V226" s="397"/>
      <c r="W226" s="398"/>
      <c r="X226" s="394"/>
      <c r="Y226" s="395"/>
      <c r="Z226" s="383"/>
      <c r="AA226" s="385"/>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row>
    <row r="227" spans="1:64" ht="36.75" customHeight="1">
      <c r="A227" s="145">
        <v>208</v>
      </c>
      <c r="B227" s="186"/>
      <c r="C227" s="186"/>
      <c r="D227" s="182" t="str">
        <f t="shared" si="3"/>
        <v/>
      </c>
      <c r="E227" s="383"/>
      <c r="F227" s="384"/>
      <c r="G227" s="385"/>
      <c r="H227" s="383"/>
      <c r="I227" s="385"/>
      <c r="J227" s="399"/>
      <c r="K227" s="400"/>
      <c r="L227" s="396"/>
      <c r="M227" s="397"/>
      <c r="N227" s="397"/>
      <c r="O227" s="397"/>
      <c r="P227" s="397"/>
      <c r="Q227" s="397"/>
      <c r="R227" s="397"/>
      <c r="S227" s="397"/>
      <c r="T227" s="397"/>
      <c r="U227" s="397"/>
      <c r="V227" s="397"/>
      <c r="W227" s="398"/>
      <c r="X227" s="394"/>
      <c r="Y227" s="395"/>
      <c r="Z227" s="383"/>
      <c r="AA227" s="385"/>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row>
    <row r="228" spans="1:64" ht="36.75" customHeight="1">
      <c r="A228" s="145">
        <v>209</v>
      </c>
      <c r="B228" s="186"/>
      <c r="C228" s="186"/>
      <c r="D228" s="182" t="str">
        <f t="shared" si="3"/>
        <v/>
      </c>
      <c r="E228" s="383"/>
      <c r="F228" s="384"/>
      <c r="G228" s="385"/>
      <c r="H228" s="383"/>
      <c r="I228" s="385"/>
      <c r="J228" s="399"/>
      <c r="K228" s="400"/>
      <c r="L228" s="396"/>
      <c r="M228" s="397"/>
      <c r="N228" s="397"/>
      <c r="O228" s="397"/>
      <c r="P228" s="397"/>
      <c r="Q228" s="397"/>
      <c r="R228" s="397"/>
      <c r="S228" s="397"/>
      <c r="T228" s="397"/>
      <c r="U228" s="397"/>
      <c r="V228" s="397"/>
      <c r="W228" s="398"/>
      <c r="X228" s="394"/>
      <c r="Y228" s="395"/>
      <c r="Z228" s="383"/>
      <c r="AA228" s="385"/>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row>
    <row r="229" spans="1:64" ht="36.75" customHeight="1">
      <c r="A229" s="145">
        <v>210</v>
      </c>
      <c r="B229" s="186"/>
      <c r="C229" s="186"/>
      <c r="D229" s="182" t="str">
        <f t="shared" si="3"/>
        <v/>
      </c>
      <c r="E229" s="383"/>
      <c r="F229" s="384"/>
      <c r="G229" s="385"/>
      <c r="H229" s="383"/>
      <c r="I229" s="385"/>
      <c r="J229" s="399"/>
      <c r="K229" s="400"/>
      <c r="L229" s="396"/>
      <c r="M229" s="397"/>
      <c r="N229" s="397"/>
      <c r="O229" s="397"/>
      <c r="P229" s="397"/>
      <c r="Q229" s="397"/>
      <c r="R229" s="397"/>
      <c r="S229" s="397"/>
      <c r="T229" s="397"/>
      <c r="U229" s="397"/>
      <c r="V229" s="397"/>
      <c r="W229" s="398"/>
      <c r="X229" s="394"/>
      <c r="Y229" s="395"/>
      <c r="Z229" s="383"/>
      <c r="AA229" s="385"/>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row>
    <row r="230" spans="1:64" ht="12.75" customHeight="1">
      <c r="A230" s="190"/>
      <c r="B230" s="190"/>
      <c r="C230" s="190"/>
      <c r="D230" s="191"/>
      <c r="E230" s="190"/>
      <c r="F230" s="190"/>
      <c r="G230" s="190"/>
      <c r="H230" s="190"/>
      <c r="I230" s="190"/>
      <c r="J230" s="190"/>
      <c r="K230" s="192"/>
      <c r="L230" s="192"/>
      <c r="M230" s="192"/>
      <c r="N230" s="192"/>
      <c r="O230" s="193"/>
      <c r="P230" s="193"/>
      <c r="Q230" s="193"/>
      <c r="R230" s="193"/>
      <c r="S230" s="193"/>
      <c r="T230" s="190"/>
      <c r="U230" s="190"/>
      <c r="V230" s="194"/>
      <c r="W230" s="194"/>
      <c r="X230" s="193"/>
      <c r="Y230" s="193"/>
      <c r="Z230" s="193"/>
      <c r="AA230" s="193"/>
      <c r="AB230" s="178"/>
      <c r="AR230" s="178"/>
      <c r="AS230" s="178"/>
      <c r="AT230" s="178"/>
      <c r="AU230" s="178"/>
    </row>
    <row r="231" spans="1:64" s="195" customFormat="1" ht="28.5" customHeight="1" thickBot="1">
      <c r="B231" s="376" t="s">
        <v>95</v>
      </c>
      <c r="C231" s="376"/>
      <c r="D231" s="376"/>
      <c r="E231" s="376"/>
      <c r="F231" s="376"/>
      <c r="G231" s="196"/>
      <c r="H231" s="388" t="s">
        <v>97</v>
      </c>
      <c r="I231" s="388"/>
      <c r="J231" s="388"/>
      <c r="K231" s="388"/>
      <c r="L231" s="388"/>
      <c r="M231" s="388"/>
      <c r="N231" s="388"/>
      <c r="O231" s="388"/>
      <c r="P231" s="388"/>
      <c r="Q231" s="388"/>
      <c r="R231" s="388"/>
      <c r="S231" s="388"/>
      <c r="T231" s="388"/>
      <c r="U231" s="388"/>
      <c r="V231" s="388"/>
      <c r="W231" s="388"/>
      <c r="X231" s="388"/>
      <c r="Y231" s="388"/>
      <c r="AB231" s="197"/>
      <c r="AR231" s="173"/>
      <c r="AS231" s="173"/>
      <c r="AT231" s="173"/>
      <c r="AU231" s="173"/>
    </row>
    <row r="232" spans="1:64" s="195" customFormat="1" ht="33.9" customHeight="1" thickTop="1" thickBot="1">
      <c r="B232" s="411" t="s">
        <v>92</v>
      </c>
      <c r="C232" s="373"/>
      <c r="D232" s="373"/>
      <c r="E232" s="373"/>
      <c r="F232" s="373">
        <f>B235+J235</f>
        <v>0</v>
      </c>
      <c r="G232" s="373"/>
      <c r="H232" s="373"/>
      <c r="I232" s="412"/>
      <c r="J232" s="413" t="s">
        <v>93</v>
      </c>
      <c r="K232" s="373"/>
      <c r="L232" s="373"/>
      <c r="M232" s="373"/>
      <c r="N232" s="373">
        <f>R235</f>
        <v>0</v>
      </c>
      <c r="O232" s="373"/>
      <c r="P232" s="373"/>
      <c r="Q232" s="412"/>
      <c r="R232" s="371" t="s">
        <v>94</v>
      </c>
      <c r="S232" s="372"/>
      <c r="T232" s="372"/>
      <c r="U232" s="372"/>
      <c r="V232" s="373">
        <f>F232+N232</f>
        <v>0</v>
      </c>
      <c r="W232" s="373"/>
      <c r="X232" s="373"/>
      <c r="Y232" s="374"/>
      <c r="AB232" s="339" t="s">
        <v>101</v>
      </c>
      <c r="AC232" s="339"/>
      <c r="AD232" s="339"/>
    </row>
    <row r="233" spans="1:64" ht="9" customHeight="1" thickTop="1" thickBot="1">
      <c r="B233" s="190"/>
      <c r="C233" s="190"/>
      <c r="D233" s="190"/>
      <c r="E233" s="198"/>
      <c r="F233" s="198"/>
      <c r="G233" s="198"/>
      <c r="H233" s="198"/>
      <c r="I233" s="198"/>
      <c r="J233" s="198"/>
      <c r="K233" s="198"/>
      <c r="L233" s="198"/>
      <c r="M233" s="198"/>
      <c r="N233" s="198"/>
      <c r="O233" s="198"/>
      <c r="P233" s="198"/>
      <c r="Q233" s="198"/>
      <c r="R233" s="198"/>
      <c r="S233" s="198"/>
      <c r="T233" s="198"/>
      <c r="U233" s="198"/>
      <c r="V233" s="198"/>
      <c r="W233" s="198"/>
      <c r="X233" s="198"/>
      <c r="Y233" s="198"/>
      <c r="AB233" s="340"/>
      <c r="AC233" s="340"/>
      <c r="AD233" s="340"/>
      <c r="AE233" s="190"/>
      <c r="AF233" s="190"/>
      <c r="AG233" s="195"/>
      <c r="AH233" s="195"/>
      <c r="AI233" s="198"/>
      <c r="AJ233" s="198"/>
      <c r="AK233" s="198"/>
      <c r="AL233" s="198"/>
      <c r="AM233" s="198"/>
      <c r="AN233" s="198"/>
      <c r="AO233" s="190"/>
      <c r="AP233" s="190"/>
      <c r="AQ233" s="198"/>
      <c r="AR233" s="195"/>
      <c r="AS233" s="195"/>
      <c r="AT233" s="195"/>
      <c r="AU233" s="195"/>
      <c r="AV233" s="198"/>
      <c r="AW233" s="198"/>
      <c r="AX233" s="198"/>
      <c r="AY233" s="198"/>
      <c r="AZ233" s="198"/>
      <c r="BA233" s="198"/>
      <c r="BB233" s="198"/>
      <c r="BC233" s="198"/>
      <c r="BD233" s="198"/>
      <c r="BE233" s="198"/>
      <c r="BF233" s="198"/>
      <c r="BG233" s="198"/>
      <c r="BH233" s="198"/>
      <c r="BI233" s="198"/>
      <c r="BJ233" s="198"/>
      <c r="BK233" s="198"/>
      <c r="BL233" s="198"/>
    </row>
    <row r="234" spans="1:64" s="195" customFormat="1" ht="23.15" customHeight="1">
      <c r="B234" s="320" t="s">
        <v>115</v>
      </c>
      <c r="C234" s="321"/>
      <c r="D234" s="321"/>
      <c r="E234" s="321"/>
      <c r="F234" s="321"/>
      <c r="G234" s="321"/>
      <c r="H234" s="321"/>
      <c r="I234" s="322"/>
      <c r="J234" s="401" t="s">
        <v>116</v>
      </c>
      <c r="K234" s="402"/>
      <c r="L234" s="402"/>
      <c r="M234" s="402"/>
      <c r="N234" s="402"/>
      <c r="O234" s="402"/>
      <c r="P234" s="402"/>
      <c r="Q234" s="402"/>
      <c r="R234" s="366" t="s">
        <v>187</v>
      </c>
      <c r="S234" s="367"/>
      <c r="T234" s="367"/>
      <c r="U234" s="367"/>
      <c r="V234" s="367"/>
      <c r="W234" s="367"/>
      <c r="X234" s="367"/>
      <c r="Y234" s="368"/>
      <c r="AB234" s="341" t="s">
        <v>99</v>
      </c>
      <c r="AC234" s="342"/>
      <c r="AD234" s="386" t="str">
        <f>IF($F$232=180,"規定時間数です",IF($F$232&lt;180,"規定時間数まであと"&amp;(180-$F$232)&amp;"時間です","規定時間数を"&amp;($F$232-180)&amp;"時間超過しています"))</f>
        <v>規定時間数まであと180時間です</v>
      </c>
      <c r="AE234" s="386"/>
      <c r="AF234" s="386"/>
      <c r="AG234" s="386"/>
      <c r="AH234" s="386"/>
      <c r="AI234" s="386"/>
      <c r="AJ234" s="386"/>
      <c r="AK234" s="387"/>
      <c r="AR234" s="198"/>
      <c r="AS234" s="198"/>
      <c r="AT234" s="198"/>
      <c r="AU234" s="198"/>
    </row>
    <row r="235" spans="1:64" s="195" customFormat="1" ht="23.15" customHeight="1">
      <c r="B235" s="323">
        <f>SUM(B237:I237)</f>
        <v>0</v>
      </c>
      <c r="C235" s="324"/>
      <c r="D235" s="324"/>
      <c r="E235" s="324"/>
      <c r="F235" s="324"/>
      <c r="G235" s="324"/>
      <c r="H235" s="324"/>
      <c r="I235" s="325"/>
      <c r="J235" s="414">
        <f>SUM(J237:Q237)</f>
        <v>0</v>
      </c>
      <c r="K235" s="415"/>
      <c r="L235" s="415"/>
      <c r="M235" s="415"/>
      <c r="N235" s="415"/>
      <c r="O235" s="415"/>
      <c r="P235" s="415"/>
      <c r="Q235" s="415"/>
      <c r="R235" s="407">
        <f>COUNTIF($H$20:$I$229,"Ｂ")</f>
        <v>0</v>
      </c>
      <c r="S235" s="408"/>
      <c r="T235" s="408"/>
      <c r="U235" s="408"/>
      <c r="V235" s="408">
        <f>COUNTIF($H$20:$I$229,"Ａ２参観")</f>
        <v>0</v>
      </c>
      <c r="W235" s="408"/>
      <c r="X235" s="408"/>
      <c r="Y235" s="409"/>
      <c r="AB235" s="343" t="s">
        <v>100</v>
      </c>
      <c r="AC235" s="344"/>
      <c r="AD235" s="347" t="str">
        <f>IF($N$232=30,"規定時間数です",IF($N$232&lt;30,"規定時間数まであと"&amp;(30-$N$232)&amp;"時間です","規定時間数を"&amp;($N$232-30)&amp;"時間超過しています"))</f>
        <v>規定時間数まであと30時間です</v>
      </c>
      <c r="AE235" s="347"/>
      <c r="AF235" s="347"/>
      <c r="AG235" s="347"/>
      <c r="AH235" s="347"/>
      <c r="AI235" s="347"/>
      <c r="AJ235" s="347"/>
      <c r="AK235" s="348"/>
    </row>
    <row r="236" spans="1:64" s="195" customFormat="1" ht="23.15" customHeight="1" thickBot="1">
      <c r="B236" s="326" t="s">
        <v>23</v>
      </c>
      <c r="C236" s="327"/>
      <c r="D236" s="327"/>
      <c r="E236" s="327"/>
      <c r="F236" s="327" t="s">
        <v>74</v>
      </c>
      <c r="G236" s="327"/>
      <c r="H236" s="327"/>
      <c r="I236" s="328"/>
      <c r="J236" s="403" t="s">
        <v>24</v>
      </c>
      <c r="K236" s="404"/>
      <c r="L236" s="404"/>
      <c r="M236" s="405"/>
      <c r="N236" s="406" t="s">
        <v>73</v>
      </c>
      <c r="O236" s="404"/>
      <c r="P236" s="404"/>
      <c r="Q236" s="404"/>
      <c r="R236" s="407">
        <f>COUNTIF($H$20:$I$229,"Ａ２参観")</f>
        <v>0</v>
      </c>
      <c r="S236" s="408"/>
      <c r="T236" s="408"/>
      <c r="U236" s="408"/>
      <c r="V236" s="408">
        <f>COUNTIF($H$20:$I$229,"Ａ２参観")</f>
        <v>0</v>
      </c>
      <c r="W236" s="408"/>
      <c r="X236" s="408"/>
      <c r="Y236" s="409"/>
      <c r="AB236" s="345" t="s">
        <v>94</v>
      </c>
      <c r="AC236" s="346"/>
      <c r="AD236" s="337" t="str">
        <f>IF(V232=210,"規定時間数です","規定時間数まであと"&amp;(210-V232)&amp;"時間です")</f>
        <v>規定時間数まであと210時間です</v>
      </c>
      <c r="AE236" s="337"/>
      <c r="AF236" s="337"/>
      <c r="AG236" s="337"/>
      <c r="AH236" s="337"/>
      <c r="AI236" s="337"/>
      <c r="AJ236" s="337"/>
      <c r="AK236" s="338"/>
    </row>
    <row r="237" spans="1:64" s="195" customFormat="1" ht="23.15" customHeight="1" thickBot="1">
      <c r="B237" s="369">
        <f>COUNTIF($H$20:$I$229,"Ａ１")</f>
        <v>0</v>
      </c>
      <c r="C237" s="370"/>
      <c r="D237" s="370"/>
      <c r="E237" s="370"/>
      <c r="F237" s="370">
        <f>COUNTIF($H$20:$I$229,"Ａ１実演")</f>
        <v>0</v>
      </c>
      <c r="G237" s="370"/>
      <c r="H237" s="370"/>
      <c r="I237" s="379"/>
      <c r="J237" s="381">
        <f>COUNTIF($H$20:$I$229,"Ａ２")</f>
        <v>0</v>
      </c>
      <c r="K237" s="380"/>
      <c r="L237" s="380"/>
      <c r="M237" s="382"/>
      <c r="N237" s="379">
        <f>COUNTIF($H$20:$I$229,"Ａ２参観")</f>
        <v>0</v>
      </c>
      <c r="O237" s="380"/>
      <c r="P237" s="380"/>
      <c r="Q237" s="380"/>
      <c r="R237" s="381">
        <f>COUNTIF($H$20:$I$229,"Ａ２参観")</f>
        <v>0</v>
      </c>
      <c r="S237" s="380"/>
      <c r="T237" s="380"/>
      <c r="U237" s="380"/>
      <c r="V237" s="380">
        <f>COUNTIF($H$20:$I$229,"Ａ２参観")</f>
        <v>0</v>
      </c>
      <c r="W237" s="380"/>
      <c r="X237" s="380"/>
      <c r="Y237" s="410"/>
      <c r="AB237" s="197"/>
      <c r="AC237" s="197"/>
      <c r="AD237" s="199"/>
      <c r="AE237" s="199"/>
      <c r="AF237" s="199"/>
      <c r="AG237" s="200"/>
      <c r="AH237" s="199"/>
      <c r="AI237" s="199"/>
      <c r="AJ237" s="199"/>
      <c r="AK237" s="199"/>
      <c r="AL237" s="199"/>
      <c r="AM237" s="199"/>
      <c r="AN237" s="201"/>
      <c r="AO237" s="201"/>
      <c r="AP237" s="201"/>
      <c r="AQ237" s="201"/>
      <c r="AX237" s="204"/>
      <c r="AY237" s="199"/>
      <c r="AZ237" s="199"/>
      <c r="BA237" s="201"/>
      <c r="BB237" s="201"/>
      <c r="BC237" s="204"/>
      <c r="BD237" s="204"/>
      <c r="BE237" s="204"/>
      <c r="BF237" s="204"/>
      <c r="BG237" s="204"/>
      <c r="BH237" s="204"/>
      <c r="BI237" s="204"/>
      <c r="BJ237" s="204"/>
      <c r="BK237" s="204"/>
      <c r="BL237" s="204"/>
    </row>
    <row r="238" spans="1:64" ht="13.5" customHeight="1">
      <c r="B238" s="190"/>
      <c r="C238" s="190"/>
      <c r="D238" s="190"/>
      <c r="E238" s="198"/>
      <c r="F238" s="198"/>
      <c r="G238" s="198"/>
      <c r="H238" s="198"/>
      <c r="I238" s="198"/>
      <c r="J238" s="198"/>
      <c r="K238" s="198"/>
      <c r="L238" s="198"/>
      <c r="M238" s="198"/>
      <c r="N238" s="198"/>
      <c r="O238" s="198"/>
      <c r="P238" s="198"/>
      <c r="Q238" s="198"/>
      <c r="R238" s="198"/>
      <c r="S238" s="198"/>
      <c r="T238" s="198"/>
      <c r="U238" s="198"/>
      <c r="V238" s="198"/>
      <c r="W238" s="198"/>
      <c r="X238" s="198"/>
      <c r="Y238" s="198"/>
      <c r="AB238" s="178"/>
      <c r="AC238" s="178"/>
      <c r="AD238" s="190"/>
      <c r="AE238" s="190"/>
      <c r="AF238" s="190"/>
      <c r="AG238" s="195"/>
      <c r="AH238" s="195"/>
      <c r="AI238" s="198"/>
      <c r="AJ238" s="198"/>
      <c r="AK238" s="198"/>
      <c r="AL238" s="198"/>
      <c r="AM238" s="198"/>
      <c r="AN238" s="198"/>
      <c r="AO238" s="190"/>
      <c r="AP238" s="190"/>
      <c r="AQ238" s="198"/>
      <c r="AR238" s="201"/>
      <c r="AS238" s="202"/>
      <c r="AT238" s="203"/>
      <c r="AU238" s="195"/>
      <c r="AV238" s="198"/>
      <c r="AW238" s="198"/>
      <c r="AX238" s="198"/>
      <c r="AY238" s="198"/>
      <c r="AZ238" s="198"/>
      <c r="BA238" s="198"/>
      <c r="BB238" s="198"/>
      <c r="BC238" s="198"/>
      <c r="BD238" s="198"/>
      <c r="BE238" s="198"/>
      <c r="BF238" s="198"/>
      <c r="BG238" s="198"/>
      <c r="BH238" s="198"/>
      <c r="BI238" s="198"/>
      <c r="BJ238" s="198"/>
      <c r="BK238" s="198"/>
      <c r="BL238" s="198"/>
    </row>
    <row r="239" spans="1:64" ht="22.5" customHeight="1" thickBot="1">
      <c r="B239" s="319" t="s">
        <v>186</v>
      </c>
      <c r="C239" s="319"/>
      <c r="D239" s="319"/>
      <c r="E239" s="319"/>
      <c r="F239" s="319"/>
      <c r="G239" s="319"/>
      <c r="H239" s="319"/>
      <c r="I239" s="319"/>
      <c r="J239" s="319"/>
      <c r="K239" s="355"/>
      <c r="L239" s="355"/>
      <c r="M239" s="355"/>
      <c r="N239" s="355"/>
      <c r="O239" s="355"/>
      <c r="P239" s="355"/>
      <c r="Q239" s="355"/>
      <c r="R239" s="355"/>
      <c r="S239" s="355"/>
      <c r="T239" s="355"/>
      <c r="U239" s="355"/>
      <c r="V239" s="355"/>
      <c r="W239" s="355"/>
      <c r="X239" s="355"/>
      <c r="Y239" s="355"/>
      <c r="AB239" s="178"/>
      <c r="AC239" s="178"/>
      <c r="AD239" s="190"/>
      <c r="AE239" s="190"/>
      <c r="AF239" s="190"/>
      <c r="AG239" s="195"/>
      <c r="AH239" s="195"/>
      <c r="AI239" s="198"/>
      <c r="AJ239" s="198"/>
      <c r="AK239" s="198"/>
      <c r="AL239" s="198"/>
      <c r="AM239" s="198"/>
      <c r="AN239" s="198"/>
      <c r="AO239" s="190"/>
      <c r="AP239" s="190"/>
      <c r="AQ239" s="198"/>
      <c r="AR239" s="198"/>
      <c r="AS239" s="198"/>
      <c r="AT239" s="198"/>
      <c r="AU239" s="198"/>
      <c r="AV239" s="198"/>
      <c r="AW239" s="198"/>
      <c r="AX239" s="198"/>
      <c r="AY239" s="198"/>
      <c r="AZ239" s="198"/>
      <c r="BA239" s="198"/>
      <c r="BB239" s="198"/>
      <c r="BC239" s="198"/>
      <c r="BD239" s="198"/>
      <c r="BE239" s="198"/>
      <c r="BF239" s="198"/>
      <c r="BG239" s="198"/>
      <c r="BH239" s="198"/>
      <c r="BI239" s="198"/>
      <c r="BJ239" s="198"/>
    </row>
    <row r="240" spans="1:64" ht="22.5" customHeight="1" thickBot="1">
      <c r="B240" s="391" t="s">
        <v>75</v>
      </c>
      <c r="C240" s="365"/>
      <c r="D240" s="392"/>
      <c r="E240" s="364">
        <f>$AD22</f>
        <v>0</v>
      </c>
      <c r="F240" s="365"/>
      <c r="G240" s="365"/>
      <c r="H240" s="365">
        <f>$AD23</f>
        <v>0</v>
      </c>
      <c r="I240" s="365"/>
      <c r="J240" s="365"/>
      <c r="K240" s="365">
        <f>$AD24</f>
        <v>0</v>
      </c>
      <c r="L240" s="365"/>
      <c r="M240" s="365"/>
      <c r="N240" s="365">
        <f>$AD25</f>
        <v>0</v>
      </c>
      <c r="O240" s="365"/>
      <c r="P240" s="365"/>
      <c r="Q240" s="365">
        <f>$AD26</f>
        <v>0</v>
      </c>
      <c r="R240" s="365"/>
      <c r="S240" s="365"/>
      <c r="T240" s="365">
        <f>$AD27</f>
        <v>0</v>
      </c>
      <c r="U240" s="365"/>
      <c r="V240" s="365"/>
      <c r="W240" s="365">
        <f>$AD28</f>
        <v>0</v>
      </c>
      <c r="X240" s="365"/>
      <c r="Y240" s="377"/>
      <c r="Z240" s="193"/>
      <c r="AA240" s="193"/>
      <c r="AL240" s="178"/>
      <c r="AM240" s="178"/>
      <c r="AN240" s="178"/>
      <c r="AO240" s="178"/>
      <c r="AP240" s="178"/>
      <c r="AQ240" s="178"/>
      <c r="AR240" s="349" t="s">
        <v>194</v>
      </c>
      <c r="AS240" s="349"/>
      <c r="AT240" s="349"/>
      <c r="AU240" s="349"/>
      <c r="AV240" s="349"/>
      <c r="AW240" s="349"/>
      <c r="AX240" s="349"/>
      <c r="AY240" s="349"/>
      <c r="AZ240" s="349"/>
      <c r="BA240" s="349"/>
    </row>
    <row r="241" spans="1:53" ht="22.5" customHeight="1" thickTop="1">
      <c r="B241" s="361" t="s">
        <v>76</v>
      </c>
      <c r="C241" s="362"/>
      <c r="D241" s="363"/>
      <c r="E241" s="353">
        <f>COUNTIF($J$20:$K$229,E240)</f>
        <v>0</v>
      </c>
      <c r="F241" s="354"/>
      <c r="G241" s="354"/>
      <c r="H241" s="354">
        <f>COUNTIF($J$20:$K$229,H240)</f>
        <v>0</v>
      </c>
      <c r="I241" s="354"/>
      <c r="J241" s="354"/>
      <c r="K241" s="354">
        <f>COUNTIF($J$20:$K$229,K240)</f>
        <v>0</v>
      </c>
      <c r="L241" s="354"/>
      <c r="M241" s="354"/>
      <c r="N241" s="354">
        <f>COUNTIF($J$20:$K$229,N240)</f>
        <v>0</v>
      </c>
      <c r="O241" s="354"/>
      <c r="P241" s="354"/>
      <c r="Q241" s="354">
        <f>COUNTIF($J$20:$K$229,Q240)</f>
        <v>0</v>
      </c>
      <c r="R241" s="354"/>
      <c r="S241" s="354"/>
      <c r="T241" s="354">
        <f>COUNTIF($J$20:$K$229,T240)</f>
        <v>0</v>
      </c>
      <c r="U241" s="354"/>
      <c r="V241" s="354"/>
      <c r="W241" s="354">
        <f>COUNTIF($J$20:$K$229,W240)</f>
        <v>0</v>
      </c>
      <c r="X241" s="354"/>
      <c r="Y241" s="378"/>
      <c r="Z241" s="193"/>
      <c r="AA241" s="193"/>
      <c r="AR241" s="375">
        <f>SUM(E241:AA241)</f>
        <v>0</v>
      </c>
      <c r="AS241" s="375"/>
      <c r="AT241" s="375"/>
      <c r="AU241" s="375"/>
      <c r="AV241" s="375"/>
      <c r="AW241" s="375"/>
      <c r="AX241" s="375"/>
      <c r="AY241" s="375"/>
      <c r="AZ241" s="375"/>
      <c r="BA241" s="375"/>
    </row>
    <row r="242" spans="1:53" ht="22.5" customHeight="1" thickBot="1">
      <c r="B242" s="316" t="s">
        <v>96</v>
      </c>
      <c r="C242" s="317"/>
      <c r="D242" s="318"/>
      <c r="E242" s="331" t="str">
        <f>IF($AD22="","",IF(COUNTIFS($H$20:$I$229,"Ａ２参観",$J$20:$K$229,E240),COUNTIFS($H$20:$I$229,"Ａ２参観",$J$20:$K$229,E240),""))</f>
        <v/>
      </c>
      <c r="F242" s="330"/>
      <c r="G242" s="330"/>
      <c r="H242" s="330" t="str">
        <f>IF($AD23="","",IF(COUNTIFS($H$20:$I$229,"Ａ２参観",$J$20:$K$229,H240),COUNTIFS($H$20:$I$229,"Ａ２参観",$J$20:$K$229,H240),""))</f>
        <v/>
      </c>
      <c r="I242" s="330"/>
      <c r="J242" s="330"/>
      <c r="K242" s="330" t="str">
        <f>IF($AD24="","",IF(COUNTIFS($H$20:$I$229,"Ａ２参観",$J$20:$K$229,K240),COUNTIFS($H$20:$I$229,"Ａ２参観",$J$20:$K$229,K240),""))</f>
        <v/>
      </c>
      <c r="L242" s="330"/>
      <c r="M242" s="330"/>
      <c r="N242" s="330" t="str">
        <f>IF($AD25="","",IF(COUNTIFS($H$20:$I$229,"Ａ２参観",$J$20:$K$229,N240),COUNTIFS($H$20:$I$229,"Ａ２参観",$J$20:$K$229,N240),""))</f>
        <v/>
      </c>
      <c r="O242" s="330"/>
      <c r="P242" s="330"/>
      <c r="Q242" s="330" t="str">
        <f>IF($AD26="","",IF(COUNTIFS($H$20:$I$229,"Ａ２参観",$J$20:$K$229,Q240),COUNTIFS($H$20:$I$229,"Ａ２参観",$J$20:$K$229,Q240),""))</f>
        <v/>
      </c>
      <c r="R242" s="330"/>
      <c r="S242" s="330"/>
      <c r="T242" s="330" t="str">
        <f>IF($AD27="","",IF(COUNTIFS($H$20:$I$229,"Ａ２参観",$J$20:$K$229,T240),COUNTIFS($H$20:$I$229,"Ａ２参観",$J$20:$K$229,T240),""))</f>
        <v/>
      </c>
      <c r="U242" s="330"/>
      <c r="V242" s="330"/>
      <c r="W242" s="330" t="str">
        <f>IF($AD28="","",IF(COUNTIFS($H$20:$I$229,"Ａ２参観",$J$20:$K$229,W240),COUNTIFS($H$20:$I$229,"Ａ２参観",$J$20:$K$229,W240),""))</f>
        <v/>
      </c>
      <c r="X242" s="330"/>
      <c r="Y242" s="356"/>
      <c r="Z242" s="193"/>
      <c r="AA242" s="193"/>
      <c r="AB242" s="447"/>
      <c r="AC242" s="447"/>
      <c r="AD242" s="447"/>
      <c r="AE242" s="447"/>
      <c r="AF242" s="447"/>
      <c r="AG242" s="447"/>
      <c r="AH242" s="447"/>
      <c r="AI242" s="447"/>
      <c r="AJ242" s="447"/>
      <c r="AK242" s="447"/>
      <c r="AR242" s="349" t="s">
        <v>195</v>
      </c>
      <c r="AS242" s="349"/>
      <c r="AT242" s="349"/>
      <c r="AU242" s="349"/>
      <c r="AV242" s="349"/>
      <c r="AW242" s="349"/>
      <c r="AX242" s="349"/>
      <c r="AY242" s="349"/>
      <c r="AZ242" s="349"/>
      <c r="BA242" s="349"/>
    </row>
    <row r="243" spans="1:53" ht="22.5" customHeight="1" thickBot="1">
      <c r="B243" s="389" t="s">
        <v>75</v>
      </c>
      <c r="C243" s="350"/>
      <c r="D243" s="390"/>
      <c r="E243" s="393">
        <f>$AD29</f>
        <v>0</v>
      </c>
      <c r="F243" s="350"/>
      <c r="G243" s="350"/>
      <c r="H243" s="350">
        <f>$AD30</f>
        <v>0</v>
      </c>
      <c r="I243" s="350"/>
      <c r="J243" s="350"/>
      <c r="K243" s="350">
        <f>$AD31</f>
        <v>0</v>
      </c>
      <c r="L243" s="350"/>
      <c r="M243" s="350"/>
      <c r="N243" s="350">
        <f>$AD32</f>
        <v>0</v>
      </c>
      <c r="O243" s="350"/>
      <c r="P243" s="350"/>
      <c r="Q243" s="350">
        <f>$AD33</f>
        <v>0</v>
      </c>
      <c r="R243" s="350"/>
      <c r="S243" s="350"/>
      <c r="T243" s="350">
        <f>$AD34</f>
        <v>0</v>
      </c>
      <c r="U243" s="350"/>
      <c r="V243" s="350"/>
      <c r="W243" s="350">
        <f>$AD35</f>
        <v>0</v>
      </c>
      <c r="X243" s="350"/>
      <c r="Y243" s="351"/>
      <c r="Z243" s="193"/>
      <c r="AA243" s="193"/>
      <c r="AR243" s="335">
        <f>SUM(E244:AA244)</f>
        <v>0</v>
      </c>
      <c r="AS243" s="336"/>
      <c r="AT243" s="336"/>
      <c r="AU243" s="336"/>
      <c r="AV243" s="336"/>
      <c r="AW243" s="336"/>
      <c r="AX243" s="336"/>
      <c r="AY243" s="336"/>
      <c r="AZ243" s="336"/>
      <c r="BA243" s="336"/>
    </row>
    <row r="244" spans="1:53" ht="22.5" customHeight="1" thickTop="1">
      <c r="A244" s="190"/>
      <c r="B244" s="332" t="s">
        <v>76</v>
      </c>
      <c r="C244" s="333"/>
      <c r="D244" s="334"/>
      <c r="E244" s="360">
        <f>COUNTIF($J$20:$K$229,E243)</f>
        <v>0</v>
      </c>
      <c r="F244" s="329"/>
      <c r="G244" s="329"/>
      <c r="H244" s="329">
        <f>COUNTIF($J$20:$K$229,H243)</f>
        <v>0</v>
      </c>
      <c r="I244" s="329"/>
      <c r="J244" s="329"/>
      <c r="K244" s="329">
        <f>COUNTIF($J$20:$K$229,K243)</f>
        <v>0</v>
      </c>
      <c r="L244" s="329"/>
      <c r="M244" s="329"/>
      <c r="N244" s="329">
        <f>COUNTIF($J$20:$K$229,N243)</f>
        <v>0</v>
      </c>
      <c r="O244" s="329"/>
      <c r="P244" s="329"/>
      <c r="Q244" s="329">
        <f>COUNTIF($J$20:$K$229,Q243)</f>
        <v>0</v>
      </c>
      <c r="R244" s="329"/>
      <c r="S244" s="329"/>
      <c r="T244" s="329">
        <f>COUNTIF($J$20:$K$229,T243)</f>
        <v>0</v>
      </c>
      <c r="U244" s="329"/>
      <c r="V244" s="329"/>
      <c r="W244" s="329">
        <f>COUNTIF($J$20:$K$229,W243)</f>
        <v>0</v>
      </c>
      <c r="X244" s="329"/>
      <c r="Y244" s="352"/>
      <c r="Z244" s="193"/>
      <c r="AA244" s="193"/>
    </row>
    <row r="245" spans="1:53" ht="22.5" customHeight="1" thickBot="1">
      <c r="A245" s="190"/>
      <c r="B245" s="316" t="s">
        <v>96</v>
      </c>
      <c r="C245" s="317"/>
      <c r="D245" s="318"/>
      <c r="E245" s="331" t="str">
        <f>IF($AD29="","",IF(COUNTIFS($H$20:$I$229,"Ａ２参観",$J$20:$K$229,E243),COUNTIFS($H$20:$I$229,"Ａ２参観",$J$20:$K$229,E243),""))</f>
        <v/>
      </c>
      <c r="F245" s="330"/>
      <c r="G245" s="330"/>
      <c r="H245" s="330" t="str">
        <f>IF($AD30="","",IF(COUNTIFS($H$20:$I$229,"Ａ２参観",$J$20:$K$229,H243),COUNTIFS($H$20:$I$229,"Ａ２参観",$J$20:$K$229,H243),""))</f>
        <v/>
      </c>
      <c r="I245" s="330"/>
      <c r="J245" s="330"/>
      <c r="K245" s="330" t="str">
        <f>IF($AD31="","",IF(COUNTIFS($H$20:$I$229,"Ａ２参観",$J$20:$K$229,K243),COUNTIFS($H$20:$I$229,"Ａ２参観",$J$20:$K$229,K243),""))</f>
        <v/>
      </c>
      <c r="L245" s="330"/>
      <c r="M245" s="330"/>
      <c r="N245" s="330" t="str">
        <f>IF($AD32="","",IF(COUNTIFS($H$20:$I$229,"Ａ２参観",$J$20:$K$229,N243),COUNTIFS($H$20:$I$229,"Ａ２参観",$J$20:$K$229,N243),""))</f>
        <v/>
      </c>
      <c r="O245" s="330"/>
      <c r="P245" s="330"/>
      <c r="Q245" s="330" t="str">
        <f>IF($AD33="","",IF(COUNTIFS($H$20:$I$229,"Ａ２参観",$J$20:$K$229,Q243),COUNTIFS($H$20:$I$229,"Ａ２参観",$J$20:$K$229,Q243),""))</f>
        <v/>
      </c>
      <c r="R245" s="330"/>
      <c r="S245" s="330"/>
      <c r="T245" s="330" t="str">
        <f>IF($AD34="","",IF(COUNTIFS($H$20:$I$229,"Ａ２参観",$J$20:$K$229,T243),COUNTIFS($H$20:$I$229,"Ａ２参観",$J$20:$K$229,T243),""))</f>
        <v/>
      </c>
      <c r="U245" s="330"/>
      <c r="V245" s="330"/>
      <c r="W245" s="330" t="str">
        <f>IF($AD35="","",IF(COUNTIFS($H$20:$I$229,"Ａ２参観",$J$20:$K$229,W243),COUNTIFS($H$20:$I$229,"Ａ２参観",$J$20:$K$229,W243),""))</f>
        <v/>
      </c>
      <c r="X245" s="330"/>
      <c r="Y245" s="356"/>
      <c r="Z245" s="193"/>
      <c r="AA245" s="193"/>
      <c r="AB245" s="446"/>
      <c r="AC245" s="446"/>
      <c r="AD245" s="446"/>
      <c r="AE245" s="446"/>
      <c r="AF245" s="446"/>
      <c r="AG245" s="446"/>
      <c r="AH245" s="446"/>
      <c r="AI245" s="446"/>
      <c r="AJ245" s="446"/>
      <c r="AK245" s="446"/>
    </row>
    <row r="246" spans="1:53" ht="30.75" customHeight="1" thickBot="1">
      <c r="A246" s="190"/>
      <c r="B246" s="190"/>
      <c r="C246" s="190"/>
      <c r="D246" s="191"/>
      <c r="E246" s="190"/>
      <c r="F246" s="190"/>
      <c r="G246" s="190"/>
      <c r="H246" s="190"/>
      <c r="I246" s="190"/>
      <c r="J246" s="190"/>
      <c r="K246" s="192"/>
      <c r="L246" s="192"/>
      <c r="M246" s="192"/>
      <c r="N246" s="192"/>
      <c r="O246" s="193"/>
      <c r="P246" s="193"/>
      <c r="Q246" s="314" t="s">
        <v>193</v>
      </c>
      <c r="R246" s="315"/>
      <c r="S246" s="315"/>
      <c r="T246" s="315"/>
      <c r="U246" s="315"/>
      <c r="V246" s="315"/>
      <c r="W246" s="311">
        <f>AR241+AR243</f>
        <v>0</v>
      </c>
      <c r="X246" s="312"/>
      <c r="Y246" s="313"/>
      <c r="Z246" s="193"/>
      <c r="AA246" s="193"/>
      <c r="AB246" s="178"/>
    </row>
    <row r="247" spans="1:53" s="139" customFormat="1" ht="37.5" customHeight="1" thickBot="1">
      <c r="A247" s="275" t="s">
        <v>108</v>
      </c>
      <c r="B247" s="275"/>
      <c r="C247" s="275"/>
      <c r="D247" s="275"/>
      <c r="E247" s="275"/>
      <c r="F247" s="275"/>
      <c r="G247" s="275"/>
      <c r="H247" s="275"/>
      <c r="I247" s="275"/>
      <c r="J247" s="275"/>
      <c r="K247" s="275"/>
      <c r="L247" s="275"/>
      <c r="M247" s="275"/>
      <c r="N247" s="275"/>
      <c r="O247" s="157"/>
      <c r="P247" s="140"/>
      <c r="Q247" s="140"/>
      <c r="R247" s="158"/>
      <c r="S247" s="158"/>
      <c r="T247" s="155"/>
      <c r="U247" s="155"/>
      <c r="V247" s="155"/>
      <c r="W247" s="155"/>
      <c r="X247" s="159"/>
      <c r="Y247" s="159"/>
      <c r="Z247" s="159"/>
      <c r="AA247" s="141"/>
      <c r="AB247" s="141"/>
      <c r="AC247" s="141"/>
      <c r="AD247" s="141"/>
      <c r="AE247" s="141"/>
      <c r="AF247" s="141"/>
      <c r="AG247" s="141"/>
      <c r="AH247" s="141"/>
      <c r="AI247" s="141"/>
      <c r="AJ247" s="141"/>
      <c r="AK247" s="141"/>
      <c r="AL247" s="141"/>
      <c r="AM247" s="141"/>
      <c r="AN247" s="141"/>
      <c r="AO247" s="141"/>
      <c r="AP247" s="141"/>
      <c r="AQ247" s="141"/>
      <c r="AR247" s="173"/>
      <c r="AS247" s="173"/>
      <c r="AT247" s="173"/>
      <c r="AU247" s="173"/>
      <c r="AV247" s="140"/>
      <c r="AW247" s="140"/>
    </row>
    <row r="248" spans="1:53" s="139" customFormat="1" ht="27" customHeight="1" thickBot="1">
      <c r="A248" s="160" t="s">
        <v>23</v>
      </c>
      <c r="B248" s="357" t="s">
        <v>265</v>
      </c>
      <c r="C248" s="358"/>
      <c r="D248" s="358"/>
      <c r="E248" s="358"/>
      <c r="F248" s="358"/>
      <c r="G248" s="358"/>
      <c r="H248" s="358"/>
      <c r="I248" s="358"/>
      <c r="J248" s="358"/>
      <c r="K248" s="358"/>
      <c r="L248" s="359"/>
      <c r="M248" s="161">
        <f>COUNTIFS($H$20:$I$229,"Ｂ",$Z$20:$AA$229,A248)</f>
        <v>0</v>
      </c>
      <c r="N248" s="282">
        <f>SUM(M248:M251)</f>
        <v>0</v>
      </c>
      <c r="O248" s="162"/>
      <c r="P248" s="162"/>
      <c r="Q248" s="162"/>
      <c r="R248" s="162"/>
      <c r="S248" s="162"/>
      <c r="T248" s="162"/>
      <c r="U248" s="162"/>
      <c r="W248" s="163"/>
      <c r="X248" s="163"/>
      <c r="Y248" s="159"/>
      <c r="Z248" s="159"/>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V248" s="140"/>
      <c r="AW248" s="140"/>
    </row>
    <row r="249" spans="1:53" s="139" customFormat="1" ht="27" customHeight="1" thickBot="1">
      <c r="A249" s="164" t="s">
        <v>43</v>
      </c>
      <c r="B249" s="267" t="s">
        <v>11</v>
      </c>
      <c r="C249" s="268"/>
      <c r="D249" s="268"/>
      <c r="E249" s="268"/>
      <c r="F249" s="268"/>
      <c r="G249" s="268"/>
      <c r="H249" s="268"/>
      <c r="I249" s="268"/>
      <c r="J249" s="268"/>
      <c r="K249" s="268"/>
      <c r="L249" s="269"/>
      <c r="M249" s="170">
        <f>COUNTIFS($H$20:$I$229,"Ｂ",$Z$20:$AA$229,A249)</f>
        <v>0</v>
      </c>
      <c r="N249" s="283"/>
      <c r="O249" s="162"/>
      <c r="P249" s="162"/>
      <c r="Q249" s="163">
        <f>N248</f>
        <v>0</v>
      </c>
      <c r="R249" s="163">
        <f>N252</f>
        <v>0</v>
      </c>
      <c r="S249" s="163">
        <f>N254</f>
        <v>0</v>
      </c>
      <c r="T249" s="163">
        <f>N260</f>
        <v>0</v>
      </c>
      <c r="U249" s="162"/>
      <c r="W249" s="163"/>
      <c r="X249" s="163"/>
      <c r="Y249" s="159"/>
      <c r="Z249" s="159"/>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V249" s="140"/>
      <c r="AW249" s="140"/>
    </row>
    <row r="250" spans="1:53" s="139" customFormat="1" ht="27" customHeight="1" thickBot="1">
      <c r="A250" s="164" t="s">
        <v>44</v>
      </c>
      <c r="B250" s="267" t="s">
        <v>262</v>
      </c>
      <c r="C250" s="268"/>
      <c r="D250" s="268"/>
      <c r="E250" s="268"/>
      <c r="F250" s="268"/>
      <c r="G250" s="268"/>
      <c r="H250" s="268"/>
      <c r="I250" s="268"/>
      <c r="J250" s="268"/>
      <c r="K250" s="268"/>
      <c r="L250" s="269"/>
      <c r="M250" s="165">
        <f t="shared" ref="M250:M266" si="4">COUNTIFS($H$20:$I$229,"Ｂ",$Z$20:$AA$229,A250)</f>
        <v>0</v>
      </c>
      <c r="N250" s="283"/>
      <c r="O250" s="162"/>
      <c r="P250" s="162"/>
      <c r="Q250" s="162"/>
      <c r="R250" s="162"/>
      <c r="S250" s="162"/>
      <c r="T250" s="162"/>
      <c r="U250" s="162"/>
      <c r="W250" s="163"/>
      <c r="X250" s="163"/>
      <c r="Y250" s="159"/>
      <c r="Z250" s="159"/>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V250" s="140"/>
      <c r="AW250" s="140"/>
    </row>
    <row r="251" spans="1:53" s="139" customFormat="1" ht="27" customHeight="1" thickBot="1">
      <c r="A251" s="166" t="s">
        <v>45</v>
      </c>
      <c r="B251" s="279" t="s">
        <v>13</v>
      </c>
      <c r="C251" s="280"/>
      <c r="D251" s="280"/>
      <c r="E251" s="280"/>
      <c r="F251" s="280"/>
      <c r="G251" s="280"/>
      <c r="H251" s="280"/>
      <c r="I251" s="280"/>
      <c r="J251" s="280"/>
      <c r="K251" s="280"/>
      <c r="L251" s="281"/>
      <c r="M251" s="169">
        <f t="shared" si="4"/>
        <v>0</v>
      </c>
      <c r="N251" s="284"/>
      <c r="O251" s="162"/>
      <c r="P251" s="162"/>
      <c r="Q251" s="162"/>
      <c r="R251" s="162"/>
      <c r="S251" s="162"/>
      <c r="T251" s="162"/>
      <c r="U251" s="162"/>
      <c r="W251" s="163"/>
      <c r="X251" s="163"/>
      <c r="Y251" s="159"/>
      <c r="Z251" s="159"/>
      <c r="AA251" s="141"/>
      <c r="AB251" s="141"/>
      <c r="AC251" s="141"/>
      <c r="AD251" s="141"/>
      <c r="AE251" s="141"/>
      <c r="AF251" s="141"/>
      <c r="AG251" s="141"/>
      <c r="AH251" s="141"/>
      <c r="AI251" s="141"/>
      <c r="AJ251" s="141"/>
      <c r="AK251" s="141"/>
      <c r="AL251" s="141"/>
      <c r="AM251" s="141"/>
      <c r="AN251" s="141"/>
      <c r="AO251" s="141"/>
      <c r="AP251" s="141"/>
      <c r="AQ251" s="141"/>
      <c r="AR251" s="141"/>
      <c r="AS251" s="141"/>
      <c r="AT251" s="141"/>
      <c r="AV251" s="140"/>
      <c r="AW251" s="140"/>
    </row>
    <row r="252" spans="1:53" s="139" customFormat="1" ht="27" customHeight="1">
      <c r="A252" s="160" t="s">
        <v>25</v>
      </c>
      <c r="B252" s="258" t="s">
        <v>14</v>
      </c>
      <c r="C252" s="259"/>
      <c r="D252" s="259"/>
      <c r="E252" s="259"/>
      <c r="F252" s="259"/>
      <c r="G252" s="259"/>
      <c r="H252" s="259"/>
      <c r="I252" s="259"/>
      <c r="J252" s="259"/>
      <c r="K252" s="259"/>
      <c r="L252" s="260"/>
      <c r="M252" s="161">
        <f t="shared" si="4"/>
        <v>0</v>
      </c>
      <c r="N252" s="255">
        <f>SUM(M252:M253)</f>
        <v>0</v>
      </c>
      <c r="O252" s="162"/>
      <c r="P252" s="162"/>
      <c r="Q252" s="162"/>
      <c r="R252" s="162"/>
      <c r="S252" s="162"/>
      <c r="T252" s="162"/>
      <c r="U252" s="162"/>
      <c r="W252" s="163"/>
      <c r="X252" s="163"/>
      <c r="Y252" s="159"/>
      <c r="Z252" s="159"/>
      <c r="AA252" s="141"/>
      <c r="AB252" s="141"/>
      <c r="AC252" s="141"/>
      <c r="AD252" s="141"/>
      <c r="AE252" s="141"/>
      <c r="AF252" s="141"/>
      <c r="AG252" s="141"/>
      <c r="AH252" s="141"/>
      <c r="AI252" s="141"/>
      <c r="AJ252" s="141"/>
      <c r="AK252" s="141"/>
      <c r="AL252" s="141"/>
      <c r="AM252" s="141"/>
      <c r="AN252" s="141"/>
      <c r="AO252" s="141"/>
      <c r="AP252" s="141"/>
      <c r="AQ252" s="141"/>
      <c r="AR252" s="141"/>
      <c r="AS252" s="141"/>
      <c r="AT252" s="141"/>
      <c r="AV252" s="140"/>
      <c r="AW252" s="140"/>
    </row>
    <row r="253" spans="1:53" s="139" customFormat="1" ht="27" customHeight="1" thickBot="1">
      <c r="A253" s="168" t="s">
        <v>26</v>
      </c>
      <c r="B253" s="270" t="s">
        <v>15</v>
      </c>
      <c r="C253" s="271"/>
      <c r="D253" s="271"/>
      <c r="E253" s="271"/>
      <c r="F253" s="271"/>
      <c r="G253" s="271"/>
      <c r="H253" s="271"/>
      <c r="I253" s="271"/>
      <c r="J253" s="271"/>
      <c r="K253" s="271"/>
      <c r="L253" s="272"/>
      <c r="M253" s="169">
        <f t="shared" si="4"/>
        <v>0</v>
      </c>
      <c r="N253" s="257"/>
      <c r="O253" s="162"/>
      <c r="P253" s="162"/>
      <c r="Q253" s="162"/>
      <c r="R253" s="162"/>
      <c r="S253" s="162"/>
      <c r="T253" s="162"/>
      <c r="U253" s="162"/>
      <c r="W253" s="163"/>
      <c r="X253" s="163"/>
      <c r="Y253" s="159"/>
      <c r="Z253" s="159"/>
      <c r="AA253" s="141"/>
      <c r="AB253" s="141"/>
      <c r="AC253" s="141"/>
      <c r="AD253" s="141"/>
      <c r="AE253" s="141"/>
      <c r="AF253" s="141"/>
      <c r="AG253" s="141"/>
      <c r="AH253" s="141"/>
      <c r="AI253" s="141"/>
      <c r="AJ253" s="141"/>
      <c r="AK253" s="141"/>
      <c r="AL253" s="141"/>
      <c r="AM253" s="141"/>
      <c r="AN253" s="141"/>
      <c r="AO253" s="141"/>
      <c r="AP253" s="141"/>
      <c r="AQ253" s="141"/>
      <c r="AR253" s="141"/>
      <c r="AS253" s="141"/>
      <c r="AT253" s="141"/>
      <c r="AV253" s="140"/>
      <c r="AW253" s="140"/>
    </row>
    <row r="254" spans="1:53" s="139" customFormat="1" ht="27" customHeight="1">
      <c r="A254" s="160" t="s">
        <v>263</v>
      </c>
      <c r="B254" s="258" t="s">
        <v>264</v>
      </c>
      <c r="C254" s="259"/>
      <c r="D254" s="259"/>
      <c r="E254" s="259"/>
      <c r="F254" s="259"/>
      <c r="G254" s="259"/>
      <c r="H254" s="259"/>
      <c r="I254" s="259"/>
      <c r="J254" s="259"/>
      <c r="K254" s="259"/>
      <c r="L254" s="260"/>
      <c r="M254" s="161">
        <f t="shared" si="4"/>
        <v>0</v>
      </c>
      <c r="N254" s="255">
        <f>SUM(M254:M257)</f>
        <v>0</v>
      </c>
      <c r="O254" s="162"/>
      <c r="P254" s="162"/>
      <c r="Q254" s="162"/>
      <c r="R254" s="162"/>
      <c r="S254" s="162"/>
      <c r="T254" s="162"/>
      <c r="U254" s="162"/>
      <c r="W254" s="163"/>
      <c r="X254" s="163"/>
      <c r="Y254" s="159"/>
      <c r="Z254" s="159"/>
      <c r="AA254" s="141"/>
      <c r="AB254" s="141"/>
      <c r="AC254" s="141"/>
      <c r="AD254" s="141"/>
      <c r="AE254" s="141"/>
      <c r="AF254" s="141"/>
      <c r="AG254" s="141"/>
      <c r="AH254" s="141"/>
      <c r="AI254" s="141"/>
      <c r="AJ254" s="141"/>
      <c r="AK254" s="141"/>
      <c r="AL254" s="141"/>
      <c r="AM254" s="141"/>
      <c r="AN254" s="141"/>
      <c r="AO254" s="141"/>
      <c r="AP254" s="141"/>
      <c r="AQ254" s="141"/>
      <c r="AR254" s="141"/>
      <c r="AS254" s="141"/>
      <c r="AT254" s="141"/>
      <c r="AV254" s="140"/>
      <c r="AW254" s="140"/>
    </row>
    <row r="255" spans="1:53" s="139" customFormat="1" ht="27" customHeight="1">
      <c r="A255" s="171" t="s">
        <v>27</v>
      </c>
      <c r="B255" s="276" t="s">
        <v>16</v>
      </c>
      <c r="C255" s="277"/>
      <c r="D255" s="277"/>
      <c r="E255" s="277"/>
      <c r="F255" s="277"/>
      <c r="G255" s="277"/>
      <c r="H255" s="277"/>
      <c r="I255" s="277"/>
      <c r="J255" s="277"/>
      <c r="K255" s="277"/>
      <c r="L255" s="278"/>
      <c r="M255" s="170">
        <f t="shared" si="4"/>
        <v>0</v>
      </c>
      <c r="N255" s="256"/>
      <c r="O255" s="162"/>
      <c r="P255" s="162"/>
      <c r="Q255" s="162"/>
      <c r="R255" s="162"/>
      <c r="S255" s="162"/>
      <c r="T255" s="162"/>
      <c r="U255" s="162"/>
      <c r="W255" s="163"/>
      <c r="X255" s="163"/>
      <c r="Y255" s="159"/>
      <c r="Z255" s="159"/>
      <c r="AA255" s="141"/>
      <c r="AB255" s="141"/>
      <c r="AC255" s="141"/>
      <c r="AD255" s="141"/>
      <c r="AE255" s="141"/>
      <c r="AF255" s="141"/>
      <c r="AG255" s="141"/>
      <c r="AH255" s="141"/>
      <c r="AI255" s="141"/>
      <c r="AJ255" s="141"/>
      <c r="AK255" s="141"/>
      <c r="AL255" s="141"/>
      <c r="AM255" s="141"/>
      <c r="AN255" s="141"/>
      <c r="AO255" s="141"/>
      <c r="AP255" s="141"/>
      <c r="AQ255" s="141"/>
      <c r="AR255" s="141"/>
      <c r="AS255" s="141"/>
      <c r="AT255" s="141"/>
      <c r="AV255" s="140"/>
      <c r="AW255" s="140"/>
    </row>
    <row r="256" spans="1:53" s="139" customFormat="1" ht="27" customHeight="1">
      <c r="A256" s="164" t="s">
        <v>46</v>
      </c>
      <c r="B256" s="267" t="s">
        <v>212</v>
      </c>
      <c r="C256" s="268"/>
      <c r="D256" s="268"/>
      <c r="E256" s="268"/>
      <c r="F256" s="268"/>
      <c r="G256" s="268"/>
      <c r="H256" s="268"/>
      <c r="I256" s="268"/>
      <c r="J256" s="268"/>
      <c r="K256" s="268"/>
      <c r="L256" s="269"/>
      <c r="M256" s="165">
        <f t="shared" si="4"/>
        <v>0</v>
      </c>
      <c r="N256" s="256"/>
      <c r="O256" s="162"/>
      <c r="P256" s="162"/>
      <c r="Q256" s="162"/>
      <c r="R256" s="162"/>
      <c r="S256" s="162"/>
      <c r="T256" s="162"/>
      <c r="U256" s="162"/>
      <c r="W256" s="163"/>
      <c r="X256" s="163"/>
      <c r="Y256" s="159"/>
      <c r="Z256" s="159"/>
      <c r="AA256" s="141"/>
      <c r="AB256" s="141"/>
      <c r="AC256" s="141"/>
      <c r="AD256" s="141"/>
      <c r="AE256" s="141"/>
      <c r="AF256" s="141"/>
      <c r="AG256" s="141"/>
      <c r="AH256" s="141"/>
      <c r="AI256" s="141"/>
      <c r="AJ256" s="141"/>
      <c r="AK256" s="141"/>
      <c r="AL256" s="141"/>
      <c r="AM256" s="141"/>
      <c r="AN256" s="141"/>
      <c r="AO256" s="141"/>
      <c r="AP256" s="141"/>
      <c r="AQ256" s="141"/>
      <c r="AR256" s="141"/>
      <c r="AS256" s="141"/>
      <c r="AT256" s="141"/>
      <c r="AV256" s="140"/>
      <c r="AW256" s="140"/>
    </row>
    <row r="257" spans="1:49" s="139" customFormat="1" ht="27" customHeight="1" thickBot="1">
      <c r="A257" s="168" t="s">
        <v>267</v>
      </c>
      <c r="B257" s="270" t="s">
        <v>213</v>
      </c>
      <c r="C257" s="271"/>
      <c r="D257" s="271"/>
      <c r="E257" s="271"/>
      <c r="F257" s="271"/>
      <c r="G257" s="271"/>
      <c r="H257" s="271"/>
      <c r="I257" s="271"/>
      <c r="J257" s="271"/>
      <c r="K257" s="271"/>
      <c r="L257" s="272"/>
      <c r="M257" s="169">
        <f t="shared" si="4"/>
        <v>0</v>
      </c>
      <c r="N257" s="257"/>
      <c r="O257" s="162"/>
      <c r="P257" s="162"/>
      <c r="Q257" s="162"/>
      <c r="R257" s="162"/>
      <c r="S257" s="162"/>
      <c r="T257" s="162"/>
      <c r="U257" s="162"/>
      <c r="W257" s="163"/>
      <c r="X257" s="163"/>
      <c r="Y257" s="159"/>
      <c r="Z257" s="159"/>
      <c r="AA257" s="141"/>
      <c r="AB257" s="141"/>
      <c r="AC257" s="141"/>
      <c r="AD257" s="141"/>
      <c r="AE257" s="141"/>
      <c r="AF257" s="141"/>
      <c r="AG257" s="141"/>
      <c r="AH257" s="141"/>
      <c r="AI257" s="141"/>
      <c r="AJ257" s="141"/>
      <c r="AK257" s="141"/>
      <c r="AL257" s="141"/>
      <c r="AM257" s="141"/>
      <c r="AN257" s="141"/>
      <c r="AO257" s="141"/>
      <c r="AP257" s="141"/>
      <c r="AQ257" s="141"/>
      <c r="AR257" s="141"/>
      <c r="AS257" s="141"/>
      <c r="AT257" s="141"/>
      <c r="AV257" s="140"/>
      <c r="AW257" s="140"/>
    </row>
    <row r="258" spans="1:49" s="139" customFormat="1" ht="27" customHeight="1">
      <c r="A258" s="160" t="s">
        <v>268</v>
      </c>
      <c r="B258" s="258" t="s">
        <v>258</v>
      </c>
      <c r="C258" s="259"/>
      <c r="D258" s="259"/>
      <c r="E258" s="259"/>
      <c r="F258" s="259"/>
      <c r="G258" s="259"/>
      <c r="H258" s="259"/>
      <c r="I258" s="259"/>
      <c r="J258" s="259"/>
      <c r="K258" s="259"/>
      <c r="L258" s="260"/>
      <c r="M258" s="161">
        <f t="shared" si="4"/>
        <v>0</v>
      </c>
      <c r="N258" s="255">
        <f>SUM(M258:M261)</f>
        <v>0</v>
      </c>
      <c r="O258" s="162"/>
      <c r="P258" s="162"/>
      <c r="Q258" s="162"/>
      <c r="R258" s="162"/>
      <c r="S258" s="162"/>
      <c r="T258" s="162"/>
      <c r="U258" s="162"/>
      <c r="W258" s="163"/>
      <c r="X258" s="163"/>
      <c r="Y258" s="159"/>
      <c r="Z258" s="159"/>
      <c r="AA258" s="141"/>
      <c r="AB258" s="141"/>
      <c r="AC258" s="141"/>
      <c r="AD258" s="141"/>
      <c r="AE258" s="141"/>
      <c r="AF258" s="141"/>
      <c r="AG258" s="141"/>
      <c r="AH258" s="141"/>
      <c r="AI258" s="141"/>
      <c r="AJ258" s="141"/>
      <c r="AK258" s="141"/>
      <c r="AL258" s="141"/>
      <c r="AM258" s="141"/>
      <c r="AN258" s="141"/>
      <c r="AO258" s="141"/>
      <c r="AP258" s="141"/>
      <c r="AQ258" s="141"/>
      <c r="AR258" s="141"/>
      <c r="AS258" s="141"/>
      <c r="AT258" s="141"/>
      <c r="AV258" s="140"/>
      <c r="AW258" s="140"/>
    </row>
    <row r="259" spans="1:49" s="139" customFormat="1" ht="27" customHeight="1">
      <c r="A259" s="164" t="s">
        <v>266</v>
      </c>
      <c r="B259" s="267" t="s">
        <v>270</v>
      </c>
      <c r="C259" s="268"/>
      <c r="D259" s="268"/>
      <c r="E259" s="268"/>
      <c r="F259" s="268"/>
      <c r="G259" s="268"/>
      <c r="H259" s="268"/>
      <c r="I259" s="268"/>
      <c r="J259" s="268"/>
      <c r="K259" s="268"/>
      <c r="L259" s="269"/>
      <c r="M259" s="165">
        <f t="shared" si="4"/>
        <v>0</v>
      </c>
      <c r="N259" s="256"/>
      <c r="O259" s="162"/>
      <c r="P259" s="162"/>
      <c r="Q259" s="162"/>
      <c r="R259" s="162"/>
      <c r="S259" s="162"/>
      <c r="T259" s="162"/>
      <c r="U259" s="162"/>
      <c r="W259" s="163"/>
      <c r="X259" s="163"/>
      <c r="Y259" s="159"/>
      <c r="Z259" s="159"/>
      <c r="AA259" s="141"/>
      <c r="AB259" s="141"/>
      <c r="AC259" s="141"/>
      <c r="AD259" s="141"/>
      <c r="AE259" s="141"/>
      <c r="AF259" s="141"/>
      <c r="AG259" s="141"/>
      <c r="AH259" s="141"/>
      <c r="AI259" s="141"/>
      <c r="AJ259" s="141"/>
      <c r="AK259" s="141"/>
      <c r="AL259" s="141"/>
      <c r="AM259" s="141"/>
      <c r="AN259" s="141"/>
      <c r="AO259" s="141"/>
      <c r="AP259" s="141"/>
      <c r="AQ259" s="141"/>
      <c r="AR259" s="141"/>
      <c r="AS259" s="141"/>
      <c r="AT259" s="141"/>
      <c r="AV259" s="140"/>
      <c r="AW259" s="140"/>
    </row>
    <row r="260" spans="1:49" s="139" customFormat="1" ht="27" customHeight="1">
      <c r="A260" s="171" t="s">
        <v>29</v>
      </c>
      <c r="B260" s="276" t="s">
        <v>271</v>
      </c>
      <c r="C260" s="277"/>
      <c r="D260" s="277"/>
      <c r="E260" s="277"/>
      <c r="F260" s="277"/>
      <c r="G260" s="277"/>
      <c r="H260" s="277"/>
      <c r="I260" s="277"/>
      <c r="J260" s="277"/>
      <c r="K260" s="277"/>
      <c r="L260" s="278"/>
      <c r="M260" s="170">
        <f t="shared" si="4"/>
        <v>0</v>
      </c>
      <c r="N260" s="256"/>
      <c r="O260" s="162"/>
      <c r="P260" s="139" t="s">
        <v>84</v>
      </c>
      <c r="Q260" s="162"/>
      <c r="R260" s="162"/>
      <c r="S260" s="162"/>
      <c r="T260" s="162"/>
      <c r="U260" s="162"/>
      <c r="W260" s="163"/>
      <c r="X260" s="163"/>
      <c r="Y260" s="159"/>
      <c r="Z260" s="159"/>
      <c r="AA260" s="141"/>
      <c r="AB260" s="141"/>
      <c r="AC260" s="141"/>
      <c r="AD260" s="141"/>
      <c r="AE260" s="141"/>
      <c r="AF260" s="141"/>
      <c r="AG260" s="141"/>
      <c r="AH260" s="141"/>
      <c r="AI260" s="141"/>
      <c r="AJ260" s="141"/>
      <c r="AK260" s="141"/>
      <c r="AL260" s="141"/>
      <c r="AM260" s="141"/>
      <c r="AN260" s="141"/>
      <c r="AO260" s="141"/>
      <c r="AP260" s="141"/>
      <c r="AQ260" s="141"/>
      <c r="AR260" s="141"/>
      <c r="AS260" s="141"/>
      <c r="AT260" s="141"/>
      <c r="AV260" s="140"/>
      <c r="AW260" s="140"/>
    </row>
    <row r="261" spans="1:49" s="139" customFormat="1" ht="27" customHeight="1" thickBot="1">
      <c r="A261" s="168" t="s">
        <v>269</v>
      </c>
      <c r="B261" s="270" t="s">
        <v>18</v>
      </c>
      <c r="C261" s="271"/>
      <c r="D261" s="271"/>
      <c r="E261" s="271"/>
      <c r="F261" s="271"/>
      <c r="G261" s="271"/>
      <c r="H261" s="271"/>
      <c r="I261" s="271"/>
      <c r="J261" s="271"/>
      <c r="K261" s="271"/>
      <c r="L261" s="272"/>
      <c r="M261" s="169">
        <f t="shared" si="4"/>
        <v>0</v>
      </c>
      <c r="N261" s="257"/>
      <c r="O261" s="162"/>
      <c r="P261" s="139" t="s">
        <v>85</v>
      </c>
      <c r="Q261" s="162"/>
      <c r="R261" s="162"/>
      <c r="S261" s="162"/>
      <c r="T261" s="162"/>
      <c r="U261" s="162"/>
      <c r="W261" s="163"/>
      <c r="X261" s="163"/>
      <c r="Y261" s="159"/>
      <c r="Z261" s="159"/>
      <c r="AA261" s="141"/>
      <c r="AB261" s="141"/>
      <c r="AC261" s="141"/>
      <c r="AD261" s="141"/>
      <c r="AE261" s="141"/>
      <c r="AF261" s="141"/>
      <c r="AG261" s="141"/>
      <c r="AH261" s="141"/>
      <c r="AI261" s="141"/>
      <c r="AJ261" s="141"/>
      <c r="AK261" s="141"/>
      <c r="AL261" s="141"/>
      <c r="AM261" s="141"/>
      <c r="AN261" s="141"/>
      <c r="AO261" s="141"/>
      <c r="AP261" s="141"/>
      <c r="AQ261" s="141"/>
      <c r="AR261" s="141"/>
      <c r="AS261" s="141"/>
      <c r="AT261" s="141"/>
      <c r="AV261" s="140"/>
      <c r="AW261" s="140"/>
    </row>
    <row r="262" spans="1:49" s="139" customFormat="1" ht="27" customHeight="1">
      <c r="A262" s="171" t="s">
        <v>272</v>
      </c>
      <c r="B262" s="276" t="s">
        <v>224</v>
      </c>
      <c r="C262" s="277"/>
      <c r="D262" s="277"/>
      <c r="E262" s="277"/>
      <c r="F262" s="277"/>
      <c r="G262" s="277"/>
      <c r="H262" s="277"/>
      <c r="I262" s="277"/>
      <c r="J262" s="277"/>
      <c r="K262" s="277"/>
      <c r="L262" s="278"/>
      <c r="M262" s="170">
        <f t="shared" si="4"/>
        <v>0</v>
      </c>
      <c r="N262" s="255">
        <f>SUM(M262:M263)</f>
        <v>0</v>
      </c>
      <c r="O262" s="162"/>
      <c r="P262" s="139" t="s">
        <v>86</v>
      </c>
      <c r="Q262" s="162"/>
      <c r="R262" s="162"/>
      <c r="S262" s="162"/>
      <c r="T262" s="162"/>
      <c r="U262" s="162"/>
      <c r="W262" s="163"/>
      <c r="X262" s="163"/>
      <c r="Y262" s="159"/>
      <c r="Z262" s="159"/>
      <c r="AA262" s="141"/>
      <c r="AB262" s="141"/>
      <c r="AC262" s="141"/>
      <c r="AD262" s="141"/>
      <c r="AE262" s="141"/>
      <c r="AF262" s="141"/>
      <c r="AG262" s="141"/>
      <c r="AH262" s="141"/>
      <c r="AI262" s="141"/>
      <c r="AJ262" s="141"/>
      <c r="AK262" s="141"/>
      <c r="AL262" s="141"/>
      <c r="AM262" s="141"/>
      <c r="AN262" s="141"/>
      <c r="AO262" s="141"/>
      <c r="AP262" s="141"/>
      <c r="AQ262" s="141"/>
      <c r="AR262" s="141"/>
      <c r="AS262" s="141"/>
      <c r="AT262" s="141"/>
      <c r="AV262" s="140"/>
      <c r="AW262" s="140"/>
    </row>
    <row r="263" spans="1:49" s="139" customFormat="1" ht="27" customHeight="1" thickBot="1">
      <c r="A263" s="168" t="s">
        <v>273</v>
      </c>
      <c r="B263" s="270" t="s">
        <v>226</v>
      </c>
      <c r="C263" s="271"/>
      <c r="D263" s="271"/>
      <c r="E263" s="271"/>
      <c r="F263" s="271"/>
      <c r="G263" s="271"/>
      <c r="H263" s="271"/>
      <c r="I263" s="271"/>
      <c r="J263" s="271"/>
      <c r="K263" s="271"/>
      <c r="L263" s="272"/>
      <c r="M263" s="169">
        <f t="shared" si="4"/>
        <v>0</v>
      </c>
      <c r="N263" s="257"/>
      <c r="O263" s="162"/>
      <c r="P263" s="139" t="s">
        <v>87</v>
      </c>
      <c r="Q263" s="162"/>
      <c r="R263" s="162"/>
      <c r="S263" s="162"/>
      <c r="T263" s="162"/>
      <c r="U263" s="162"/>
      <c r="W263" s="163"/>
      <c r="X263" s="163"/>
      <c r="Y263" s="159"/>
      <c r="Z263" s="159"/>
      <c r="AA263" s="141"/>
      <c r="AB263" s="141"/>
      <c r="AC263" s="141"/>
      <c r="AD263" s="141"/>
      <c r="AE263" s="141"/>
      <c r="AF263" s="141"/>
      <c r="AG263" s="141"/>
      <c r="AH263" s="141"/>
      <c r="AI263" s="141"/>
      <c r="AJ263" s="141"/>
      <c r="AK263" s="141"/>
      <c r="AL263" s="141"/>
      <c r="AM263" s="141"/>
      <c r="AN263" s="141"/>
      <c r="AO263" s="141"/>
      <c r="AP263" s="141"/>
      <c r="AQ263" s="141"/>
      <c r="AR263" s="141"/>
      <c r="AS263" s="141"/>
      <c r="AT263" s="141"/>
      <c r="AV263" s="140"/>
      <c r="AW263" s="140"/>
    </row>
    <row r="264" spans="1:49" ht="27" customHeight="1">
      <c r="A264" s="160" t="s">
        <v>274</v>
      </c>
      <c r="B264" s="258" t="s">
        <v>227</v>
      </c>
      <c r="C264" s="259"/>
      <c r="D264" s="259"/>
      <c r="E264" s="259"/>
      <c r="F264" s="259"/>
      <c r="G264" s="259"/>
      <c r="H264" s="259"/>
      <c r="I264" s="259"/>
      <c r="J264" s="259"/>
      <c r="K264" s="259"/>
      <c r="L264" s="260"/>
      <c r="M264" s="161">
        <f t="shared" si="4"/>
        <v>0</v>
      </c>
      <c r="N264" s="255">
        <f>SUM(M264:M266)</f>
        <v>0</v>
      </c>
      <c r="P264" s="139" t="s">
        <v>278</v>
      </c>
      <c r="Y264" s="172"/>
      <c r="Z264" s="172"/>
      <c r="AA264" s="172"/>
      <c r="AB264" s="172"/>
      <c r="AC264" s="172"/>
      <c r="AD264" s="172"/>
      <c r="AE264" s="172"/>
      <c r="AF264" s="172"/>
      <c r="AG264" s="172"/>
      <c r="AH264" s="172"/>
      <c r="AI264" s="172"/>
      <c r="AJ264" s="172"/>
      <c r="AK264" s="172"/>
      <c r="AL264" s="172"/>
      <c r="AM264" s="172"/>
      <c r="AN264" s="172"/>
      <c r="AO264" s="172"/>
      <c r="AP264" s="172"/>
      <c r="AQ264" s="172"/>
      <c r="AR264" s="141"/>
      <c r="AS264" s="141"/>
      <c r="AT264" s="141"/>
      <c r="AU264" s="139"/>
    </row>
    <row r="265" spans="1:49" ht="27" customHeight="1">
      <c r="A265" s="164" t="s">
        <v>275</v>
      </c>
      <c r="B265" s="267" t="s">
        <v>277</v>
      </c>
      <c r="C265" s="268"/>
      <c r="D265" s="268"/>
      <c r="E265" s="268"/>
      <c r="F265" s="268"/>
      <c r="G265" s="268"/>
      <c r="H265" s="268"/>
      <c r="I265" s="268"/>
      <c r="J265" s="268"/>
      <c r="K265" s="268"/>
      <c r="L265" s="269"/>
      <c r="M265" s="165">
        <f t="shared" si="4"/>
        <v>0</v>
      </c>
      <c r="N265" s="256"/>
      <c r="P265" s="139" t="s">
        <v>249</v>
      </c>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row>
    <row r="266" spans="1:49" ht="27" customHeight="1" thickBot="1">
      <c r="A266" s="246" t="s">
        <v>276</v>
      </c>
      <c r="B266" s="308" t="s">
        <v>228</v>
      </c>
      <c r="C266" s="309"/>
      <c r="D266" s="309"/>
      <c r="E266" s="309"/>
      <c r="F266" s="309"/>
      <c r="G266" s="309"/>
      <c r="H266" s="309"/>
      <c r="I266" s="309"/>
      <c r="J266" s="309"/>
      <c r="K266" s="309"/>
      <c r="L266" s="310"/>
      <c r="M266" s="238">
        <f t="shared" si="4"/>
        <v>0</v>
      </c>
      <c r="N266" s="257"/>
      <c r="Y266" s="172"/>
      <c r="Z266" s="172"/>
      <c r="AA266" s="172"/>
      <c r="AB266" s="172"/>
      <c r="AC266" s="172"/>
      <c r="AD266" s="172"/>
      <c r="AE266" s="172"/>
      <c r="AF266" s="172"/>
      <c r="AG266" s="172"/>
      <c r="AH266" s="172"/>
      <c r="AI266" s="172"/>
      <c r="AJ266" s="172"/>
      <c r="AK266" s="172"/>
      <c r="AL266" s="172"/>
      <c r="AM266" s="172"/>
      <c r="AN266" s="172"/>
      <c r="AO266" s="172"/>
      <c r="AP266" s="172"/>
      <c r="AQ266" s="172"/>
      <c r="AR266" s="172"/>
      <c r="AS266" s="172"/>
      <c r="AT266" s="172"/>
      <c r="AU266" s="172"/>
    </row>
    <row r="267" spans="1:49">
      <c r="Y267" s="172"/>
      <c r="Z267" s="172"/>
      <c r="AA267" s="172"/>
      <c r="AB267" s="172"/>
      <c r="AC267" s="172"/>
      <c r="AD267" s="172"/>
      <c r="AE267" s="172"/>
      <c r="AF267" s="172"/>
      <c r="AG267" s="172"/>
      <c r="AH267" s="172"/>
      <c r="AI267" s="172"/>
      <c r="AJ267" s="172"/>
      <c r="AK267" s="172"/>
      <c r="AL267" s="172"/>
      <c r="AM267" s="172"/>
      <c r="AN267" s="172"/>
      <c r="AO267" s="172"/>
      <c r="AP267" s="172"/>
      <c r="AQ267" s="172"/>
      <c r="AR267" s="172"/>
      <c r="AS267" s="172"/>
      <c r="AT267" s="172"/>
      <c r="AU267" s="172"/>
    </row>
    <row r="268" spans="1:49">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row>
    <row r="269" spans="1:49">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row>
    <row r="270" spans="1:49">
      <c r="Y270" s="172"/>
      <c r="Z270" s="172"/>
      <c r="AA270" s="172"/>
      <c r="AB270" s="172"/>
      <c r="AC270" s="172"/>
      <c r="AD270" s="172"/>
      <c r="AE270" s="172"/>
      <c r="AF270" s="172"/>
      <c r="AG270" s="172"/>
      <c r="AH270" s="172"/>
      <c r="AI270" s="172"/>
      <c r="AJ270" s="172"/>
      <c r="AK270" s="172"/>
      <c r="AL270" s="172"/>
      <c r="AM270" s="172"/>
      <c r="AN270" s="172"/>
      <c r="AO270" s="172"/>
      <c r="AP270" s="172"/>
      <c r="AQ270" s="172"/>
      <c r="AR270" s="172"/>
      <c r="AS270" s="172"/>
      <c r="AT270" s="172"/>
      <c r="AU270" s="172"/>
    </row>
    <row r="271" spans="1:49">
      <c r="Y271" s="172"/>
      <c r="Z271" s="172"/>
      <c r="AA271" s="172"/>
      <c r="AB271" s="172"/>
      <c r="AC271" s="172"/>
      <c r="AD271" s="172"/>
      <c r="AE271" s="172"/>
      <c r="AF271" s="172"/>
      <c r="AG271" s="172"/>
      <c r="AH271" s="172"/>
      <c r="AI271" s="172"/>
      <c r="AJ271" s="172"/>
      <c r="AK271" s="172"/>
      <c r="AL271" s="172"/>
      <c r="AM271" s="172"/>
      <c r="AN271" s="172"/>
      <c r="AO271" s="172"/>
      <c r="AP271" s="172"/>
      <c r="AQ271" s="172"/>
      <c r="AR271" s="172"/>
      <c r="AS271" s="172"/>
      <c r="AT271" s="172"/>
      <c r="AU271" s="172"/>
    </row>
    <row r="272" spans="1:49">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row>
    <row r="273" spans="44:47">
      <c r="AR273" s="172"/>
      <c r="AS273" s="172"/>
      <c r="AT273" s="172"/>
      <c r="AU273" s="172"/>
    </row>
  </sheetData>
  <sheetProtection algorithmName="SHA-512" hashValue="/Gc6LhMDmCqtwIejdd+nHZxTuM9qKADedd0tAg7zaiTBC4OTdp7NDrJcxFpQjM2Q6FhBpUJHn6K7DuzMCVUoDg==" saltValue="xwOXbBlTrmC9xEG3FmDwWQ==" spinCount="100000" sheet="1" selectLockedCells="1"/>
  <mergeCells count="1449">
    <mergeCell ref="AB245:AK245"/>
    <mergeCell ref="AB242:AK242"/>
    <mergeCell ref="E228:G228"/>
    <mergeCell ref="E223:G223"/>
    <mergeCell ref="E224:G224"/>
    <mergeCell ref="E225:G225"/>
    <mergeCell ref="E226:G226"/>
    <mergeCell ref="E220:G220"/>
    <mergeCell ref="E221:G221"/>
    <mergeCell ref="E190:G190"/>
    <mergeCell ref="E191:G191"/>
    <mergeCell ref="E192:G192"/>
    <mergeCell ref="E193:G193"/>
    <mergeCell ref="E194:G194"/>
    <mergeCell ref="E195:G195"/>
    <mergeCell ref="E211:G211"/>
    <mergeCell ref="E212:G212"/>
    <mergeCell ref="E213:G213"/>
    <mergeCell ref="E202:G202"/>
    <mergeCell ref="E203:G203"/>
    <mergeCell ref="E222:G222"/>
    <mergeCell ref="E214:G214"/>
    <mergeCell ref="E215:G215"/>
    <mergeCell ref="E216:G216"/>
    <mergeCell ref="E217:G217"/>
    <mergeCell ref="E218:G218"/>
    <mergeCell ref="E219:G219"/>
    <mergeCell ref="E208:G208"/>
    <mergeCell ref="E209:G209"/>
    <mergeCell ref="E210:G210"/>
    <mergeCell ref="Z192:AA192"/>
    <mergeCell ref="X192:Y192"/>
    <mergeCell ref="Z162:AA162"/>
    <mergeCell ref="X162:Y162"/>
    <mergeCell ref="L162:W162"/>
    <mergeCell ref="H162:I162"/>
    <mergeCell ref="J162:K162"/>
    <mergeCell ref="Z163:AA163"/>
    <mergeCell ref="B3:E3"/>
    <mergeCell ref="F3:J3"/>
    <mergeCell ref="K3:O3"/>
    <mergeCell ref="B4:E4"/>
    <mergeCell ref="F4:J4"/>
    <mergeCell ref="K4:O4"/>
    <mergeCell ref="B5:E5"/>
    <mergeCell ref="F5:J5"/>
    <mergeCell ref="K5:O5"/>
    <mergeCell ref="B6:E6"/>
    <mergeCell ref="F6:J6"/>
    <mergeCell ref="K6:O6"/>
    <mergeCell ref="E148:G148"/>
    <mergeCell ref="E149:G149"/>
    <mergeCell ref="E150:G150"/>
    <mergeCell ref="E151:G151"/>
    <mergeCell ref="E152:G152"/>
    <mergeCell ref="E153:G153"/>
    <mergeCell ref="E136:G136"/>
    <mergeCell ref="E137:G137"/>
    <mergeCell ref="E138:G138"/>
    <mergeCell ref="E139:G139"/>
    <mergeCell ref="E140:G140"/>
    <mergeCell ref="E141:G141"/>
    <mergeCell ref="E130:G130"/>
    <mergeCell ref="E131:G131"/>
    <mergeCell ref="E204:G204"/>
    <mergeCell ref="E205:G205"/>
    <mergeCell ref="E206:G206"/>
    <mergeCell ref="E207:G207"/>
    <mergeCell ref="E196:G196"/>
    <mergeCell ref="E197:G197"/>
    <mergeCell ref="E198:G198"/>
    <mergeCell ref="E184:G184"/>
    <mergeCell ref="E185:G185"/>
    <mergeCell ref="E186:G186"/>
    <mergeCell ref="E187:G187"/>
    <mergeCell ref="E154:G154"/>
    <mergeCell ref="E155:G155"/>
    <mergeCell ref="E156:G156"/>
    <mergeCell ref="E157:G157"/>
    <mergeCell ref="E158:G158"/>
    <mergeCell ref="E159:G159"/>
    <mergeCell ref="E162:G162"/>
    <mergeCell ref="E163:G163"/>
    <mergeCell ref="E164:G164"/>
    <mergeCell ref="E165:G165"/>
    <mergeCell ref="E182:G182"/>
    <mergeCell ref="E199:G199"/>
    <mergeCell ref="E200:G200"/>
    <mergeCell ref="E201:G201"/>
    <mergeCell ref="E188:G188"/>
    <mergeCell ref="E189:G189"/>
    <mergeCell ref="E183:G183"/>
    <mergeCell ref="E172:G172"/>
    <mergeCell ref="E173:G173"/>
    <mergeCell ref="E174:G174"/>
    <mergeCell ref="E178:G178"/>
    <mergeCell ref="E179:G179"/>
    <mergeCell ref="E180:G180"/>
    <mergeCell ref="E181:G181"/>
    <mergeCell ref="E142:G142"/>
    <mergeCell ref="E143:G143"/>
    <mergeCell ref="E144:G144"/>
    <mergeCell ref="E145:G145"/>
    <mergeCell ref="E146:G146"/>
    <mergeCell ref="E147:G147"/>
    <mergeCell ref="E166:G166"/>
    <mergeCell ref="E167:G167"/>
    <mergeCell ref="E168:G168"/>
    <mergeCell ref="E169:G169"/>
    <mergeCell ref="E170:G170"/>
    <mergeCell ref="E171:G171"/>
    <mergeCell ref="E176:G176"/>
    <mergeCell ref="E177:G177"/>
    <mergeCell ref="E160:G160"/>
    <mergeCell ref="E161:G161"/>
    <mergeCell ref="E175:G175"/>
    <mergeCell ref="E132:G132"/>
    <mergeCell ref="E133:G133"/>
    <mergeCell ref="E134:G134"/>
    <mergeCell ref="E135:G135"/>
    <mergeCell ref="E124:G124"/>
    <mergeCell ref="E125:G125"/>
    <mergeCell ref="E126:G126"/>
    <mergeCell ref="E127:G127"/>
    <mergeCell ref="E128:G128"/>
    <mergeCell ref="E129:G129"/>
    <mergeCell ref="E118:G118"/>
    <mergeCell ref="E119:G119"/>
    <mergeCell ref="E120:G120"/>
    <mergeCell ref="E121:G121"/>
    <mergeCell ref="E122:G122"/>
    <mergeCell ref="E123:G123"/>
    <mergeCell ref="E112:G112"/>
    <mergeCell ref="E113:G113"/>
    <mergeCell ref="E114:G114"/>
    <mergeCell ref="E115:G115"/>
    <mergeCell ref="E116:G116"/>
    <mergeCell ref="E117:G117"/>
    <mergeCell ref="E106:G106"/>
    <mergeCell ref="E107:G107"/>
    <mergeCell ref="E108:G108"/>
    <mergeCell ref="E109:G109"/>
    <mergeCell ref="E110:G110"/>
    <mergeCell ref="E111:G111"/>
    <mergeCell ref="E100:G100"/>
    <mergeCell ref="E101:G101"/>
    <mergeCell ref="E102:G102"/>
    <mergeCell ref="E103:G103"/>
    <mergeCell ref="E104:G104"/>
    <mergeCell ref="E105:G105"/>
    <mergeCell ref="E94:G94"/>
    <mergeCell ref="E95:G95"/>
    <mergeCell ref="E96:G96"/>
    <mergeCell ref="E97:G97"/>
    <mergeCell ref="E98:G98"/>
    <mergeCell ref="E99:G99"/>
    <mergeCell ref="E88:G88"/>
    <mergeCell ref="E89:G89"/>
    <mergeCell ref="E90:G90"/>
    <mergeCell ref="E91:G91"/>
    <mergeCell ref="E92:G92"/>
    <mergeCell ref="E93:G93"/>
    <mergeCell ref="E82:G82"/>
    <mergeCell ref="E83:G83"/>
    <mergeCell ref="E84:G84"/>
    <mergeCell ref="E85:G85"/>
    <mergeCell ref="E86:G86"/>
    <mergeCell ref="E87:G87"/>
    <mergeCell ref="E76:G76"/>
    <mergeCell ref="E77:G77"/>
    <mergeCell ref="E78:G78"/>
    <mergeCell ref="E79:G79"/>
    <mergeCell ref="E80:G80"/>
    <mergeCell ref="E81:G81"/>
    <mergeCell ref="E70:G70"/>
    <mergeCell ref="E71:G71"/>
    <mergeCell ref="E72:G72"/>
    <mergeCell ref="E73:G73"/>
    <mergeCell ref="E74:G74"/>
    <mergeCell ref="E75:G75"/>
    <mergeCell ref="E64:G64"/>
    <mergeCell ref="E65:G65"/>
    <mergeCell ref="E66:G66"/>
    <mergeCell ref="E67:G67"/>
    <mergeCell ref="E68:G68"/>
    <mergeCell ref="E69:G69"/>
    <mergeCell ref="E58:G58"/>
    <mergeCell ref="E59:G59"/>
    <mergeCell ref="E60:G60"/>
    <mergeCell ref="E61:G61"/>
    <mergeCell ref="E62:G62"/>
    <mergeCell ref="E63:G63"/>
    <mergeCell ref="E52:G52"/>
    <mergeCell ref="E53:G53"/>
    <mergeCell ref="E54:G54"/>
    <mergeCell ref="E55:G55"/>
    <mergeCell ref="E56:G56"/>
    <mergeCell ref="E57:G57"/>
    <mergeCell ref="H22:I22"/>
    <mergeCell ref="J22:K22"/>
    <mergeCell ref="E45:G45"/>
    <mergeCell ref="E46:G46"/>
    <mergeCell ref="E48:G48"/>
    <mergeCell ref="E49:G49"/>
    <mergeCell ref="E50:G50"/>
    <mergeCell ref="E51:G51"/>
    <mergeCell ref="E39:G39"/>
    <mergeCell ref="E40:G40"/>
    <mergeCell ref="E41:G41"/>
    <mergeCell ref="E42:G42"/>
    <mergeCell ref="E43:G43"/>
    <mergeCell ref="E44:G44"/>
    <mergeCell ref="E33:G33"/>
    <mergeCell ref="E34:G34"/>
    <mergeCell ref="E35:G35"/>
    <mergeCell ref="E36:G36"/>
    <mergeCell ref="E37:G37"/>
    <mergeCell ref="E38:G38"/>
    <mergeCell ref="H44:I44"/>
    <mergeCell ref="J44:K44"/>
    <mergeCell ref="H38:I38"/>
    <mergeCell ref="J38:K38"/>
    <mergeCell ref="H39:I39"/>
    <mergeCell ref="J39:K39"/>
    <mergeCell ref="X20:Y20"/>
    <mergeCell ref="X22:Y22"/>
    <mergeCell ref="E30:G30"/>
    <mergeCell ref="E31:G31"/>
    <mergeCell ref="E32:G32"/>
    <mergeCell ref="H24:I24"/>
    <mergeCell ref="E25:G25"/>
    <mergeCell ref="E26:G26"/>
    <mergeCell ref="E27:G27"/>
    <mergeCell ref="E28:G28"/>
    <mergeCell ref="H26:I26"/>
    <mergeCell ref="H32:I32"/>
    <mergeCell ref="E29:G29"/>
    <mergeCell ref="H35:I35"/>
    <mergeCell ref="D11:W11"/>
    <mergeCell ref="B13:D13"/>
    <mergeCell ref="E13:Q13"/>
    <mergeCell ref="B14:D14"/>
    <mergeCell ref="E14:Q14"/>
    <mergeCell ref="B15:D15"/>
    <mergeCell ref="E15:Q15"/>
    <mergeCell ref="B16:D16"/>
    <mergeCell ref="E24:G24"/>
    <mergeCell ref="E22:G22"/>
    <mergeCell ref="J23:K23"/>
    <mergeCell ref="J24:K24"/>
    <mergeCell ref="E20:G20"/>
    <mergeCell ref="E21:G21"/>
    <mergeCell ref="E16:Q16"/>
    <mergeCell ref="E18:G18"/>
    <mergeCell ref="E19:G19"/>
    <mergeCell ref="L22:W22"/>
    <mergeCell ref="AS22:AU22"/>
    <mergeCell ref="Z25:AA25"/>
    <mergeCell ref="AD23:AF23"/>
    <mergeCell ref="AS26:AU26"/>
    <mergeCell ref="AW24:AX24"/>
    <mergeCell ref="AW28:AX28"/>
    <mergeCell ref="Z18:AA18"/>
    <mergeCell ref="Z19:AA19"/>
    <mergeCell ref="Z20:AA20"/>
    <mergeCell ref="L18:W18"/>
    <mergeCell ref="H18:I18"/>
    <mergeCell ref="H19:I19"/>
    <mergeCell ref="H20:I20"/>
    <mergeCell ref="X18:Y18"/>
    <mergeCell ref="L24:W24"/>
    <mergeCell ref="Z22:AA22"/>
    <mergeCell ref="E23:G23"/>
    <mergeCell ref="Z23:AA23"/>
    <mergeCell ref="X23:Y23"/>
    <mergeCell ref="L23:W23"/>
    <mergeCell ref="H23:I23"/>
    <mergeCell ref="Z24:AA24"/>
    <mergeCell ref="J18:K18"/>
    <mergeCell ref="J19:K19"/>
    <mergeCell ref="J20:K20"/>
    <mergeCell ref="L19:W19"/>
    <mergeCell ref="L20:W20"/>
    <mergeCell ref="X21:Y21"/>
    <mergeCell ref="L21:W21"/>
    <mergeCell ref="H21:I21"/>
    <mergeCell ref="J21:K21"/>
    <mergeCell ref="X19:Y19"/>
    <mergeCell ref="AW20:AX20"/>
    <mergeCell ref="AW27:AX27"/>
    <mergeCell ref="AW33:AX33"/>
    <mergeCell ref="AS27:AU27"/>
    <mergeCell ref="AW26:AX26"/>
    <mergeCell ref="L26:W26"/>
    <mergeCell ref="X24:Y24"/>
    <mergeCell ref="AD25:AF25"/>
    <mergeCell ref="AD26:AF26"/>
    <mergeCell ref="AW19:AX19"/>
    <mergeCell ref="AS21:AU21"/>
    <mergeCell ref="AR19:AU19"/>
    <mergeCell ref="AS20:AU20"/>
    <mergeCell ref="AC21:AG21"/>
    <mergeCell ref="Z21:AA21"/>
    <mergeCell ref="AD22:AF22"/>
    <mergeCell ref="J28:K28"/>
    <mergeCell ref="L27:W27"/>
    <mergeCell ref="J27:K27"/>
    <mergeCell ref="Z27:AA27"/>
    <mergeCell ref="X27:Y27"/>
    <mergeCell ref="X25:Y25"/>
    <mergeCell ref="J25:K25"/>
    <mergeCell ref="AD24:AF24"/>
    <mergeCell ref="Z28:AA28"/>
    <mergeCell ref="X28:Y28"/>
    <mergeCell ref="AW21:AX21"/>
    <mergeCell ref="AW22:AX22"/>
    <mergeCell ref="AW23:AX23"/>
    <mergeCell ref="AW25:AX25"/>
    <mergeCell ref="AS23:AU23"/>
    <mergeCell ref="AS24:AU24"/>
    <mergeCell ref="AD35:AF35"/>
    <mergeCell ref="H25:I25"/>
    <mergeCell ref="J32:K32"/>
    <mergeCell ref="Z29:AA29"/>
    <mergeCell ref="X29:Y29"/>
    <mergeCell ref="L29:W29"/>
    <mergeCell ref="H29:I29"/>
    <mergeCell ref="L33:W33"/>
    <mergeCell ref="H33:I33"/>
    <mergeCell ref="J33:K33"/>
    <mergeCell ref="Z32:AA32"/>
    <mergeCell ref="X32:Y32"/>
    <mergeCell ref="AS25:AU25"/>
    <mergeCell ref="X26:Y26"/>
    <mergeCell ref="J26:K26"/>
    <mergeCell ref="L25:W25"/>
    <mergeCell ref="Z26:AA26"/>
    <mergeCell ref="H28:I28"/>
    <mergeCell ref="H27:I27"/>
    <mergeCell ref="L28:W28"/>
    <mergeCell ref="L31:W31"/>
    <mergeCell ref="AD27:AF27"/>
    <mergeCell ref="AD28:AF28"/>
    <mergeCell ref="Z35:AA35"/>
    <mergeCell ref="X35:Y35"/>
    <mergeCell ref="AW34:AX34"/>
    <mergeCell ref="X30:Y30"/>
    <mergeCell ref="L30:W30"/>
    <mergeCell ref="Z34:AA34"/>
    <mergeCell ref="X34:Y34"/>
    <mergeCell ref="H34:I34"/>
    <mergeCell ref="J34:K34"/>
    <mergeCell ref="AW29:AX29"/>
    <mergeCell ref="AW30:AX30"/>
    <mergeCell ref="AW31:AX31"/>
    <mergeCell ref="AW32:AX32"/>
    <mergeCell ref="AD29:AF29"/>
    <mergeCell ref="AD30:AF30"/>
    <mergeCell ref="AD31:AF31"/>
    <mergeCell ref="Z30:AA30"/>
    <mergeCell ref="H30:I30"/>
    <mergeCell ref="J30:K30"/>
    <mergeCell ref="AD32:AF32"/>
    <mergeCell ref="AD33:AF33"/>
    <mergeCell ref="AD34:AF34"/>
    <mergeCell ref="H31:I31"/>
    <mergeCell ref="J29:K29"/>
    <mergeCell ref="X36:Y36"/>
    <mergeCell ref="L36:W36"/>
    <mergeCell ref="H36:I36"/>
    <mergeCell ref="H40:I40"/>
    <mergeCell ref="J40:K40"/>
    <mergeCell ref="Z31:AA31"/>
    <mergeCell ref="Z37:AA37"/>
    <mergeCell ref="Z39:AA39"/>
    <mergeCell ref="X39:Y39"/>
    <mergeCell ref="L39:W39"/>
    <mergeCell ref="J35:K35"/>
    <mergeCell ref="J31:K31"/>
    <mergeCell ref="X31:Y31"/>
    <mergeCell ref="L35:W35"/>
    <mergeCell ref="L34:W34"/>
    <mergeCell ref="Z36:AA36"/>
    <mergeCell ref="J36:K36"/>
    <mergeCell ref="L32:W32"/>
    <mergeCell ref="Z33:AA33"/>
    <mergeCell ref="X33:Y33"/>
    <mergeCell ref="J37:K37"/>
    <mergeCell ref="Z43:AA43"/>
    <mergeCell ref="X43:Y43"/>
    <mergeCell ref="L43:W43"/>
    <mergeCell ref="H43:I43"/>
    <mergeCell ref="J43:K43"/>
    <mergeCell ref="X37:Y37"/>
    <mergeCell ref="L37:W37"/>
    <mergeCell ref="Z45:AA45"/>
    <mergeCell ref="X45:Y45"/>
    <mergeCell ref="L45:W45"/>
    <mergeCell ref="H45:I45"/>
    <mergeCell ref="J45:K45"/>
    <mergeCell ref="Z44:AA44"/>
    <mergeCell ref="X44:Y44"/>
    <mergeCell ref="L44:W44"/>
    <mergeCell ref="Z41:AA41"/>
    <mergeCell ref="X41:Y41"/>
    <mergeCell ref="L41:W41"/>
    <mergeCell ref="Z38:AA38"/>
    <mergeCell ref="X38:Y38"/>
    <mergeCell ref="L38:W38"/>
    <mergeCell ref="Z40:AA40"/>
    <mergeCell ref="X40:Y40"/>
    <mergeCell ref="L40:W40"/>
    <mergeCell ref="H37:I37"/>
    <mergeCell ref="H41:I41"/>
    <mergeCell ref="J41:K41"/>
    <mergeCell ref="Z42:AA42"/>
    <mergeCell ref="X42:Y42"/>
    <mergeCell ref="L42:W42"/>
    <mergeCell ref="H42:I42"/>
    <mergeCell ref="J42:K42"/>
    <mergeCell ref="Z47:AA47"/>
    <mergeCell ref="X47:Y47"/>
    <mergeCell ref="L47:W47"/>
    <mergeCell ref="H47:I47"/>
    <mergeCell ref="J47:K47"/>
    <mergeCell ref="Z46:AA46"/>
    <mergeCell ref="X46:Y46"/>
    <mergeCell ref="L46:W46"/>
    <mergeCell ref="H46:I46"/>
    <mergeCell ref="J46:K46"/>
    <mergeCell ref="J48:K48"/>
    <mergeCell ref="Z49:AA49"/>
    <mergeCell ref="X49:Y49"/>
    <mergeCell ref="L49:W49"/>
    <mergeCell ref="H49:I49"/>
    <mergeCell ref="J49:K49"/>
    <mergeCell ref="Z48:AA48"/>
    <mergeCell ref="X48:Y48"/>
    <mergeCell ref="L48:W48"/>
    <mergeCell ref="H48:I48"/>
    <mergeCell ref="L56:W56"/>
    <mergeCell ref="H56:I56"/>
    <mergeCell ref="J56:K56"/>
    <mergeCell ref="J57:K57"/>
    <mergeCell ref="J58:K58"/>
    <mergeCell ref="Z57:AA57"/>
    <mergeCell ref="X57:Y57"/>
    <mergeCell ref="L57:W57"/>
    <mergeCell ref="H57:I57"/>
    <mergeCell ref="Z51:AA51"/>
    <mergeCell ref="X51:Y51"/>
    <mergeCell ref="L51:W51"/>
    <mergeCell ref="H51:I51"/>
    <mergeCell ref="J51:K51"/>
    <mergeCell ref="Z50:AA50"/>
    <mergeCell ref="X50:Y50"/>
    <mergeCell ref="L50:W50"/>
    <mergeCell ref="H50:I50"/>
    <mergeCell ref="J50:K50"/>
    <mergeCell ref="Z52:AA52"/>
    <mergeCell ref="X52:Y52"/>
    <mergeCell ref="L52:W52"/>
    <mergeCell ref="H52:I52"/>
    <mergeCell ref="J52:K52"/>
    <mergeCell ref="Z53:AA53"/>
    <mergeCell ref="X53:Y53"/>
    <mergeCell ref="L53:W53"/>
    <mergeCell ref="H53:I53"/>
    <mergeCell ref="J53:K53"/>
    <mergeCell ref="Z59:AA59"/>
    <mergeCell ref="X59:Y59"/>
    <mergeCell ref="L59:W59"/>
    <mergeCell ref="H59:I59"/>
    <mergeCell ref="J59:K59"/>
    <mergeCell ref="Z60:AA60"/>
    <mergeCell ref="X60:Y60"/>
    <mergeCell ref="L60:W60"/>
    <mergeCell ref="H60:I60"/>
    <mergeCell ref="J60:K60"/>
    <mergeCell ref="E47:G47"/>
    <mergeCell ref="Z58:AA58"/>
    <mergeCell ref="X58:Y58"/>
    <mergeCell ref="L58:W58"/>
    <mergeCell ref="H58:I58"/>
    <mergeCell ref="Z61:AA61"/>
    <mergeCell ref="X61:Y61"/>
    <mergeCell ref="L61:W61"/>
    <mergeCell ref="H61:I61"/>
    <mergeCell ref="J61:K61"/>
    <mergeCell ref="Z54:AA54"/>
    <mergeCell ref="X54:Y54"/>
    <mergeCell ref="L54:W54"/>
    <mergeCell ref="H54:I54"/>
    <mergeCell ref="J54:K54"/>
    <mergeCell ref="Z55:AA55"/>
    <mergeCell ref="X55:Y55"/>
    <mergeCell ref="L55:W55"/>
    <mergeCell ref="H55:I55"/>
    <mergeCell ref="J55:K55"/>
    <mergeCell ref="Z56:AA56"/>
    <mergeCell ref="X56:Y56"/>
    <mergeCell ref="Z62:AA62"/>
    <mergeCell ref="X62:Y62"/>
    <mergeCell ref="L62:W62"/>
    <mergeCell ref="H62:I62"/>
    <mergeCell ref="J62:K62"/>
    <mergeCell ref="Z63:AA63"/>
    <mergeCell ref="X63:Y63"/>
    <mergeCell ref="L63:W63"/>
    <mergeCell ref="H63:I63"/>
    <mergeCell ref="J63:K63"/>
    <mergeCell ref="Z64:AA64"/>
    <mergeCell ref="X64:Y64"/>
    <mergeCell ref="L64:W64"/>
    <mergeCell ref="H64:I64"/>
    <mergeCell ref="J64:K64"/>
    <mergeCell ref="Z65:AA65"/>
    <mergeCell ref="X65:Y65"/>
    <mergeCell ref="L65:W65"/>
    <mergeCell ref="H65:I65"/>
    <mergeCell ref="J65:K65"/>
    <mergeCell ref="Z66:AA66"/>
    <mergeCell ref="X66:Y66"/>
    <mergeCell ref="L66:W66"/>
    <mergeCell ref="H66:I66"/>
    <mergeCell ref="J66:K66"/>
    <mergeCell ref="Z67:AA67"/>
    <mergeCell ref="X67:Y67"/>
    <mergeCell ref="L67:W67"/>
    <mergeCell ref="H67:I67"/>
    <mergeCell ref="J67:K67"/>
    <mergeCell ref="Z68:AA68"/>
    <mergeCell ref="X68:Y68"/>
    <mergeCell ref="L68:W68"/>
    <mergeCell ref="H68:I68"/>
    <mergeCell ref="J68:K68"/>
    <mergeCell ref="Z69:AA69"/>
    <mergeCell ref="X69:Y69"/>
    <mergeCell ref="L69:W69"/>
    <mergeCell ref="H69:I69"/>
    <mergeCell ref="J69:K69"/>
    <mergeCell ref="Z70:AA70"/>
    <mergeCell ref="X70:Y70"/>
    <mergeCell ref="L70:W70"/>
    <mergeCell ref="H70:I70"/>
    <mergeCell ref="J70:K70"/>
    <mergeCell ref="Z71:AA71"/>
    <mergeCell ref="X71:Y71"/>
    <mergeCell ref="L71:W71"/>
    <mergeCell ref="H71:I71"/>
    <mergeCell ref="J71:K71"/>
    <mergeCell ref="Z72:AA72"/>
    <mergeCell ref="X72:Y72"/>
    <mergeCell ref="L72:W72"/>
    <mergeCell ref="H72:I72"/>
    <mergeCell ref="J72:K72"/>
    <mergeCell ref="Z73:AA73"/>
    <mergeCell ref="X73:Y73"/>
    <mergeCell ref="L73:W73"/>
    <mergeCell ref="H73:I73"/>
    <mergeCell ref="J73:K73"/>
    <mergeCell ref="Z74:AA74"/>
    <mergeCell ref="X74:Y74"/>
    <mergeCell ref="L74:W74"/>
    <mergeCell ref="H74:I74"/>
    <mergeCell ref="J74:K74"/>
    <mergeCell ref="Z75:AA75"/>
    <mergeCell ref="X75:Y75"/>
    <mergeCell ref="L75:W75"/>
    <mergeCell ref="H75:I75"/>
    <mergeCell ref="J75:K75"/>
    <mergeCell ref="Z76:AA76"/>
    <mergeCell ref="X76:Y76"/>
    <mergeCell ref="L76:W76"/>
    <mergeCell ref="H76:I76"/>
    <mergeCell ref="J76:K76"/>
    <mergeCell ref="Z77:AA77"/>
    <mergeCell ref="X77:Y77"/>
    <mergeCell ref="L77:W77"/>
    <mergeCell ref="H77:I77"/>
    <mergeCell ref="J77:K77"/>
    <mergeCell ref="Z78:AA78"/>
    <mergeCell ref="X78:Y78"/>
    <mergeCell ref="L78:W78"/>
    <mergeCell ref="H78:I78"/>
    <mergeCell ref="J78:K78"/>
    <mergeCell ref="Z79:AA79"/>
    <mergeCell ref="X79:Y79"/>
    <mergeCell ref="L79:W79"/>
    <mergeCell ref="H79:I79"/>
    <mergeCell ref="J79:K79"/>
    <mergeCell ref="Z80:AA80"/>
    <mergeCell ref="X80:Y80"/>
    <mergeCell ref="L80:W80"/>
    <mergeCell ref="H80:I80"/>
    <mergeCell ref="J80:K80"/>
    <mergeCell ref="Z81:AA81"/>
    <mergeCell ref="X81:Y81"/>
    <mergeCell ref="L81:W81"/>
    <mergeCell ref="H81:I81"/>
    <mergeCell ref="J81:K81"/>
    <mergeCell ref="Z82:AA82"/>
    <mergeCell ref="X82:Y82"/>
    <mergeCell ref="L82:W82"/>
    <mergeCell ref="H82:I82"/>
    <mergeCell ref="J82:K82"/>
    <mergeCell ref="Z83:AA83"/>
    <mergeCell ref="X83:Y83"/>
    <mergeCell ref="L83:W83"/>
    <mergeCell ref="H83:I83"/>
    <mergeCell ref="J83:K83"/>
    <mergeCell ref="Z84:AA84"/>
    <mergeCell ref="X84:Y84"/>
    <mergeCell ref="L84:W84"/>
    <mergeCell ref="H84:I84"/>
    <mergeCell ref="J84:K84"/>
    <mergeCell ref="Z85:AA85"/>
    <mergeCell ref="X85:Y85"/>
    <mergeCell ref="L85:W85"/>
    <mergeCell ref="H85:I85"/>
    <mergeCell ref="J85:K85"/>
    <mergeCell ref="Z86:AA86"/>
    <mergeCell ref="X86:Y86"/>
    <mergeCell ref="L86:W86"/>
    <mergeCell ref="H86:I86"/>
    <mergeCell ref="J86:K86"/>
    <mergeCell ref="Z87:AA87"/>
    <mergeCell ref="X87:Y87"/>
    <mergeCell ref="L87:W87"/>
    <mergeCell ref="H87:I87"/>
    <mergeCell ref="J87:K87"/>
    <mergeCell ref="Z88:AA88"/>
    <mergeCell ref="X88:Y88"/>
    <mergeCell ref="L88:W88"/>
    <mergeCell ref="H88:I88"/>
    <mergeCell ref="J88:K88"/>
    <mergeCell ref="Z89:AA89"/>
    <mergeCell ref="X89:Y89"/>
    <mergeCell ref="L89:W89"/>
    <mergeCell ref="H89:I89"/>
    <mergeCell ref="J89:K89"/>
    <mergeCell ref="Z90:AA90"/>
    <mergeCell ref="X90:Y90"/>
    <mergeCell ref="L90:W90"/>
    <mergeCell ref="H90:I90"/>
    <mergeCell ref="J90:K90"/>
    <mergeCell ref="Z91:AA91"/>
    <mergeCell ref="X91:Y91"/>
    <mergeCell ref="L91:W91"/>
    <mergeCell ref="H91:I91"/>
    <mergeCell ref="J91:K91"/>
    <mergeCell ref="Z92:AA92"/>
    <mergeCell ref="X92:Y92"/>
    <mergeCell ref="L92:W92"/>
    <mergeCell ref="H92:I92"/>
    <mergeCell ref="J92:K92"/>
    <mergeCell ref="Z93:AA93"/>
    <mergeCell ref="X93:Y93"/>
    <mergeCell ref="L93:W93"/>
    <mergeCell ref="H93:I93"/>
    <mergeCell ref="J93:K93"/>
    <mergeCell ref="Z94:AA94"/>
    <mergeCell ref="X94:Y94"/>
    <mergeCell ref="L94:W94"/>
    <mergeCell ref="H94:I94"/>
    <mergeCell ref="J94:K94"/>
    <mergeCell ref="Z95:AA95"/>
    <mergeCell ref="X95:Y95"/>
    <mergeCell ref="L95:W95"/>
    <mergeCell ref="H95:I95"/>
    <mergeCell ref="J95:K95"/>
    <mergeCell ref="Z96:AA96"/>
    <mergeCell ref="X96:Y96"/>
    <mergeCell ref="L96:W96"/>
    <mergeCell ref="H96:I96"/>
    <mergeCell ref="J96:K96"/>
    <mergeCell ref="Z97:AA97"/>
    <mergeCell ref="X97:Y97"/>
    <mergeCell ref="L97:W97"/>
    <mergeCell ref="H97:I97"/>
    <mergeCell ref="J97:K97"/>
    <mergeCell ref="Z98:AA98"/>
    <mergeCell ref="X98:Y98"/>
    <mergeCell ref="L98:W98"/>
    <mergeCell ref="H98:I98"/>
    <mergeCell ref="J98:K98"/>
    <mergeCell ref="Z99:AA99"/>
    <mergeCell ref="X99:Y99"/>
    <mergeCell ref="L99:W99"/>
    <mergeCell ref="H99:I99"/>
    <mergeCell ref="J99:K99"/>
    <mergeCell ref="Z100:AA100"/>
    <mergeCell ref="X100:Y100"/>
    <mergeCell ref="L100:W100"/>
    <mergeCell ref="H100:I100"/>
    <mergeCell ref="J100:K100"/>
    <mergeCell ref="Z101:AA101"/>
    <mergeCell ref="X101:Y101"/>
    <mergeCell ref="L101:W101"/>
    <mergeCell ref="H101:I101"/>
    <mergeCell ref="J101:K101"/>
    <mergeCell ref="Z102:AA102"/>
    <mergeCell ref="X102:Y102"/>
    <mergeCell ref="L102:W102"/>
    <mergeCell ref="H102:I102"/>
    <mergeCell ref="J102:K102"/>
    <mergeCell ref="Z103:AA103"/>
    <mergeCell ref="X103:Y103"/>
    <mergeCell ref="L103:W103"/>
    <mergeCell ref="H103:I103"/>
    <mergeCell ref="J103:K103"/>
    <mergeCell ref="Z104:AA104"/>
    <mergeCell ref="X104:Y104"/>
    <mergeCell ref="L104:W104"/>
    <mergeCell ref="H104:I104"/>
    <mergeCell ref="J104:K104"/>
    <mergeCell ref="Z105:AA105"/>
    <mergeCell ref="X105:Y105"/>
    <mergeCell ref="L105:W105"/>
    <mergeCell ref="H105:I105"/>
    <mergeCell ref="J105:K105"/>
    <mergeCell ref="Z106:AA106"/>
    <mergeCell ref="X106:Y106"/>
    <mergeCell ref="L106:W106"/>
    <mergeCell ref="H106:I106"/>
    <mergeCell ref="J106:K106"/>
    <mergeCell ref="Z107:AA107"/>
    <mergeCell ref="X107:Y107"/>
    <mergeCell ref="L107:W107"/>
    <mergeCell ref="H107:I107"/>
    <mergeCell ref="J107:K107"/>
    <mergeCell ref="Z108:AA108"/>
    <mergeCell ref="X108:Y108"/>
    <mergeCell ref="L108:W108"/>
    <mergeCell ref="H108:I108"/>
    <mergeCell ref="J108:K108"/>
    <mergeCell ref="Z109:AA109"/>
    <mergeCell ref="X109:Y109"/>
    <mergeCell ref="L109:W109"/>
    <mergeCell ref="H109:I109"/>
    <mergeCell ref="J109:K109"/>
    <mergeCell ref="Z110:AA110"/>
    <mergeCell ref="X110:Y110"/>
    <mergeCell ref="L110:W110"/>
    <mergeCell ref="H110:I110"/>
    <mergeCell ref="J110:K110"/>
    <mergeCell ref="Z111:AA111"/>
    <mergeCell ref="X111:Y111"/>
    <mergeCell ref="L111:W111"/>
    <mergeCell ref="H111:I111"/>
    <mergeCell ref="J111:K111"/>
    <mergeCell ref="Z112:AA112"/>
    <mergeCell ref="X112:Y112"/>
    <mergeCell ref="L112:W112"/>
    <mergeCell ref="H112:I112"/>
    <mergeCell ref="J112:K112"/>
    <mergeCell ref="Z113:AA113"/>
    <mergeCell ref="X113:Y113"/>
    <mergeCell ref="L113:W113"/>
    <mergeCell ref="H113:I113"/>
    <mergeCell ref="J113:K113"/>
    <mergeCell ref="Z114:AA114"/>
    <mergeCell ref="X114:Y114"/>
    <mergeCell ref="L114:W114"/>
    <mergeCell ref="H114:I114"/>
    <mergeCell ref="J114:K114"/>
    <mergeCell ref="Z115:AA115"/>
    <mergeCell ref="X115:Y115"/>
    <mergeCell ref="L115:W115"/>
    <mergeCell ref="H115:I115"/>
    <mergeCell ref="J115:K115"/>
    <mergeCell ref="Z116:AA116"/>
    <mergeCell ref="X116:Y116"/>
    <mergeCell ref="L116:W116"/>
    <mergeCell ref="H116:I116"/>
    <mergeCell ref="J116:K116"/>
    <mergeCell ref="Z117:AA117"/>
    <mergeCell ref="X117:Y117"/>
    <mergeCell ref="L117:W117"/>
    <mergeCell ref="H117:I117"/>
    <mergeCell ref="J117:K117"/>
    <mergeCell ref="Z118:AA118"/>
    <mergeCell ref="X118:Y118"/>
    <mergeCell ref="L118:W118"/>
    <mergeCell ref="H118:I118"/>
    <mergeCell ref="J118:K118"/>
    <mergeCell ref="Z119:AA119"/>
    <mergeCell ref="X119:Y119"/>
    <mergeCell ref="L119:W119"/>
    <mergeCell ref="H119:I119"/>
    <mergeCell ref="J119:K119"/>
    <mergeCell ref="Z120:AA120"/>
    <mergeCell ref="X120:Y120"/>
    <mergeCell ref="L120:W120"/>
    <mergeCell ref="H120:I120"/>
    <mergeCell ref="J120:K120"/>
    <mergeCell ref="Z121:AA121"/>
    <mergeCell ref="X121:Y121"/>
    <mergeCell ref="L121:W121"/>
    <mergeCell ref="H121:I121"/>
    <mergeCell ref="J121:K121"/>
    <mergeCell ref="Z122:AA122"/>
    <mergeCell ref="X122:Y122"/>
    <mergeCell ref="L122:W122"/>
    <mergeCell ref="H122:I122"/>
    <mergeCell ref="J122:K122"/>
    <mergeCell ref="Z123:AA123"/>
    <mergeCell ref="X123:Y123"/>
    <mergeCell ref="L123:W123"/>
    <mergeCell ref="H123:I123"/>
    <mergeCell ref="J123:K123"/>
    <mergeCell ref="Z124:AA124"/>
    <mergeCell ref="X124:Y124"/>
    <mergeCell ref="L124:W124"/>
    <mergeCell ref="H124:I124"/>
    <mergeCell ref="J124:K124"/>
    <mergeCell ref="Z125:AA125"/>
    <mergeCell ref="X125:Y125"/>
    <mergeCell ref="L125:W125"/>
    <mergeCell ref="H125:I125"/>
    <mergeCell ref="J125:K125"/>
    <mergeCell ref="Z126:AA126"/>
    <mergeCell ref="X126:Y126"/>
    <mergeCell ref="L126:W126"/>
    <mergeCell ref="H126:I126"/>
    <mergeCell ref="J126:K126"/>
    <mergeCell ref="Z127:AA127"/>
    <mergeCell ref="X127:Y127"/>
    <mergeCell ref="L127:W127"/>
    <mergeCell ref="H127:I127"/>
    <mergeCell ref="J127:K127"/>
    <mergeCell ref="Z128:AA128"/>
    <mergeCell ref="X128:Y128"/>
    <mergeCell ref="L128:W128"/>
    <mergeCell ref="H128:I128"/>
    <mergeCell ref="J128:K128"/>
    <mergeCell ref="Z129:AA129"/>
    <mergeCell ref="X129:Y129"/>
    <mergeCell ref="L129:W129"/>
    <mergeCell ref="H129:I129"/>
    <mergeCell ref="J129:K129"/>
    <mergeCell ref="Z130:AA130"/>
    <mergeCell ref="X130:Y130"/>
    <mergeCell ref="L130:W130"/>
    <mergeCell ref="H130:I130"/>
    <mergeCell ref="J130:K130"/>
    <mergeCell ref="Z131:AA131"/>
    <mergeCell ref="X131:Y131"/>
    <mergeCell ref="L131:W131"/>
    <mergeCell ref="H131:I131"/>
    <mergeCell ref="J131:K131"/>
    <mergeCell ref="Z132:AA132"/>
    <mergeCell ref="X132:Y132"/>
    <mergeCell ref="L132:W132"/>
    <mergeCell ref="H132:I132"/>
    <mergeCell ref="J132:K132"/>
    <mergeCell ref="Z133:AA133"/>
    <mergeCell ref="X133:Y133"/>
    <mergeCell ref="L133:W133"/>
    <mergeCell ref="H133:I133"/>
    <mergeCell ref="J133:K133"/>
    <mergeCell ref="Z134:AA134"/>
    <mergeCell ref="X134:Y134"/>
    <mergeCell ref="L134:W134"/>
    <mergeCell ref="H134:I134"/>
    <mergeCell ref="J134:K134"/>
    <mergeCell ref="Z135:AA135"/>
    <mergeCell ref="X135:Y135"/>
    <mergeCell ref="L135:W135"/>
    <mergeCell ref="H135:I135"/>
    <mergeCell ref="J135:K135"/>
    <mergeCell ref="Z136:AA136"/>
    <mergeCell ref="X136:Y136"/>
    <mergeCell ref="L136:W136"/>
    <mergeCell ref="H136:I136"/>
    <mergeCell ref="J136:K136"/>
    <mergeCell ref="Z137:AA137"/>
    <mergeCell ref="X137:Y137"/>
    <mergeCell ref="L137:W137"/>
    <mergeCell ref="H137:I137"/>
    <mergeCell ref="J137:K137"/>
    <mergeCell ref="Z138:AA138"/>
    <mergeCell ref="X138:Y138"/>
    <mergeCell ref="L138:W138"/>
    <mergeCell ref="H138:I138"/>
    <mergeCell ref="J138:K138"/>
    <mergeCell ref="Z139:AA139"/>
    <mergeCell ref="X139:Y139"/>
    <mergeCell ref="L139:W139"/>
    <mergeCell ref="H139:I139"/>
    <mergeCell ref="J139:K139"/>
    <mergeCell ref="Z140:AA140"/>
    <mergeCell ref="X140:Y140"/>
    <mergeCell ref="L140:W140"/>
    <mergeCell ref="H140:I140"/>
    <mergeCell ref="J140:K140"/>
    <mergeCell ref="Z141:AA141"/>
    <mergeCell ref="X141:Y141"/>
    <mergeCell ref="L141:W141"/>
    <mergeCell ref="H141:I141"/>
    <mergeCell ref="J141:K141"/>
    <mergeCell ref="Z142:AA142"/>
    <mergeCell ref="X142:Y142"/>
    <mergeCell ref="L142:W142"/>
    <mergeCell ref="H142:I142"/>
    <mergeCell ref="J142:K142"/>
    <mergeCell ref="Z143:AA143"/>
    <mergeCell ref="X143:Y143"/>
    <mergeCell ref="L143:W143"/>
    <mergeCell ref="H143:I143"/>
    <mergeCell ref="J143:K143"/>
    <mergeCell ref="Z144:AA144"/>
    <mergeCell ref="X144:Y144"/>
    <mergeCell ref="L144:W144"/>
    <mergeCell ref="H144:I144"/>
    <mergeCell ref="J144:K144"/>
    <mergeCell ref="Z145:AA145"/>
    <mergeCell ref="X145:Y145"/>
    <mergeCell ref="L145:W145"/>
    <mergeCell ref="H145:I145"/>
    <mergeCell ref="J145:K145"/>
    <mergeCell ref="Z146:AA146"/>
    <mergeCell ref="X146:Y146"/>
    <mergeCell ref="L146:W146"/>
    <mergeCell ref="H146:I146"/>
    <mergeCell ref="J146:K146"/>
    <mergeCell ref="Z147:AA147"/>
    <mergeCell ref="X147:Y147"/>
    <mergeCell ref="L147:W147"/>
    <mergeCell ref="H147:I147"/>
    <mergeCell ref="J147:K147"/>
    <mergeCell ref="Z148:AA148"/>
    <mergeCell ref="X148:Y148"/>
    <mergeCell ref="L148:W148"/>
    <mergeCell ref="H148:I148"/>
    <mergeCell ref="J148:K148"/>
    <mergeCell ref="Z149:AA149"/>
    <mergeCell ref="X149:Y149"/>
    <mergeCell ref="L149:W149"/>
    <mergeCell ref="H149:I149"/>
    <mergeCell ref="J149:K149"/>
    <mergeCell ref="Z150:AA150"/>
    <mergeCell ref="X150:Y150"/>
    <mergeCell ref="L150:W150"/>
    <mergeCell ref="H150:I150"/>
    <mergeCell ref="J150:K150"/>
    <mergeCell ref="Z151:AA151"/>
    <mergeCell ref="X151:Y151"/>
    <mergeCell ref="L151:W151"/>
    <mergeCell ref="H151:I151"/>
    <mergeCell ref="J151:K151"/>
    <mergeCell ref="Z152:AA152"/>
    <mergeCell ref="X152:Y152"/>
    <mergeCell ref="L152:W152"/>
    <mergeCell ref="H152:I152"/>
    <mergeCell ref="J152:K152"/>
    <mergeCell ref="Z153:AA153"/>
    <mergeCell ref="X153:Y153"/>
    <mergeCell ref="L153:W153"/>
    <mergeCell ref="H153:I153"/>
    <mergeCell ref="J153:K153"/>
    <mergeCell ref="Z154:AA154"/>
    <mergeCell ref="X154:Y154"/>
    <mergeCell ref="L154:W154"/>
    <mergeCell ref="H154:I154"/>
    <mergeCell ref="J154:K154"/>
    <mergeCell ref="Z155:AA155"/>
    <mergeCell ref="X155:Y155"/>
    <mergeCell ref="L155:W155"/>
    <mergeCell ref="H155:I155"/>
    <mergeCell ref="J155:K155"/>
    <mergeCell ref="Z156:AA156"/>
    <mergeCell ref="X156:Y156"/>
    <mergeCell ref="L156:W156"/>
    <mergeCell ref="H156:I156"/>
    <mergeCell ref="J156:K156"/>
    <mergeCell ref="Z157:AA157"/>
    <mergeCell ref="X157:Y157"/>
    <mergeCell ref="L157:W157"/>
    <mergeCell ref="H157:I157"/>
    <mergeCell ref="J157:K157"/>
    <mergeCell ref="Z158:AA158"/>
    <mergeCell ref="X158:Y158"/>
    <mergeCell ref="L158:W158"/>
    <mergeCell ref="H158:I158"/>
    <mergeCell ref="J158:K158"/>
    <mergeCell ref="Z159:AA159"/>
    <mergeCell ref="X159:Y159"/>
    <mergeCell ref="L159:W159"/>
    <mergeCell ref="H159:I159"/>
    <mergeCell ref="J159:K159"/>
    <mergeCell ref="Z160:AA160"/>
    <mergeCell ref="X160:Y160"/>
    <mergeCell ref="L160:W160"/>
    <mergeCell ref="H160:I160"/>
    <mergeCell ref="J160:K160"/>
    <mergeCell ref="Z161:AA161"/>
    <mergeCell ref="X161:Y161"/>
    <mergeCell ref="L161:W161"/>
    <mergeCell ref="H161:I161"/>
    <mergeCell ref="J161:K161"/>
    <mergeCell ref="X163:Y163"/>
    <mergeCell ref="L163:W163"/>
    <mergeCell ref="H163:I163"/>
    <mergeCell ref="J163:K163"/>
    <mergeCell ref="Z164:AA164"/>
    <mergeCell ref="X164:Y164"/>
    <mergeCell ref="L164:W164"/>
    <mergeCell ref="H164:I164"/>
    <mergeCell ref="J164:K164"/>
    <mergeCell ref="Z165:AA165"/>
    <mergeCell ref="X165:Y165"/>
    <mergeCell ref="L165:W165"/>
    <mergeCell ref="H165:I165"/>
    <mergeCell ref="J165:K165"/>
    <mergeCell ref="Z166:AA166"/>
    <mergeCell ref="X166:Y166"/>
    <mergeCell ref="L166:W166"/>
    <mergeCell ref="H166:I166"/>
    <mergeCell ref="J166:K166"/>
    <mergeCell ref="Z167:AA167"/>
    <mergeCell ref="X167:Y167"/>
    <mergeCell ref="L167:W167"/>
    <mergeCell ref="H167:I167"/>
    <mergeCell ref="J167:K167"/>
    <mergeCell ref="Z168:AA168"/>
    <mergeCell ref="X168:Y168"/>
    <mergeCell ref="L168:W168"/>
    <mergeCell ref="H168:I168"/>
    <mergeCell ref="J168:K168"/>
    <mergeCell ref="Z169:AA169"/>
    <mergeCell ref="X169:Y169"/>
    <mergeCell ref="L169:W169"/>
    <mergeCell ref="H169:I169"/>
    <mergeCell ref="J169:K169"/>
    <mergeCell ref="Z170:AA170"/>
    <mergeCell ref="X170:Y170"/>
    <mergeCell ref="L170:W170"/>
    <mergeCell ref="H170:I170"/>
    <mergeCell ref="J170:K170"/>
    <mergeCell ref="Z171:AA171"/>
    <mergeCell ref="X171:Y171"/>
    <mergeCell ref="L171:W171"/>
    <mergeCell ref="H171:I171"/>
    <mergeCell ref="J171:K171"/>
    <mergeCell ref="Z172:AA172"/>
    <mergeCell ref="X172:Y172"/>
    <mergeCell ref="L172:W172"/>
    <mergeCell ref="H172:I172"/>
    <mergeCell ref="J172:K172"/>
    <mergeCell ref="Z173:AA173"/>
    <mergeCell ref="X173:Y173"/>
    <mergeCell ref="L173:W173"/>
    <mergeCell ref="H173:I173"/>
    <mergeCell ref="J173:K173"/>
    <mergeCell ref="Z174:AA174"/>
    <mergeCell ref="X174:Y174"/>
    <mergeCell ref="L174:W174"/>
    <mergeCell ref="H174:I174"/>
    <mergeCell ref="J174:K174"/>
    <mergeCell ref="Z175:AA175"/>
    <mergeCell ref="X175:Y175"/>
    <mergeCell ref="L175:W175"/>
    <mergeCell ref="H175:I175"/>
    <mergeCell ref="J175:K175"/>
    <mergeCell ref="Z176:AA176"/>
    <mergeCell ref="X176:Y176"/>
    <mergeCell ref="L176:W176"/>
    <mergeCell ref="H176:I176"/>
    <mergeCell ref="J176:K176"/>
    <mergeCell ref="Z177:AA177"/>
    <mergeCell ref="X177:Y177"/>
    <mergeCell ref="L177:W177"/>
    <mergeCell ref="H177:I177"/>
    <mergeCell ref="J177:K177"/>
    <mergeCell ref="Z178:AA178"/>
    <mergeCell ref="X178:Y178"/>
    <mergeCell ref="L178:W178"/>
    <mergeCell ref="H178:I178"/>
    <mergeCell ref="J178:K178"/>
    <mergeCell ref="Z179:AA179"/>
    <mergeCell ref="X179:Y179"/>
    <mergeCell ref="L179:W179"/>
    <mergeCell ref="H179:I179"/>
    <mergeCell ref="J179:K179"/>
    <mergeCell ref="Z180:AA180"/>
    <mergeCell ref="X180:Y180"/>
    <mergeCell ref="L180:W180"/>
    <mergeCell ref="H180:I180"/>
    <mergeCell ref="J180:K180"/>
    <mergeCell ref="Z181:AA181"/>
    <mergeCell ref="X181:Y181"/>
    <mergeCell ref="L181:W181"/>
    <mergeCell ref="H181:I181"/>
    <mergeCell ref="J181:K181"/>
    <mergeCell ref="Z182:AA182"/>
    <mergeCell ref="X182:Y182"/>
    <mergeCell ref="L182:W182"/>
    <mergeCell ref="H182:I182"/>
    <mergeCell ref="J182:K182"/>
    <mergeCell ref="Z183:AA183"/>
    <mergeCell ref="X183:Y183"/>
    <mergeCell ref="L183:W183"/>
    <mergeCell ref="H183:I183"/>
    <mergeCell ref="J183:K183"/>
    <mergeCell ref="Z184:AA184"/>
    <mergeCell ref="X184:Y184"/>
    <mergeCell ref="L184:W184"/>
    <mergeCell ref="H184:I184"/>
    <mergeCell ref="J184:K184"/>
    <mergeCell ref="Z185:AA185"/>
    <mergeCell ref="X185:Y185"/>
    <mergeCell ref="L185:W185"/>
    <mergeCell ref="H185:I185"/>
    <mergeCell ref="J185:K185"/>
    <mergeCell ref="Z186:AA186"/>
    <mergeCell ref="X186:Y186"/>
    <mergeCell ref="L186:W186"/>
    <mergeCell ref="H186:I186"/>
    <mergeCell ref="J186:K186"/>
    <mergeCell ref="Z187:AA187"/>
    <mergeCell ref="X187:Y187"/>
    <mergeCell ref="L187:W187"/>
    <mergeCell ref="H187:I187"/>
    <mergeCell ref="J187:K187"/>
    <mergeCell ref="Z188:AA188"/>
    <mergeCell ref="X188:Y188"/>
    <mergeCell ref="L188:W188"/>
    <mergeCell ref="H188:I188"/>
    <mergeCell ref="J188:K188"/>
    <mergeCell ref="Z189:AA189"/>
    <mergeCell ref="X189:Y189"/>
    <mergeCell ref="L189:W189"/>
    <mergeCell ref="H189:I189"/>
    <mergeCell ref="J189:K189"/>
    <mergeCell ref="Z191:AA191"/>
    <mergeCell ref="X191:Y191"/>
    <mergeCell ref="L191:W191"/>
    <mergeCell ref="H191:I191"/>
    <mergeCell ref="J191:K191"/>
    <mergeCell ref="Z190:AA190"/>
    <mergeCell ref="X190:Y190"/>
    <mergeCell ref="L190:W190"/>
    <mergeCell ref="H190:I190"/>
    <mergeCell ref="J190:K190"/>
    <mergeCell ref="L192:W192"/>
    <mergeCell ref="H192:I192"/>
    <mergeCell ref="J192:K192"/>
    <mergeCell ref="Z193:AA193"/>
    <mergeCell ref="X193:Y193"/>
    <mergeCell ref="L193:W193"/>
    <mergeCell ref="H193:I193"/>
    <mergeCell ref="J193:K193"/>
    <mergeCell ref="Z194:AA194"/>
    <mergeCell ref="X194:Y194"/>
    <mergeCell ref="L194:W194"/>
    <mergeCell ref="H194:I194"/>
    <mergeCell ref="J194:K194"/>
    <mergeCell ref="Z195:AA195"/>
    <mergeCell ref="X195:Y195"/>
    <mergeCell ref="L195:W195"/>
    <mergeCell ref="H195:I195"/>
    <mergeCell ref="J195:K195"/>
    <mergeCell ref="Z196:AA196"/>
    <mergeCell ref="X196:Y196"/>
    <mergeCell ref="L196:W196"/>
    <mergeCell ref="H196:I196"/>
    <mergeCell ref="J196:K196"/>
    <mergeCell ref="Z197:AA197"/>
    <mergeCell ref="X197:Y197"/>
    <mergeCell ref="L197:W197"/>
    <mergeCell ref="H197:I197"/>
    <mergeCell ref="J197:K197"/>
    <mergeCell ref="Z198:AA198"/>
    <mergeCell ref="X198:Y198"/>
    <mergeCell ref="L198:W198"/>
    <mergeCell ref="H198:I198"/>
    <mergeCell ref="J198:K198"/>
    <mergeCell ref="Z199:AA199"/>
    <mergeCell ref="X199:Y199"/>
    <mergeCell ref="L199:W199"/>
    <mergeCell ref="H199:I199"/>
    <mergeCell ref="J199:K199"/>
    <mergeCell ref="Z200:AA200"/>
    <mergeCell ref="X200:Y200"/>
    <mergeCell ref="L200:W200"/>
    <mergeCell ref="H200:I200"/>
    <mergeCell ref="J200:K200"/>
    <mergeCell ref="Z201:AA201"/>
    <mergeCell ref="X201:Y201"/>
    <mergeCell ref="L201:W201"/>
    <mergeCell ref="H201:I201"/>
    <mergeCell ref="J201:K201"/>
    <mergeCell ref="Z202:AA202"/>
    <mergeCell ref="X202:Y202"/>
    <mergeCell ref="L202:W202"/>
    <mergeCell ref="H202:I202"/>
    <mergeCell ref="J202:K202"/>
    <mergeCell ref="Z203:AA203"/>
    <mergeCell ref="X203:Y203"/>
    <mergeCell ref="L203:W203"/>
    <mergeCell ref="H203:I203"/>
    <mergeCell ref="J203:K203"/>
    <mergeCell ref="Z204:AA204"/>
    <mergeCell ref="X204:Y204"/>
    <mergeCell ref="L204:W204"/>
    <mergeCell ref="H204:I204"/>
    <mergeCell ref="J204:K204"/>
    <mergeCell ref="Z205:AA205"/>
    <mergeCell ref="X205:Y205"/>
    <mergeCell ref="L205:W205"/>
    <mergeCell ref="H205:I205"/>
    <mergeCell ref="J205:K205"/>
    <mergeCell ref="Z206:AA206"/>
    <mergeCell ref="X206:Y206"/>
    <mergeCell ref="L206:W206"/>
    <mergeCell ref="H206:I206"/>
    <mergeCell ref="J206:K206"/>
    <mergeCell ref="Z207:AA207"/>
    <mergeCell ref="X207:Y207"/>
    <mergeCell ref="L207:W207"/>
    <mergeCell ref="H207:I207"/>
    <mergeCell ref="J207:K207"/>
    <mergeCell ref="Z208:AA208"/>
    <mergeCell ref="X208:Y208"/>
    <mergeCell ref="L208:W208"/>
    <mergeCell ref="H208:I208"/>
    <mergeCell ref="J208:K208"/>
    <mergeCell ref="Z209:AA209"/>
    <mergeCell ref="X209:Y209"/>
    <mergeCell ref="L209:W209"/>
    <mergeCell ref="H209:I209"/>
    <mergeCell ref="J209:K209"/>
    <mergeCell ref="Z210:AA210"/>
    <mergeCell ref="X210:Y210"/>
    <mergeCell ref="L210:W210"/>
    <mergeCell ref="H210:I210"/>
    <mergeCell ref="J210:K210"/>
    <mergeCell ref="Z211:AA211"/>
    <mergeCell ref="X211:Y211"/>
    <mergeCell ref="L211:W211"/>
    <mergeCell ref="H211:I211"/>
    <mergeCell ref="J211:K211"/>
    <mergeCell ref="Z212:AA212"/>
    <mergeCell ref="X212:Y212"/>
    <mergeCell ref="L212:W212"/>
    <mergeCell ref="H212:I212"/>
    <mergeCell ref="J212:K212"/>
    <mergeCell ref="Z213:AA213"/>
    <mergeCell ref="X213:Y213"/>
    <mergeCell ref="L213:W213"/>
    <mergeCell ref="H213:I213"/>
    <mergeCell ref="J213:K213"/>
    <mergeCell ref="Z214:AA214"/>
    <mergeCell ref="X214:Y214"/>
    <mergeCell ref="L214:W214"/>
    <mergeCell ref="H214:I214"/>
    <mergeCell ref="J214:K214"/>
    <mergeCell ref="Z215:AA215"/>
    <mergeCell ref="X215:Y215"/>
    <mergeCell ref="L215:W215"/>
    <mergeCell ref="H215:I215"/>
    <mergeCell ref="J215:K215"/>
    <mergeCell ref="Z216:AA216"/>
    <mergeCell ref="X216:Y216"/>
    <mergeCell ref="L216:W216"/>
    <mergeCell ref="H216:I216"/>
    <mergeCell ref="J216:K216"/>
    <mergeCell ref="Z217:AA217"/>
    <mergeCell ref="X217:Y217"/>
    <mergeCell ref="L217:W217"/>
    <mergeCell ref="H217:I217"/>
    <mergeCell ref="J217:K217"/>
    <mergeCell ref="Z218:AA218"/>
    <mergeCell ref="X218:Y218"/>
    <mergeCell ref="L218:W218"/>
    <mergeCell ref="H218:I218"/>
    <mergeCell ref="J218:K218"/>
    <mergeCell ref="Z219:AA219"/>
    <mergeCell ref="X219:Y219"/>
    <mergeCell ref="L219:W219"/>
    <mergeCell ref="H219:I219"/>
    <mergeCell ref="J219:K219"/>
    <mergeCell ref="Z220:AA220"/>
    <mergeCell ref="X220:Y220"/>
    <mergeCell ref="L220:W220"/>
    <mergeCell ref="H220:I220"/>
    <mergeCell ref="J220:K220"/>
    <mergeCell ref="Z221:AA221"/>
    <mergeCell ref="X221:Y221"/>
    <mergeCell ref="L221:W221"/>
    <mergeCell ref="H221:I221"/>
    <mergeCell ref="J221:K221"/>
    <mergeCell ref="Z222:AA222"/>
    <mergeCell ref="X222:Y222"/>
    <mergeCell ref="L222:W222"/>
    <mergeCell ref="H222:I222"/>
    <mergeCell ref="J222:K222"/>
    <mergeCell ref="J235:Q235"/>
    <mergeCell ref="Z223:AA223"/>
    <mergeCell ref="X223:Y223"/>
    <mergeCell ref="L223:W223"/>
    <mergeCell ref="H223:I223"/>
    <mergeCell ref="J223:K223"/>
    <mergeCell ref="Z224:AA224"/>
    <mergeCell ref="X224:Y224"/>
    <mergeCell ref="L224:W224"/>
    <mergeCell ref="H224:I224"/>
    <mergeCell ref="J224:K224"/>
    <mergeCell ref="Z225:AA225"/>
    <mergeCell ref="X225:Y225"/>
    <mergeCell ref="L225:W225"/>
    <mergeCell ref="H225:I225"/>
    <mergeCell ref="J225:K225"/>
    <mergeCell ref="Z226:AA226"/>
    <mergeCell ref="X226:Y226"/>
    <mergeCell ref="L226:W226"/>
    <mergeCell ref="H226:I226"/>
    <mergeCell ref="J226:K226"/>
    <mergeCell ref="J234:Q234"/>
    <mergeCell ref="F237:I237"/>
    <mergeCell ref="AR242:BA242"/>
    <mergeCell ref="H227:I227"/>
    <mergeCell ref="J227:K227"/>
    <mergeCell ref="Z228:AA228"/>
    <mergeCell ref="X228:Y228"/>
    <mergeCell ref="L228:W228"/>
    <mergeCell ref="H228:I228"/>
    <mergeCell ref="J228:K228"/>
    <mergeCell ref="J229:K229"/>
    <mergeCell ref="J236:M236"/>
    <mergeCell ref="N236:Q236"/>
    <mergeCell ref="Z227:AA227"/>
    <mergeCell ref="X227:Y227"/>
    <mergeCell ref="L227:W227"/>
    <mergeCell ref="R235:Y237"/>
    <mergeCell ref="W242:Y242"/>
    <mergeCell ref="K242:M242"/>
    <mergeCell ref="E227:G227"/>
    <mergeCell ref="B232:E232"/>
    <mergeCell ref="F232:I232"/>
    <mergeCell ref="Z229:AA229"/>
    <mergeCell ref="X229:Y229"/>
    <mergeCell ref="L229:W229"/>
    <mergeCell ref="H229:I229"/>
    <mergeCell ref="J232:M232"/>
    <mergeCell ref="N232:Q232"/>
    <mergeCell ref="R232:U232"/>
    <mergeCell ref="V232:Y232"/>
    <mergeCell ref="AR241:BA241"/>
    <mergeCell ref="B231:F231"/>
    <mergeCell ref="W240:Y240"/>
    <mergeCell ref="W241:Y241"/>
    <mergeCell ref="N237:Q237"/>
    <mergeCell ref="J237:M237"/>
    <mergeCell ref="K240:M240"/>
    <mergeCell ref="E229:G229"/>
    <mergeCell ref="AD234:AK234"/>
    <mergeCell ref="N240:P240"/>
    <mergeCell ref="H231:Y231"/>
    <mergeCell ref="B243:D243"/>
    <mergeCell ref="K241:M241"/>
    <mergeCell ref="K243:M243"/>
    <mergeCell ref="Q240:S240"/>
    <mergeCell ref="Q241:S241"/>
    <mergeCell ref="B240:D240"/>
    <mergeCell ref="E243:G243"/>
    <mergeCell ref="E244:G244"/>
    <mergeCell ref="B241:D241"/>
    <mergeCell ref="E240:G240"/>
    <mergeCell ref="R234:Y234"/>
    <mergeCell ref="H240:J240"/>
    <mergeCell ref="H241:J241"/>
    <mergeCell ref="H243:J243"/>
    <mergeCell ref="H244:J244"/>
    <mergeCell ref="Q244:S244"/>
    <mergeCell ref="N242:P242"/>
    <mergeCell ref="Q242:S242"/>
    <mergeCell ref="T240:V240"/>
    <mergeCell ref="T241:V241"/>
    <mergeCell ref="T243:V243"/>
    <mergeCell ref="T244:V244"/>
    <mergeCell ref="N244:P244"/>
    <mergeCell ref="N241:P241"/>
    <mergeCell ref="B237:E237"/>
    <mergeCell ref="B258:L258"/>
    <mergeCell ref="B259:L259"/>
    <mergeCell ref="N245:P245"/>
    <mergeCell ref="B244:D244"/>
    <mergeCell ref="AR243:BA243"/>
    <mergeCell ref="AD236:AK236"/>
    <mergeCell ref="AB232:AD233"/>
    <mergeCell ref="AB234:AC234"/>
    <mergeCell ref="AB235:AC235"/>
    <mergeCell ref="AB236:AC236"/>
    <mergeCell ref="AD235:AK235"/>
    <mergeCell ref="B261:L261"/>
    <mergeCell ref="B262:L262"/>
    <mergeCell ref="B263:L263"/>
    <mergeCell ref="AR240:BA240"/>
    <mergeCell ref="N243:P243"/>
    <mergeCell ref="W243:Y243"/>
    <mergeCell ref="W244:Y244"/>
    <mergeCell ref="T242:V242"/>
    <mergeCell ref="Q243:S243"/>
    <mergeCell ref="E241:G241"/>
    <mergeCell ref="K239:Y239"/>
    <mergeCell ref="K245:M245"/>
    <mergeCell ref="Q245:S245"/>
    <mergeCell ref="T245:V245"/>
    <mergeCell ref="W245:Y245"/>
    <mergeCell ref="A247:N247"/>
    <mergeCell ref="B248:L248"/>
    <mergeCell ref="N248:N251"/>
    <mergeCell ref="B249:L249"/>
    <mergeCell ref="B250:L250"/>
    <mergeCell ref="B251:L251"/>
    <mergeCell ref="AW35:AX35"/>
    <mergeCell ref="AW36:AX36"/>
    <mergeCell ref="AW37:AX37"/>
    <mergeCell ref="N252:N253"/>
    <mergeCell ref="B264:L264"/>
    <mergeCell ref="B265:L265"/>
    <mergeCell ref="B266:L266"/>
    <mergeCell ref="N254:N257"/>
    <mergeCell ref="N258:N261"/>
    <mergeCell ref="N262:N263"/>
    <mergeCell ref="N264:N266"/>
    <mergeCell ref="W246:Y246"/>
    <mergeCell ref="Q246:V246"/>
    <mergeCell ref="B242:D242"/>
    <mergeCell ref="B252:L252"/>
    <mergeCell ref="B253:L253"/>
    <mergeCell ref="B239:J239"/>
    <mergeCell ref="B234:I234"/>
    <mergeCell ref="B235:I235"/>
    <mergeCell ref="B236:E236"/>
    <mergeCell ref="F236:I236"/>
    <mergeCell ref="B260:L260"/>
    <mergeCell ref="B254:L254"/>
    <mergeCell ref="B255:L255"/>
    <mergeCell ref="K244:M244"/>
    <mergeCell ref="H242:J242"/>
    <mergeCell ref="B245:D245"/>
    <mergeCell ref="E242:G242"/>
    <mergeCell ref="E245:G245"/>
    <mergeCell ref="H245:J245"/>
    <mergeCell ref="B256:L256"/>
    <mergeCell ref="B257:L257"/>
  </mergeCells>
  <phoneticPr fontId="2"/>
  <conditionalFormatting sqref="A20:A229">
    <cfRule type="expression" dxfId="419" priority="118" stopIfTrue="1">
      <formula>COUNTIFS($D$20:$D$229,D20,$E$20:$E$229,E20)&gt;1</formula>
    </cfRule>
    <cfRule type="expression" dxfId="418" priority="119" stopIfTrue="1">
      <formula>H20="Ｂ"</formula>
    </cfRule>
  </conditionalFormatting>
  <conditionalFormatting sqref="B20:B229">
    <cfRule type="expression" dxfId="417" priority="120" stopIfTrue="1">
      <formula>COUNTIFS($D$20:$D$229,D20,$E$20:$E$229,E20)&gt;1</formula>
    </cfRule>
    <cfRule type="expression" dxfId="416" priority="121" stopIfTrue="1">
      <formula>H20="Ｂ"</formula>
    </cfRule>
  </conditionalFormatting>
  <conditionalFormatting sqref="B235:I235">
    <cfRule type="expression" dxfId="415" priority="7" stopIfTrue="1">
      <formula>$B$235&gt;150</formula>
    </cfRule>
    <cfRule type="expression" dxfId="414" priority="8" stopIfTrue="1">
      <formula>$B$235&lt;90</formula>
    </cfRule>
  </conditionalFormatting>
  <conditionalFormatting sqref="C20:C229">
    <cfRule type="expression" dxfId="413" priority="122" stopIfTrue="1">
      <formula>COUNTIFS($D$20:$D$229,D20,$E$20:$E$229,E20)&gt;1</formula>
    </cfRule>
    <cfRule type="expression" dxfId="412" priority="123" stopIfTrue="1">
      <formula>H20="Ｂ"</formula>
    </cfRule>
  </conditionalFormatting>
  <conditionalFormatting sqref="D20:D229">
    <cfRule type="expression" dxfId="411" priority="124" stopIfTrue="1">
      <formula>COUNTIFS($D$20:$D$229,D20,$E$20:$E$229,E20)&gt;1</formula>
    </cfRule>
    <cfRule type="expression" dxfId="410" priority="125" stopIfTrue="1">
      <formula>H20="Ｂ"</formula>
    </cfRule>
  </conditionalFormatting>
  <conditionalFormatting sqref="E20:G229">
    <cfRule type="expression" dxfId="409" priority="126" stopIfTrue="1">
      <formula>COUNTIFS($D$20:$D$229,D20,$E$20:$E$229,E20)&gt;1</formula>
    </cfRule>
    <cfRule type="expression" dxfId="408" priority="127" stopIfTrue="1">
      <formula>H20="Ｂ"</formula>
    </cfRule>
  </conditionalFormatting>
  <conditionalFormatting sqref="F232">
    <cfRule type="expression" dxfId="407" priority="4" stopIfTrue="1">
      <formula>$F$232&lt;180</formula>
    </cfRule>
  </conditionalFormatting>
  <conditionalFormatting sqref="F232:I232">
    <cfRule type="expression" dxfId="406" priority="3" stopIfTrue="1">
      <formula>$F$232&gt;180</formula>
    </cfRule>
  </conditionalFormatting>
  <conditionalFormatting sqref="H20:I229">
    <cfRule type="expression" dxfId="405" priority="10" stopIfTrue="1">
      <formula>COUNTIFS($D$20:$D$229,D20,$E$20:$E$229,E20)&gt;1</formula>
    </cfRule>
    <cfRule type="expression" dxfId="404" priority="21" stopIfTrue="1">
      <formula>H20="Ｂ"</formula>
    </cfRule>
  </conditionalFormatting>
  <conditionalFormatting sqref="J20:K229">
    <cfRule type="expression" dxfId="403" priority="136" stopIfTrue="1">
      <formula>COUNTIFS($D$20:$D$229,D20,$E$20:$E$229,E20)&gt;1</formula>
    </cfRule>
    <cfRule type="expression" dxfId="402" priority="137" stopIfTrue="1">
      <formula>H20="Ｂ"</formula>
    </cfRule>
  </conditionalFormatting>
  <conditionalFormatting sqref="J235:Q235">
    <cfRule type="expression" dxfId="401" priority="5" stopIfTrue="1">
      <formula>$J$235&gt;90</formula>
    </cfRule>
    <cfRule type="expression" dxfId="400" priority="6" stopIfTrue="1">
      <formula>$J$235&lt;30</formula>
    </cfRule>
  </conditionalFormatting>
  <conditionalFormatting sqref="L20:O229">
    <cfRule type="expression" dxfId="399" priority="134" stopIfTrue="1">
      <formula>COUNTIFS($D$20:$D$229,D20,$E$20:$E$229,E20)&gt;1</formula>
    </cfRule>
    <cfRule type="expression" dxfId="398" priority="135" stopIfTrue="1">
      <formula>H20="Ｂ"</formula>
    </cfRule>
  </conditionalFormatting>
  <conditionalFormatting sqref="N232">
    <cfRule type="expression" dxfId="397" priority="2" stopIfTrue="1">
      <formula>$N$232&lt;30</formula>
    </cfRule>
  </conditionalFormatting>
  <conditionalFormatting sqref="N232:Q232">
    <cfRule type="expression" dxfId="396" priority="1" stopIfTrue="1">
      <formula>$N$232&gt;30</formula>
    </cfRule>
  </conditionalFormatting>
  <conditionalFormatting sqref="P20:P229 V20:W229 Q37:U229">
    <cfRule type="expression" dxfId="395" priority="132" stopIfTrue="1">
      <formula>COUNTIFS($D$20:$D$229,#REF!,$E$20:$E$229,#REF!)&gt;1</formula>
    </cfRule>
    <cfRule type="expression" dxfId="394" priority="133" stopIfTrue="1">
      <formula>AB20="Ｂ"</formula>
    </cfRule>
  </conditionalFormatting>
  <conditionalFormatting sqref="Q20:U34">
    <cfRule type="expression" dxfId="393" priority="480" stopIfTrue="1">
      <formula>AC22="Ｂ"</formula>
    </cfRule>
  </conditionalFormatting>
  <conditionalFormatting sqref="Q20:U36">
    <cfRule type="expression" dxfId="392" priority="479" stopIfTrue="1">
      <formula>COUNTIFS($D$20:$D$229,#REF!,$E$20:$E$229,#REF!)&gt;1</formula>
    </cfRule>
  </conditionalFormatting>
  <conditionalFormatting sqref="Q35:U36">
    <cfRule type="expression" dxfId="391" priority="482" stopIfTrue="1">
      <formula>#REF!="Ｂ"</formula>
    </cfRule>
  </conditionalFormatting>
  <conditionalFormatting sqref="V232">
    <cfRule type="expression" dxfId="390" priority="34" stopIfTrue="1">
      <formula>V232&lt;&gt;210</formula>
    </cfRule>
  </conditionalFormatting>
  <conditionalFormatting sqref="X20:Y229">
    <cfRule type="expression" dxfId="389" priority="131" stopIfTrue="1">
      <formula>H20="Ｂ"</formula>
    </cfRule>
    <cfRule type="expression" dxfId="388" priority="130" stopIfTrue="1">
      <formula>COUNTIFS($D$20:$D$229,D20,$E$20:$E$229,E20)&gt;1</formula>
    </cfRule>
  </conditionalFormatting>
  <conditionalFormatting sqref="Z20:AA229">
    <cfRule type="expression" dxfId="387" priority="128" stopIfTrue="1">
      <formula>COUNTIFS($D$20:$D$229,D20,$E$20:$E$229,E20)&gt;1</formula>
    </cfRule>
    <cfRule type="expression" dxfId="386" priority="129" stopIfTrue="1">
      <formula>H20="Ｂ"</formula>
    </cfRule>
  </conditionalFormatting>
  <dataValidations count="21">
    <dataValidation type="list" allowBlank="1" showErrorMessage="1" sqref="C20:C229" xr:uid="{00000000-0002-0000-0300-000000000000}">
      <formula1>$BR$19:$BR$49</formula1>
    </dataValidation>
    <dataValidation type="list" allowBlank="1" showErrorMessage="1" sqref="B20:B229" xr:uid="{00000000-0002-0000-0300-000001000000}">
      <formula1>$BR$19:$BR$30</formula1>
    </dataValidation>
    <dataValidation type="list" allowBlank="1" showInputMessage="1" showErrorMessage="1" sqref="H19" xr:uid="{00000000-0002-0000-0300-000002000000}">
      <formula1>"Ａ１,Ａ１実演,Ａ２,Ａ２参観"</formula1>
    </dataValidation>
    <dataValidation type="list" allowBlank="1" showInputMessage="1" showErrorMessage="1" sqref="V12:AH12 V10:AH10" xr:uid="{00000000-0002-0000-0300-000003000000}">
      <formula1>#REF!</formula1>
    </dataValidation>
    <dataValidation type="list" allowBlank="1" showInputMessage="1" showErrorMessage="1" sqref="Z19" xr:uid="{00000000-0002-0000-0300-000004000000}">
      <formula1>$AW$19:$AW$34</formula1>
    </dataValidation>
    <dataValidation type="list" allowBlank="1" showInputMessage="1" showErrorMessage="1" sqref="B19" xr:uid="{00000000-0002-0000-0300-000005000000}">
      <formula1>$BR$19:$BR$30</formula1>
    </dataValidation>
    <dataValidation type="list" allowBlank="1" showInputMessage="1" showErrorMessage="1" sqref="C19" xr:uid="{00000000-0002-0000-0300-000006000000}">
      <formula1>$BR$19:$BR$49</formula1>
    </dataValidation>
    <dataValidation type="list" allowBlank="1" showInputMessage="1" showErrorMessage="1" sqref="X19" xr:uid="{00000000-0002-0000-0300-000007000000}">
      <formula1>$BN$19:$BN$24</formula1>
    </dataValidation>
    <dataValidation type="list" allowBlank="1" showErrorMessage="1" errorTitle="該当しません" error="▼で選択してください" sqref="E16:Q16" xr:uid="{00000000-0002-0000-0300-000008000000}">
      <formula1>方式１</formula1>
    </dataValidation>
    <dataValidation allowBlank="1" showErrorMessage="1" promptTitle="例：○○市立○○中学校" prompt="　　　　" sqref="E14:Q14" xr:uid="{00000000-0002-0000-0300-000009000000}"/>
    <dataValidation type="list" allowBlank="1" showErrorMessage="1" errorTitle="該当しません" error="▼で選択してください" sqref="H20:I229" xr:uid="{00000000-0002-0000-0300-00000B000000}">
      <formula1>"Ａ１,Ａ１実演,Ａ２,Ａ２参観,Ｂ"</formula1>
    </dataValidation>
    <dataValidation type="list" allowBlank="1" showInputMessage="1" sqref="L19:W19" xr:uid="{00000000-0002-0000-0300-00000D000000}">
      <formula1>$BY$19:$BY$48</formula1>
    </dataValidation>
    <dataValidation type="list" allowBlank="1" sqref="L20:W229" xr:uid="{00000000-0002-0000-0300-00000E000000}">
      <formula1>$BY$19:$BY$48</formula1>
    </dataValidation>
    <dataValidation allowBlank="1" showErrorMessage="1" prompt="　　　　" sqref="E13:Q13" xr:uid="{00000000-0002-0000-0300-000010000000}"/>
    <dataValidation allowBlank="1" showErrorMessage="1" sqref="E15:Q15 AD22:AF35" xr:uid="{00000000-0002-0000-0300-000012000000}"/>
    <dataValidation type="list" allowBlank="1" showInputMessage="1" showErrorMessage="1" promptTitle="実施時間の入力" prompt="▼から選択" sqref="E19" xr:uid="{00000000-0002-0000-0300-000013000000}">
      <formula1>$AS$20:$AS$27</formula1>
    </dataValidation>
    <dataValidation type="list" allowBlank="1" showErrorMessage="1" errorTitle="該当しません" error="▼で選択してください" sqref="E20:G229" xr:uid="{00000000-0002-0000-0300-000014000000}">
      <formula1>$AS$20:$AS$27</formula1>
    </dataValidation>
    <dataValidation type="list" allowBlank="1" showErrorMessage="1" errorTitle="該当しません" error="▼で選択してください" sqref="X20:Y229" xr:uid="{771B754B-CD64-4755-8D1D-F5B6B79B50EF}">
      <formula1>$BO$19:$BO$24</formula1>
    </dataValidation>
    <dataValidation type="list" allowBlank="1" showInputMessage="1" sqref="J19" xr:uid="{00000000-0002-0000-0300-00000A000000}">
      <formula1>$AD$22:$AD$35</formula1>
    </dataValidation>
    <dataValidation type="list" allowBlank="1" showErrorMessage="1" errorTitle="該当しません" error="▼で選択してください" sqref="J20:K229" xr:uid="{00000000-0002-0000-0300-00000C000000}">
      <formula1>$AD$22:$AD$35</formula1>
    </dataValidation>
    <dataValidation type="list" allowBlank="1" showErrorMessage="1" errorTitle="該当しません" error="▼で選択してください" sqref="Z20:AA229" xr:uid="{A04F53CF-EDE5-41A3-B18D-FCB1D8D0C6A8}">
      <formula1>$AW$19:$AW$37</formula1>
    </dataValidation>
  </dataValidations>
  <printOptions horizontalCentered="1" verticalCentered="1"/>
  <pageMargins left="0.59055118110236227" right="0.59055118110236227" top="0" bottom="0" header="0.19685039370078741" footer="0"/>
  <pageSetup paperSize="9" scale="87" fitToHeight="0" orientation="portrait" r:id="rId1"/>
  <headerFooter alignWithMargins="0">
    <oddHeader>&amp;R&amp;"ＭＳ 明朝,標準"&amp;14№&amp;P</oddHeader>
  </headerFooter>
  <rowBreaks count="10" manualBreakCount="10">
    <brk id="39" max="26" man="1"/>
    <brk id="59" max="26" man="1"/>
    <brk id="79" max="26" man="1"/>
    <brk id="99" max="26" man="1"/>
    <brk id="119" max="26" man="1"/>
    <brk id="139" max="26" man="1"/>
    <brk id="159" max="26" man="1"/>
    <brk id="179" max="26" man="1"/>
    <brk id="199" max="26" man="1"/>
    <brk id="219" max="2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CA278"/>
  <sheetViews>
    <sheetView showGridLines="0" showZeros="0" zoomScaleNormal="100" zoomScaleSheetLayoutView="100" workbookViewId="0">
      <selection activeCell="K4" sqref="K4:O4"/>
    </sheetView>
  </sheetViews>
  <sheetFormatPr defaultColWidth="9" defaultRowHeight="13"/>
  <cols>
    <col min="1" max="1" width="3.90625" style="173" customWidth="1"/>
    <col min="2" max="4" width="3.90625" style="172" customWidth="1"/>
    <col min="5" max="43" width="3.90625" style="173" customWidth="1"/>
    <col min="44" max="48" width="3.90625" style="173" hidden="1" customWidth="1"/>
    <col min="49" max="50" width="3.90625" style="172" hidden="1" customWidth="1"/>
    <col min="51" max="79" width="3.90625" style="173" hidden="1" customWidth="1"/>
    <col min="80" max="80" width="3.90625" style="173" customWidth="1"/>
    <col min="81" max="81" width="4.6328125" style="173" bestFit="1" customWidth="1"/>
    <col min="82" max="90" width="3.90625" style="173" customWidth="1"/>
    <col min="91" max="16384" width="9" style="173"/>
  </cols>
  <sheetData>
    <row r="1" spans="1:49" s="139" customFormat="1" ht="14">
      <c r="A1" s="252"/>
      <c r="B1" s="253"/>
      <c r="C1" s="253"/>
      <c r="D1" s="253"/>
      <c r="E1" s="252"/>
      <c r="F1" s="252"/>
      <c r="G1" s="252"/>
      <c r="H1" s="252"/>
      <c r="I1" s="252"/>
      <c r="J1" s="252"/>
      <c r="K1" s="252"/>
      <c r="L1" s="252"/>
      <c r="M1" s="252"/>
      <c r="N1" s="252"/>
      <c r="O1" s="252"/>
      <c r="P1" s="252"/>
      <c r="Q1" s="252"/>
      <c r="R1" s="252"/>
      <c r="S1" s="252"/>
      <c r="T1" s="252"/>
      <c r="U1" s="252"/>
      <c r="V1" s="252"/>
      <c r="W1" s="252"/>
      <c r="X1" s="252"/>
      <c r="Y1" s="252"/>
      <c r="Z1" s="252"/>
      <c r="AA1" s="252"/>
      <c r="AB1" s="140"/>
      <c r="AV1" s="140"/>
      <c r="AW1" s="140"/>
    </row>
    <row r="2" spans="1:49" s="139" customFormat="1" ht="19">
      <c r="A2" s="252"/>
      <c r="B2" s="254" t="s">
        <v>291</v>
      </c>
      <c r="C2" s="253"/>
      <c r="D2" s="253"/>
      <c r="E2" s="252"/>
      <c r="F2" s="252"/>
      <c r="G2" s="252"/>
      <c r="H2" s="252"/>
      <c r="I2" s="252"/>
      <c r="J2" s="252"/>
      <c r="K2" s="252"/>
      <c r="L2" s="252"/>
      <c r="M2" s="252"/>
      <c r="N2" s="252"/>
      <c r="O2" s="252"/>
      <c r="P2" s="252"/>
      <c r="Q2" s="252"/>
      <c r="R2" s="252"/>
      <c r="S2" s="252"/>
      <c r="T2" s="252"/>
      <c r="U2" s="252"/>
      <c r="V2" s="252"/>
      <c r="W2" s="252"/>
      <c r="X2" s="252"/>
      <c r="Y2" s="252"/>
      <c r="Z2" s="252"/>
      <c r="AA2" s="252"/>
      <c r="AB2" s="140"/>
      <c r="AV2" s="140"/>
      <c r="AW2" s="140"/>
    </row>
    <row r="3" spans="1:49" s="139" customFormat="1" ht="14">
      <c r="A3" s="252"/>
      <c r="B3" s="442" t="s">
        <v>9</v>
      </c>
      <c r="C3" s="442"/>
      <c r="D3" s="442"/>
      <c r="E3" s="442"/>
      <c r="F3" s="301" t="s">
        <v>286</v>
      </c>
      <c r="G3" s="301"/>
      <c r="H3" s="301"/>
      <c r="I3" s="301"/>
      <c r="J3" s="301"/>
      <c r="K3" s="442" t="s">
        <v>292</v>
      </c>
      <c r="L3" s="442"/>
      <c r="M3" s="442"/>
      <c r="N3" s="442"/>
      <c r="O3" s="442"/>
      <c r="P3" s="252"/>
      <c r="Q3" s="252"/>
      <c r="R3" s="252"/>
      <c r="S3" s="252"/>
      <c r="T3" s="252"/>
      <c r="U3" s="252"/>
      <c r="V3" s="252"/>
      <c r="W3" s="252"/>
      <c r="X3" s="252"/>
      <c r="Y3" s="252"/>
      <c r="Z3" s="252"/>
      <c r="AA3" s="252"/>
      <c r="AB3" s="140"/>
      <c r="AV3" s="140"/>
      <c r="AW3" s="140"/>
    </row>
    <row r="4" spans="1:49" s="139" customFormat="1" ht="14">
      <c r="A4" s="252"/>
      <c r="B4" s="442" t="s">
        <v>287</v>
      </c>
      <c r="C4" s="442"/>
      <c r="D4" s="442"/>
      <c r="E4" s="442"/>
      <c r="F4" s="443">
        <f>'様式3　計画書'!F4:J4</f>
        <v>45778</v>
      </c>
      <c r="G4" s="443"/>
      <c r="H4" s="443"/>
      <c r="I4" s="443"/>
      <c r="J4" s="443"/>
      <c r="K4" s="444"/>
      <c r="L4" s="445"/>
      <c r="M4" s="445"/>
      <c r="N4" s="445"/>
      <c r="O4" s="445"/>
      <c r="P4" s="252"/>
      <c r="Q4" s="252"/>
      <c r="R4" s="252"/>
      <c r="S4" s="252"/>
      <c r="T4" s="252"/>
      <c r="U4" s="252"/>
      <c r="V4" s="252"/>
      <c r="W4" s="252"/>
      <c r="X4" s="252"/>
      <c r="Y4" s="252"/>
      <c r="Z4" s="252"/>
      <c r="AA4" s="252"/>
      <c r="AB4" s="140"/>
      <c r="AV4" s="140"/>
      <c r="AW4" s="140"/>
    </row>
    <row r="5" spans="1:49" s="139" customFormat="1" ht="14">
      <c r="A5" s="252"/>
      <c r="B5" s="442" t="s">
        <v>288</v>
      </c>
      <c r="C5" s="442"/>
      <c r="D5" s="442"/>
      <c r="E5" s="442"/>
      <c r="F5" s="443">
        <f>'様式3　計画書'!F5:J5</f>
        <v>45779</v>
      </c>
      <c r="G5" s="443"/>
      <c r="H5" s="443"/>
      <c r="I5" s="443"/>
      <c r="J5" s="443"/>
      <c r="K5" s="444"/>
      <c r="L5" s="445"/>
      <c r="M5" s="445"/>
      <c r="N5" s="445"/>
      <c r="O5" s="445"/>
      <c r="P5" s="252"/>
      <c r="Q5" s="252"/>
      <c r="R5" s="252"/>
      <c r="S5" s="252"/>
      <c r="T5" s="252"/>
      <c r="U5" s="252"/>
      <c r="V5" s="252"/>
      <c r="W5" s="252"/>
      <c r="X5" s="252"/>
      <c r="Y5" s="252"/>
      <c r="Z5" s="252"/>
      <c r="AA5" s="252"/>
      <c r="AB5" s="140"/>
      <c r="AV5" s="140"/>
      <c r="AW5" s="140"/>
    </row>
    <row r="6" spans="1:49" s="139" customFormat="1" ht="14">
      <c r="A6" s="252"/>
      <c r="B6" s="442" t="s">
        <v>289</v>
      </c>
      <c r="C6" s="442"/>
      <c r="D6" s="442"/>
      <c r="E6" s="442"/>
      <c r="F6" s="443">
        <f>'様式3　計画書'!F6:J6</f>
        <v>45780</v>
      </c>
      <c r="G6" s="443"/>
      <c r="H6" s="443"/>
      <c r="I6" s="443"/>
      <c r="J6" s="443"/>
      <c r="K6" s="444"/>
      <c r="L6" s="445"/>
      <c r="M6" s="445"/>
      <c r="N6" s="445"/>
      <c r="O6" s="445"/>
      <c r="P6" s="252"/>
      <c r="Q6" s="252"/>
      <c r="R6" s="252"/>
      <c r="S6" s="252"/>
      <c r="T6" s="252"/>
      <c r="U6" s="252"/>
      <c r="V6" s="252"/>
      <c r="W6" s="252"/>
      <c r="X6" s="252"/>
      <c r="Y6" s="252"/>
      <c r="Z6" s="252"/>
      <c r="AA6" s="252"/>
      <c r="AB6" s="140"/>
      <c r="AV6" s="140"/>
      <c r="AW6" s="140"/>
    </row>
    <row r="7" spans="1:49" s="139" customFormat="1" ht="14">
      <c r="A7" s="252"/>
      <c r="B7" s="252" t="s">
        <v>293</v>
      </c>
      <c r="C7" s="253"/>
      <c r="D7" s="253"/>
      <c r="E7" s="252"/>
      <c r="F7" s="252"/>
      <c r="G7" s="252"/>
      <c r="H7" s="252"/>
      <c r="I7" s="252"/>
      <c r="J7" s="252"/>
      <c r="K7" s="252"/>
      <c r="L7" s="252"/>
      <c r="M7" s="252"/>
      <c r="N7" s="252"/>
      <c r="O7" s="252"/>
      <c r="P7" s="252"/>
      <c r="Q7" s="252"/>
      <c r="R7" s="252"/>
      <c r="S7" s="252"/>
      <c r="T7" s="252"/>
      <c r="U7" s="252"/>
      <c r="V7" s="252"/>
      <c r="W7" s="252"/>
      <c r="X7" s="252"/>
      <c r="Y7" s="252"/>
      <c r="Z7" s="252"/>
      <c r="AA7" s="252"/>
      <c r="AB7" s="140"/>
      <c r="AV7" s="140"/>
      <c r="AW7" s="140"/>
    </row>
    <row r="8" spans="1:49" s="139" customFormat="1" ht="14">
      <c r="A8" s="252"/>
      <c r="B8" s="253"/>
      <c r="C8" s="253"/>
      <c r="D8" s="253"/>
      <c r="E8" s="252"/>
      <c r="F8" s="252"/>
      <c r="G8" s="252"/>
      <c r="H8" s="252"/>
      <c r="I8" s="252"/>
      <c r="J8" s="252"/>
      <c r="K8" s="252"/>
      <c r="L8" s="252"/>
      <c r="M8" s="252"/>
      <c r="N8" s="252"/>
      <c r="O8" s="252"/>
      <c r="P8" s="252"/>
      <c r="Q8" s="252"/>
      <c r="R8" s="252"/>
      <c r="S8" s="252"/>
      <c r="T8" s="252"/>
      <c r="U8" s="252"/>
      <c r="V8" s="252"/>
      <c r="W8" s="252"/>
      <c r="X8" s="252"/>
      <c r="Y8" s="252"/>
      <c r="Z8" s="252"/>
      <c r="AA8" s="252"/>
      <c r="AB8" s="140"/>
      <c r="AV8" s="140"/>
      <c r="AW8" s="140"/>
    </row>
    <row r="9" spans="1:49" s="139" customFormat="1" ht="18.75" customHeight="1">
      <c r="A9" s="139" t="s">
        <v>192</v>
      </c>
      <c r="B9" s="140"/>
      <c r="C9" s="140"/>
      <c r="D9" s="140"/>
      <c r="X9" s="140"/>
      <c r="Y9" s="140"/>
      <c r="Z9" s="140"/>
      <c r="AA9" s="140"/>
      <c r="AB9" s="140"/>
      <c r="AC9" s="140"/>
      <c r="AD9" s="140"/>
      <c r="AE9" s="140"/>
      <c r="AF9" s="140"/>
      <c r="AG9" s="140"/>
      <c r="AH9" s="140"/>
      <c r="AJ9" s="140"/>
      <c r="AK9" s="140"/>
    </row>
    <row r="10" spans="1:49" s="139" customFormat="1" ht="12" customHeight="1">
      <c r="A10" s="141"/>
      <c r="B10" s="140"/>
      <c r="C10" s="140"/>
      <c r="D10" s="140"/>
      <c r="E10" s="141"/>
      <c r="F10" s="141"/>
      <c r="G10" s="141"/>
      <c r="H10" s="141"/>
      <c r="I10" s="141"/>
      <c r="J10" s="141"/>
      <c r="K10" s="141"/>
      <c r="L10" s="141"/>
      <c r="M10" s="141"/>
      <c r="N10" s="141"/>
      <c r="O10" s="141"/>
      <c r="P10" s="141"/>
      <c r="Q10" s="141"/>
      <c r="R10" s="141"/>
      <c r="S10" s="141"/>
      <c r="T10" s="141"/>
      <c r="U10" s="141"/>
      <c r="V10" s="140"/>
      <c r="W10" s="140"/>
      <c r="X10" s="140"/>
      <c r="Y10" s="140"/>
      <c r="Z10" s="140"/>
      <c r="AA10" s="140"/>
      <c r="AB10" s="140"/>
      <c r="AC10" s="140"/>
      <c r="AD10" s="140"/>
      <c r="AE10" s="140"/>
      <c r="AF10" s="140"/>
      <c r="AG10" s="140"/>
      <c r="AH10" s="140"/>
      <c r="AJ10" s="140"/>
      <c r="AK10" s="140"/>
    </row>
    <row r="11" spans="1:49" s="139" customFormat="1" ht="30" customHeight="1">
      <c r="A11" s="141"/>
      <c r="B11" s="141"/>
      <c r="D11" s="304" t="s">
        <v>91</v>
      </c>
      <c r="E11" s="304"/>
      <c r="F11" s="304"/>
      <c r="G11" s="304"/>
      <c r="H11" s="304"/>
      <c r="I11" s="304"/>
      <c r="J11" s="304"/>
      <c r="K11" s="304"/>
      <c r="L11" s="304"/>
      <c r="M11" s="304"/>
      <c r="N11" s="304"/>
      <c r="O11" s="304"/>
      <c r="P11" s="304"/>
      <c r="Q11" s="304"/>
      <c r="R11" s="304"/>
      <c r="S11" s="304"/>
      <c r="T11" s="304"/>
      <c r="U11" s="304"/>
      <c r="V11" s="304"/>
      <c r="W11" s="304"/>
      <c r="X11" s="142"/>
      <c r="Y11" s="142"/>
      <c r="Z11" s="142"/>
      <c r="AA11" s="143"/>
      <c r="AB11" s="143"/>
      <c r="AC11" s="143"/>
      <c r="AD11" s="143"/>
      <c r="AE11" s="143"/>
      <c r="AF11" s="143"/>
      <c r="AG11" s="143"/>
      <c r="AH11" s="143"/>
      <c r="AJ11" s="140"/>
      <c r="AK11" s="140"/>
    </row>
    <row r="12" spans="1:49" s="139" customFormat="1" ht="12" customHeight="1">
      <c r="A12" s="141"/>
      <c r="B12" s="140"/>
      <c r="C12" s="140"/>
      <c r="D12" s="140"/>
      <c r="E12" s="141"/>
      <c r="F12" s="141"/>
      <c r="G12" s="141"/>
      <c r="H12" s="141"/>
      <c r="I12" s="141"/>
      <c r="J12" s="141"/>
      <c r="K12" s="141"/>
      <c r="L12" s="141"/>
      <c r="M12" s="141"/>
      <c r="N12" s="141"/>
      <c r="O12" s="141"/>
      <c r="P12" s="141"/>
      <c r="Q12" s="141"/>
      <c r="R12" s="141"/>
      <c r="S12" s="141"/>
      <c r="T12" s="141"/>
      <c r="U12" s="141"/>
      <c r="V12" s="140"/>
      <c r="W12" s="140"/>
      <c r="X12" s="140"/>
      <c r="Y12" s="140"/>
      <c r="Z12" s="140"/>
      <c r="AA12" s="140"/>
      <c r="AB12" s="140"/>
      <c r="AC12" s="140"/>
      <c r="AD12" s="140"/>
      <c r="AE12" s="140"/>
      <c r="AF12" s="140"/>
      <c r="AG12" s="140"/>
      <c r="AH12" s="140"/>
      <c r="AJ12" s="140"/>
      <c r="AK12" s="140"/>
    </row>
    <row r="13" spans="1:49" s="139" customFormat="1" ht="22.5" customHeight="1">
      <c r="B13" s="290" t="s">
        <v>19</v>
      </c>
      <c r="C13" s="290"/>
      <c r="D13" s="290"/>
      <c r="E13" s="440">
        <f>'様式3　計画書'!E13:Q13</f>
        <v>0</v>
      </c>
      <c r="F13" s="440"/>
      <c r="G13" s="440"/>
      <c r="H13" s="440"/>
      <c r="I13" s="440"/>
      <c r="J13" s="440"/>
      <c r="K13" s="440"/>
      <c r="L13" s="440"/>
      <c r="M13" s="440"/>
      <c r="N13" s="440"/>
      <c r="O13" s="440"/>
      <c r="P13" s="440"/>
      <c r="Q13" s="440"/>
      <c r="U13" s="235"/>
      <c r="V13" s="234"/>
      <c r="W13" s="234"/>
      <c r="X13" s="234"/>
      <c r="Y13" s="234"/>
      <c r="Z13" s="234"/>
      <c r="AJ13" s="140"/>
      <c r="AK13" s="140"/>
    </row>
    <row r="14" spans="1:49" s="139" customFormat="1" ht="22.5" customHeight="1">
      <c r="A14" s="140"/>
      <c r="B14" s="290" t="s">
        <v>32</v>
      </c>
      <c r="C14" s="290"/>
      <c r="D14" s="290"/>
      <c r="E14" s="440">
        <f>'様式3　計画書'!E14:Q14</f>
        <v>0</v>
      </c>
      <c r="F14" s="440"/>
      <c r="G14" s="440"/>
      <c r="H14" s="440"/>
      <c r="I14" s="440"/>
      <c r="J14" s="440"/>
      <c r="K14" s="440"/>
      <c r="L14" s="440"/>
      <c r="M14" s="440"/>
      <c r="N14" s="440"/>
      <c r="O14" s="440"/>
      <c r="P14" s="440"/>
      <c r="Q14" s="440"/>
      <c r="R14" s="140"/>
      <c r="S14" s="140"/>
      <c r="T14" s="140"/>
      <c r="U14" s="235"/>
      <c r="V14" s="234"/>
      <c r="W14" s="234"/>
      <c r="X14" s="234"/>
      <c r="Y14" s="234"/>
      <c r="Z14" s="234"/>
      <c r="AJ14" s="140"/>
      <c r="AK14" s="140"/>
    </row>
    <row r="15" spans="1:49" s="139" customFormat="1" ht="22.5" customHeight="1">
      <c r="A15" s="140"/>
      <c r="B15" s="290" t="s">
        <v>33</v>
      </c>
      <c r="C15" s="290"/>
      <c r="D15" s="290"/>
      <c r="E15" s="305"/>
      <c r="F15" s="305"/>
      <c r="G15" s="305"/>
      <c r="H15" s="305"/>
      <c r="I15" s="305"/>
      <c r="J15" s="305"/>
      <c r="K15" s="305"/>
      <c r="L15" s="305"/>
      <c r="M15" s="305"/>
      <c r="N15" s="305"/>
      <c r="O15" s="305"/>
      <c r="P15" s="305"/>
      <c r="Q15" s="305"/>
      <c r="R15" s="140"/>
      <c r="S15" s="140"/>
      <c r="T15" s="140"/>
      <c r="U15" s="235"/>
      <c r="V15" s="234"/>
      <c r="W15" s="234"/>
      <c r="X15" s="234"/>
      <c r="Y15" s="234"/>
      <c r="Z15" s="234"/>
      <c r="AJ15" s="140"/>
      <c r="AK15" s="140"/>
    </row>
    <row r="16" spans="1:49" s="139" customFormat="1" ht="22.5" customHeight="1">
      <c r="A16" s="140"/>
      <c r="B16" s="290" t="s">
        <v>79</v>
      </c>
      <c r="C16" s="290"/>
      <c r="D16" s="290"/>
      <c r="E16" s="305"/>
      <c r="F16" s="305"/>
      <c r="G16" s="305"/>
      <c r="H16" s="305"/>
      <c r="I16" s="305"/>
      <c r="J16" s="305"/>
      <c r="K16" s="305"/>
      <c r="L16" s="305"/>
      <c r="M16" s="305"/>
      <c r="N16" s="305"/>
      <c r="O16" s="305"/>
      <c r="P16" s="305"/>
      <c r="Q16" s="305"/>
      <c r="R16" s="140"/>
      <c r="S16" s="140"/>
      <c r="T16" s="140"/>
      <c r="U16" s="235"/>
      <c r="V16" s="234"/>
      <c r="W16" s="234"/>
      <c r="X16" s="234"/>
      <c r="Y16" s="234"/>
      <c r="Z16" s="234"/>
      <c r="AJ16" s="140"/>
      <c r="AK16" s="140"/>
    </row>
    <row r="17" spans="1:79" ht="15" customHeight="1">
      <c r="A17" s="172"/>
      <c r="E17" s="172"/>
      <c r="F17" s="172"/>
      <c r="G17" s="172"/>
      <c r="H17" s="172"/>
      <c r="I17" s="172"/>
      <c r="J17" s="172"/>
    </row>
    <row r="18" spans="1:79" ht="36.75" customHeight="1">
      <c r="A18" s="174" t="s">
        <v>9</v>
      </c>
      <c r="B18" s="174" t="s">
        <v>2</v>
      </c>
      <c r="C18" s="174" t="s">
        <v>0</v>
      </c>
      <c r="D18" s="174" t="s">
        <v>30</v>
      </c>
      <c r="E18" s="431" t="s">
        <v>89</v>
      </c>
      <c r="F18" s="431"/>
      <c r="G18" s="431"/>
      <c r="H18" s="431" t="s">
        <v>48</v>
      </c>
      <c r="I18" s="431"/>
      <c r="J18" s="434" t="s">
        <v>75</v>
      </c>
      <c r="K18" s="434"/>
      <c r="L18" s="431" t="s">
        <v>90</v>
      </c>
      <c r="M18" s="431"/>
      <c r="N18" s="431"/>
      <c r="O18" s="431"/>
      <c r="P18" s="431"/>
      <c r="Q18" s="431"/>
      <c r="R18" s="431"/>
      <c r="S18" s="431"/>
      <c r="T18" s="431"/>
      <c r="U18" s="431"/>
      <c r="V18" s="431"/>
      <c r="W18" s="431"/>
      <c r="X18" s="429" t="s">
        <v>78</v>
      </c>
      <c r="Y18" s="429"/>
      <c r="Z18" s="429" t="s">
        <v>77</v>
      </c>
      <c r="AA18" s="429"/>
      <c r="AB18" s="175"/>
      <c r="AC18" s="175"/>
      <c r="AD18" s="175"/>
      <c r="AE18" s="175"/>
      <c r="AF18" s="175"/>
      <c r="AG18" s="175"/>
      <c r="AH18" s="175"/>
      <c r="AI18" s="175"/>
      <c r="AJ18" s="175"/>
      <c r="AK18" s="175"/>
      <c r="AL18" s="175"/>
      <c r="AM18" s="175"/>
      <c r="AN18" s="175"/>
      <c r="AO18" s="175"/>
      <c r="AP18" s="175"/>
      <c r="AQ18" s="175"/>
      <c r="BN18" s="173" t="s">
        <v>80</v>
      </c>
      <c r="BO18" s="173" t="s">
        <v>81</v>
      </c>
    </row>
    <row r="19" spans="1:79" ht="36.75" customHeight="1">
      <c r="A19" s="176" t="s">
        <v>21</v>
      </c>
      <c r="B19" s="176">
        <v>5</v>
      </c>
      <c r="C19" s="176">
        <v>19</v>
      </c>
      <c r="D19" s="177" t="s">
        <v>198</v>
      </c>
      <c r="E19" s="430" t="s">
        <v>38</v>
      </c>
      <c r="F19" s="430"/>
      <c r="G19" s="430"/>
      <c r="H19" s="430" t="s">
        <v>43</v>
      </c>
      <c r="I19" s="430"/>
      <c r="J19" s="435" t="s">
        <v>49</v>
      </c>
      <c r="K19" s="435"/>
      <c r="L19" s="438" t="s">
        <v>98</v>
      </c>
      <c r="M19" s="438"/>
      <c r="N19" s="438"/>
      <c r="O19" s="438"/>
      <c r="P19" s="438"/>
      <c r="Q19" s="438"/>
      <c r="R19" s="438"/>
      <c r="S19" s="438"/>
      <c r="T19" s="438"/>
      <c r="U19" s="438"/>
      <c r="V19" s="438"/>
      <c r="W19" s="438"/>
      <c r="X19" s="439" t="s">
        <v>6</v>
      </c>
      <c r="Y19" s="439"/>
      <c r="Z19" s="430" t="s">
        <v>26</v>
      </c>
      <c r="AA19" s="430"/>
      <c r="AB19" s="178"/>
      <c r="AH19" s="178"/>
      <c r="AI19" s="178"/>
      <c r="AJ19" s="178"/>
      <c r="AK19" s="178"/>
      <c r="AL19" s="178"/>
      <c r="AM19" s="178"/>
      <c r="AN19" s="178"/>
      <c r="AO19" s="178"/>
      <c r="AP19" s="178"/>
      <c r="AQ19" s="178"/>
      <c r="AR19" s="425" t="s">
        <v>35</v>
      </c>
      <c r="AS19" s="425"/>
      <c r="AT19" s="425"/>
      <c r="AU19" s="425"/>
      <c r="AV19" s="179"/>
      <c r="AW19" s="446" t="s">
        <v>23</v>
      </c>
      <c r="AX19" s="446"/>
      <c r="AY19" s="173" t="s">
        <v>250</v>
      </c>
      <c r="BN19" s="173" t="s">
        <v>3</v>
      </c>
      <c r="BO19" s="173" t="s">
        <v>3</v>
      </c>
      <c r="BR19" s="173">
        <v>1</v>
      </c>
      <c r="BT19" s="173" t="s">
        <v>49</v>
      </c>
      <c r="BV19" s="173" t="s">
        <v>67</v>
      </c>
      <c r="BY19" s="173">
        <f>IFERROR('様式3　計画書'!E20,"")</f>
        <v>0</v>
      </c>
      <c r="BZ19" s="195" t="s">
        <v>284</v>
      </c>
      <c r="CA19" s="247">
        <f>$N$248</f>
        <v>0</v>
      </c>
    </row>
    <row r="20" spans="1:79" ht="36.75" customHeight="1" thickBot="1">
      <c r="A20" s="180">
        <v>1</v>
      </c>
      <c r="B20" s="181"/>
      <c r="C20" s="181"/>
      <c r="D20" s="182" t="str">
        <f>IF(B20="","",IF(B20&lt;4,DATE(2026,B20,C20),DATE(2025,B20,C20)))</f>
        <v/>
      </c>
      <c r="E20" s="432"/>
      <c r="F20" s="441"/>
      <c r="G20" s="433"/>
      <c r="H20" s="432"/>
      <c r="I20" s="433"/>
      <c r="J20" s="436"/>
      <c r="K20" s="437"/>
      <c r="L20" s="396"/>
      <c r="M20" s="397"/>
      <c r="N20" s="397"/>
      <c r="O20" s="397"/>
      <c r="P20" s="397"/>
      <c r="Q20" s="397"/>
      <c r="R20" s="397"/>
      <c r="S20" s="397"/>
      <c r="T20" s="397"/>
      <c r="U20" s="397"/>
      <c r="V20" s="397"/>
      <c r="W20" s="398"/>
      <c r="X20" s="394"/>
      <c r="Y20" s="395"/>
      <c r="Z20" s="383"/>
      <c r="AA20" s="385"/>
      <c r="AB20" s="178"/>
      <c r="AH20" s="178"/>
      <c r="AI20" s="178"/>
      <c r="AJ20" s="178"/>
      <c r="AK20" s="178"/>
      <c r="AL20" s="178"/>
      <c r="AM20" s="178"/>
      <c r="AN20" s="178"/>
      <c r="AO20" s="178"/>
      <c r="AP20" s="178"/>
      <c r="AQ20" s="178"/>
      <c r="AR20" s="185">
        <v>1</v>
      </c>
      <c r="AS20" s="422" t="s">
        <v>36</v>
      </c>
      <c r="AT20" s="423"/>
      <c r="AU20" s="424"/>
      <c r="AV20" s="179"/>
      <c r="AW20" s="446" t="s">
        <v>43</v>
      </c>
      <c r="AX20" s="446"/>
      <c r="AY20" s="173" t="s">
        <v>11</v>
      </c>
      <c r="BN20" s="173" t="s">
        <v>4</v>
      </c>
      <c r="BO20" s="173" t="s">
        <v>4</v>
      </c>
      <c r="BR20" s="173">
        <v>2</v>
      </c>
      <c r="BT20" s="173" t="s">
        <v>50</v>
      </c>
      <c r="BV20" s="173" t="s">
        <v>68</v>
      </c>
      <c r="BY20" s="173">
        <f>IFERROR('様式3　計画書'!E21,"")</f>
        <v>0</v>
      </c>
      <c r="BZ20" s="195" t="s">
        <v>280</v>
      </c>
      <c r="CA20" s="247">
        <f>$N$252</f>
        <v>0</v>
      </c>
    </row>
    <row r="21" spans="1:79" ht="36.75" customHeight="1" thickTop="1">
      <c r="A21" s="145">
        <v>2</v>
      </c>
      <c r="B21" s="186"/>
      <c r="C21" s="186"/>
      <c r="D21" s="182" t="str">
        <f t="shared" ref="D21:D84" si="0">IF(B21="","",IF(B21&lt;4,DATE(2026,B21,C21),DATE(2025,B21,C21)))</f>
        <v/>
      </c>
      <c r="E21" s="383"/>
      <c r="F21" s="384"/>
      <c r="G21" s="385"/>
      <c r="H21" s="383"/>
      <c r="I21" s="385"/>
      <c r="J21" s="399"/>
      <c r="K21" s="400"/>
      <c r="L21" s="396"/>
      <c r="M21" s="397"/>
      <c r="N21" s="397"/>
      <c r="O21" s="397"/>
      <c r="P21" s="397"/>
      <c r="Q21" s="397"/>
      <c r="R21" s="397"/>
      <c r="S21" s="397"/>
      <c r="T21" s="397"/>
      <c r="U21" s="397"/>
      <c r="V21" s="397"/>
      <c r="W21" s="398"/>
      <c r="X21" s="394"/>
      <c r="Y21" s="395"/>
      <c r="Z21" s="383"/>
      <c r="AA21" s="385"/>
      <c r="AB21" s="178"/>
      <c r="AC21" s="426" t="s">
        <v>121</v>
      </c>
      <c r="AD21" s="427"/>
      <c r="AE21" s="427"/>
      <c r="AF21" s="427"/>
      <c r="AG21" s="428"/>
      <c r="AH21" s="178"/>
      <c r="AI21" s="178"/>
      <c r="AJ21" s="178"/>
      <c r="AK21" s="178"/>
      <c r="AL21" s="178"/>
      <c r="AM21" s="178"/>
      <c r="AN21" s="178"/>
      <c r="AO21" s="178"/>
      <c r="AP21" s="178"/>
      <c r="AQ21" s="178"/>
      <c r="AR21" s="185">
        <v>2</v>
      </c>
      <c r="AS21" s="422" t="s">
        <v>37</v>
      </c>
      <c r="AT21" s="423"/>
      <c r="AU21" s="424"/>
      <c r="AV21" s="179"/>
      <c r="AW21" s="446" t="s">
        <v>44</v>
      </c>
      <c r="AX21" s="446"/>
      <c r="AY21" s="173" t="s">
        <v>251</v>
      </c>
      <c r="BN21" s="173" t="s">
        <v>5</v>
      </c>
      <c r="BO21" s="173" t="s">
        <v>5</v>
      </c>
      <c r="BR21" s="173">
        <v>3</v>
      </c>
      <c r="BT21" s="173" t="s">
        <v>51</v>
      </c>
      <c r="BV21" s="173" t="s">
        <v>69</v>
      </c>
      <c r="BY21" s="173">
        <f>IFERROR('様式3　計画書'!E22,"")</f>
        <v>0</v>
      </c>
      <c r="BZ21" s="195" t="s">
        <v>281</v>
      </c>
      <c r="CA21" s="247">
        <f>$N$254</f>
        <v>0</v>
      </c>
    </row>
    <row r="22" spans="1:79" ht="36.75" customHeight="1">
      <c r="A22" s="145">
        <v>3</v>
      </c>
      <c r="B22" s="186"/>
      <c r="C22" s="186"/>
      <c r="D22" s="182" t="str">
        <f t="shared" si="0"/>
        <v/>
      </c>
      <c r="E22" s="383"/>
      <c r="F22" s="384"/>
      <c r="G22" s="385"/>
      <c r="H22" s="383"/>
      <c r="I22" s="385"/>
      <c r="J22" s="399"/>
      <c r="K22" s="400"/>
      <c r="L22" s="396"/>
      <c r="M22" s="397"/>
      <c r="N22" s="397"/>
      <c r="O22" s="397"/>
      <c r="P22" s="397"/>
      <c r="Q22" s="397"/>
      <c r="R22" s="397"/>
      <c r="S22" s="397"/>
      <c r="T22" s="397"/>
      <c r="U22" s="397"/>
      <c r="V22" s="397"/>
      <c r="W22" s="398"/>
      <c r="X22" s="394"/>
      <c r="Y22" s="395"/>
      <c r="Z22" s="383"/>
      <c r="AA22" s="385"/>
      <c r="AB22" s="178"/>
      <c r="AC22" s="183">
        <v>1</v>
      </c>
      <c r="AD22" s="419"/>
      <c r="AE22" s="420"/>
      <c r="AF22" s="421"/>
      <c r="AG22" s="184"/>
      <c r="AH22" s="178"/>
      <c r="AI22" s="178"/>
      <c r="AJ22" s="178"/>
      <c r="AK22" s="178"/>
      <c r="AL22" s="178"/>
      <c r="AM22" s="178"/>
      <c r="AN22" s="178"/>
      <c r="AO22" s="178"/>
      <c r="AP22" s="178"/>
      <c r="AQ22" s="178"/>
      <c r="AR22" s="185">
        <v>3</v>
      </c>
      <c r="AS22" s="422" t="s">
        <v>38</v>
      </c>
      <c r="AT22" s="423"/>
      <c r="AU22" s="424"/>
      <c r="AV22" s="179"/>
      <c r="AW22" s="446" t="s">
        <v>45</v>
      </c>
      <c r="AX22" s="446"/>
      <c r="AY22" s="173" t="s">
        <v>13</v>
      </c>
      <c r="BN22" s="173" t="s">
        <v>20</v>
      </c>
      <c r="BO22" s="173" t="s">
        <v>6</v>
      </c>
      <c r="BR22" s="173">
        <v>4</v>
      </c>
      <c r="BT22" s="173" t="s">
        <v>61</v>
      </c>
      <c r="BV22" s="173" t="s">
        <v>70</v>
      </c>
      <c r="BY22" s="173">
        <f>IFERROR('様式3　計画書'!E23,"")</f>
        <v>0</v>
      </c>
      <c r="BZ22" s="195" t="s">
        <v>282</v>
      </c>
      <c r="CA22" s="247">
        <f>$N$258</f>
        <v>0</v>
      </c>
    </row>
    <row r="23" spans="1:79" ht="36.75" customHeight="1">
      <c r="A23" s="145">
        <v>4</v>
      </c>
      <c r="B23" s="186"/>
      <c r="C23" s="186"/>
      <c r="D23" s="182" t="str">
        <f t="shared" si="0"/>
        <v/>
      </c>
      <c r="E23" s="383"/>
      <c r="F23" s="384"/>
      <c r="G23" s="385"/>
      <c r="H23" s="383"/>
      <c r="I23" s="385"/>
      <c r="J23" s="399"/>
      <c r="K23" s="400"/>
      <c r="L23" s="396"/>
      <c r="M23" s="397"/>
      <c r="N23" s="397"/>
      <c r="O23" s="397"/>
      <c r="P23" s="397"/>
      <c r="Q23" s="397"/>
      <c r="R23" s="397"/>
      <c r="S23" s="397"/>
      <c r="T23" s="397"/>
      <c r="U23" s="397"/>
      <c r="V23" s="397"/>
      <c r="W23" s="398"/>
      <c r="X23" s="394"/>
      <c r="Y23" s="395"/>
      <c r="Z23" s="383"/>
      <c r="AA23" s="385"/>
      <c r="AB23" s="178"/>
      <c r="AC23" s="183">
        <v>2</v>
      </c>
      <c r="AD23" s="419"/>
      <c r="AE23" s="420"/>
      <c r="AF23" s="421"/>
      <c r="AG23" s="184"/>
      <c r="AH23" s="178"/>
      <c r="AI23" s="178"/>
      <c r="AJ23" s="178"/>
      <c r="AK23" s="178"/>
      <c r="AL23" s="178"/>
      <c r="AM23" s="178"/>
      <c r="AN23" s="178"/>
      <c r="AO23" s="178"/>
      <c r="AP23" s="178"/>
      <c r="AQ23" s="178"/>
      <c r="AR23" s="185">
        <v>4</v>
      </c>
      <c r="AS23" s="422" t="s">
        <v>39</v>
      </c>
      <c r="AT23" s="423"/>
      <c r="AU23" s="424"/>
      <c r="AV23" s="179"/>
      <c r="AW23" s="446" t="s">
        <v>25</v>
      </c>
      <c r="AX23" s="446"/>
      <c r="AY23" s="173" t="s">
        <v>14</v>
      </c>
      <c r="BN23" s="173" t="s">
        <v>7</v>
      </c>
      <c r="BO23" s="173" t="s">
        <v>204</v>
      </c>
      <c r="BR23" s="173">
        <v>5</v>
      </c>
      <c r="BT23" s="173" t="s">
        <v>52</v>
      </c>
      <c r="BV23" s="173" t="s">
        <v>71</v>
      </c>
      <c r="BY23" s="173">
        <f>IFERROR('様式3　計画書'!E24,"")</f>
        <v>0</v>
      </c>
      <c r="BZ23" s="195" t="s">
        <v>283</v>
      </c>
      <c r="CA23" s="247">
        <f>$N$262</f>
        <v>0</v>
      </c>
    </row>
    <row r="24" spans="1:79" ht="36.75" customHeight="1">
      <c r="A24" s="145">
        <v>5</v>
      </c>
      <c r="B24" s="186"/>
      <c r="C24" s="186"/>
      <c r="D24" s="182" t="str">
        <f t="shared" si="0"/>
        <v/>
      </c>
      <c r="E24" s="383"/>
      <c r="F24" s="384"/>
      <c r="G24" s="385"/>
      <c r="H24" s="383"/>
      <c r="I24" s="385"/>
      <c r="J24" s="399"/>
      <c r="K24" s="400"/>
      <c r="L24" s="396"/>
      <c r="M24" s="397"/>
      <c r="N24" s="397"/>
      <c r="O24" s="397"/>
      <c r="P24" s="397"/>
      <c r="Q24" s="397"/>
      <c r="R24" s="397"/>
      <c r="S24" s="397"/>
      <c r="T24" s="397"/>
      <c r="U24" s="397"/>
      <c r="V24" s="397"/>
      <c r="W24" s="398"/>
      <c r="X24" s="394"/>
      <c r="Y24" s="395"/>
      <c r="Z24" s="383"/>
      <c r="AA24" s="385"/>
      <c r="AB24" s="178"/>
      <c r="AC24" s="183">
        <v>3</v>
      </c>
      <c r="AD24" s="419"/>
      <c r="AE24" s="420"/>
      <c r="AF24" s="421"/>
      <c r="AG24" s="184"/>
      <c r="AH24" s="178"/>
      <c r="AI24" s="178"/>
      <c r="AJ24" s="178"/>
      <c r="AK24" s="178"/>
      <c r="AL24" s="178"/>
      <c r="AM24" s="178"/>
      <c r="AN24" s="178"/>
      <c r="AO24" s="178"/>
      <c r="AP24" s="178"/>
      <c r="AQ24" s="178"/>
      <c r="AR24" s="185">
        <v>5</v>
      </c>
      <c r="AS24" s="422" t="s">
        <v>40</v>
      </c>
      <c r="AT24" s="423"/>
      <c r="AU24" s="424"/>
      <c r="AV24" s="179"/>
      <c r="AW24" s="446" t="s">
        <v>26</v>
      </c>
      <c r="AX24" s="446"/>
      <c r="AY24" s="173" t="s">
        <v>15</v>
      </c>
      <c r="BN24" s="173" t="s">
        <v>203</v>
      </c>
      <c r="BO24" s="173" t="s">
        <v>205</v>
      </c>
      <c r="BR24" s="173">
        <v>6</v>
      </c>
      <c r="BT24" s="173" t="s">
        <v>53</v>
      </c>
      <c r="BV24" s="173" t="s">
        <v>72</v>
      </c>
      <c r="BY24" s="173">
        <f>IFERROR('様式3　計画書'!E25,"")</f>
        <v>0</v>
      </c>
      <c r="BZ24" s="195" t="s">
        <v>279</v>
      </c>
      <c r="CA24" s="247">
        <f>$N$264</f>
        <v>0</v>
      </c>
    </row>
    <row r="25" spans="1:79" ht="36.75" customHeight="1">
      <c r="A25" s="145">
        <v>6</v>
      </c>
      <c r="B25" s="186"/>
      <c r="C25" s="186"/>
      <c r="D25" s="182" t="str">
        <f t="shared" si="0"/>
        <v/>
      </c>
      <c r="E25" s="383"/>
      <c r="F25" s="384"/>
      <c r="G25" s="385"/>
      <c r="H25" s="383"/>
      <c r="I25" s="385"/>
      <c r="J25" s="399"/>
      <c r="K25" s="400"/>
      <c r="L25" s="396"/>
      <c r="M25" s="397"/>
      <c r="N25" s="397"/>
      <c r="O25" s="397"/>
      <c r="P25" s="397"/>
      <c r="Q25" s="397"/>
      <c r="R25" s="397"/>
      <c r="S25" s="397"/>
      <c r="T25" s="397"/>
      <c r="U25" s="397"/>
      <c r="V25" s="397"/>
      <c r="W25" s="398"/>
      <c r="X25" s="394"/>
      <c r="Y25" s="395"/>
      <c r="Z25" s="383"/>
      <c r="AA25" s="385"/>
      <c r="AB25" s="178"/>
      <c r="AC25" s="183">
        <v>4</v>
      </c>
      <c r="AD25" s="419"/>
      <c r="AE25" s="420"/>
      <c r="AF25" s="421"/>
      <c r="AG25" s="184"/>
      <c r="AH25" s="178"/>
      <c r="AI25" s="178"/>
      <c r="AJ25" s="178"/>
      <c r="AK25" s="178"/>
      <c r="AL25" s="178"/>
      <c r="AM25" s="178"/>
      <c r="AN25" s="178"/>
      <c r="AO25" s="178"/>
      <c r="AP25" s="178"/>
      <c r="AQ25" s="178"/>
      <c r="AR25" s="185">
        <v>6</v>
      </c>
      <c r="AS25" s="422" t="s">
        <v>41</v>
      </c>
      <c r="AT25" s="423"/>
      <c r="AU25" s="424"/>
      <c r="AV25" s="179"/>
      <c r="AW25" s="446" t="s">
        <v>252</v>
      </c>
      <c r="AX25" s="446"/>
      <c r="AY25" s="173" t="s">
        <v>253</v>
      </c>
      <c r="BN25" s="173" t="s">
        <v>8</v>
      </c>
      <c r="BO25" s="173" t="s">
        <v>205</v>
      </c>
      <c r="BR25" s="173">
        <v>7</v>
      </c>
      <c r="BT25" s="173" t="s">
        <v>54</v>
      </c>
      <c r="BY25" s="173">
        <f>IFERROR('様式3　計画書'!E26,"")</f>
        <v>0</v>
      </c>
    </row>
    <row r="26" spans="1:79" ht="36.75" customHeight="1">
      <c r="A26" s="145">
        <v>7</v>
      </c>
      <c r="B26" s="186"/>
      <c r="C26" s="186"/>
      <c r="D26" s="182" t="str">
        <f t="shared" si="0"/>
        <v/>
      </c>
      <c r="E26" s="383"/>
      <c r="F26" s="384"/>
      <c r="G26" s="385"/>
      <c r="H26" s="383"/>
      <c r="I26" s="385"/>
      <c r="J26" s="399"/>
      <c r="K26" s="400"/>
      <c r="L26" s="396"/>
      <c r="M26" s="397"/>
      <c r="N26" s="397"/>
      <c r="O26" s="397"/>
      <c r="P26" s="397"/>
      <c r="Q26" s="397"/>
      <c r="R26" s="397"/>
      <c r="S26" s="397"/>
      <c r="T26" s="397"/>
      <c r="U26" s="397"/>
      <c r="V26" s="397"/>
      <c r="W26" s="398"/>
      <c r="X26" s="394"/>
      <c r="Y26" s="395"/>
      <c r="Z26" s="383"/>
      <c r="AA26" s="385"/>
      <c r="AB26" s="178"/>
      <c r="AC26" s="183">
        <v>5</v>
      </c>
      <c r="AD26" s="419"/>
      <c r="AE26" s="420"/>
      <c r="AF26" s="421"/>
      <c r="AG26" s="184"/>
      <c r="AH26" s="178"/>
      <c r="AI26" s="178"/>
      <c r="AJ26" s="178"/>
      <c r="AK26" s="178"/>
      <c r="AL26" s="178"/>
      <c r="AM26" s="178"/>
      <c r="AN26" s="178"/>
      <c r="AO26" s="178"/>
      <c r="AP26" s="178"/>
      <c r="AQ26" s="178"/>
      <c r="AR26" s="185">
        <v>7</v>
      </c>
      <c r="AS26" s="422" t="s">
        <v>188</v>
      </c>
      <c r="AT26" s="423"/>
      <c r="AU26" s="424"/>
      <c r="AV26" s="179"/>
      <c r="AW26" s="446" t="s">
        <v>27</v>
      </c>
      <c r="AX26" s="446"/>
      <c r="AY26" s="173" t="s">
        <v>16</v>
      </c>
      <c r="BR26" s="173">
        <v>8</v>
      </c>
      <c r="BT26" s="173" t="s">
        <v>55</v>
      </c>
      <c r="BY26" s="173">
        <f>IFERROR('様式3　計画書'!E27,"")</f>
        <v>0</v>
      </c>
    </row>
    <row r="27" spans="1:79" ht="36.75" customHeight="1">
      <c r="A27" s="145">
        <v>8</v>
      </c>
      <c r="B27" s="186"/>
      <c r="C27" s="186"/>
      <c r="D27" s="182" t="str">
        <f t="shared" si="0"/>
        <v/>
      </c>
      <c r="E27" s="383"/>
      <c r="F27" s="384"/>
      <c r="G27" s="385"/>
      <c r="H27" s="383"/>
      <c r="I27" s="385"/>
      <c r="J27" s="399"/>
      <c r="K27" s="400"/>
      <c r="L27" s="396"/>
      <c r="M27" s="397"/>
      <c r="N27" s="397"/>
      <c r="O27" s="397"/>
      <c r="P27" s="397"/>
      <c r="Q27" s="397"/>
      <c r="R27" s="397"/>
      <c r="S27" s="397"/>
      <c r="T27" s="397"/>
      <c r="U27" s="397"/>
      <c r="V27" s="397"/>
      <c r="W27" s="398"/>
      <c r="X27" s="394"/>
      <c r="Y27" s="395"/>
      <c r="Z27" s="383"/>
      <c r="AA27" s="385"/>
      <c r="AB27" s="178"/>
      <c r="AC27" s="183">
        <v>6</v>
      </c>
      <c r="AD27" s="419"/>
      <c r="AE27" s="420"/>
      <c r="AF27" s="421"/>
      <c r="AG27" s="184"/>
      <c r="AH27" s="178"/>
      <c r="AI27" s="178"/>
      <c r="AJ27" s="178"/>
      <c r="AK27" s="178"/>
      <c r="AL27" s="178"/>
      <c r="AM27" s="178"/>
      <c r="AN27" s="178"/>
      <c r="AO27" s="178"/>
      <c r="AP27" s="178"/>
      <c r="AQ27" s="178"/>
      <c r="AR27" s="185" t="s">
        <v>189</v>
      </c>
      <c r="AS27" s="422" t="s">
        <v>42</v>
      </c>
      <c r="AT27" s="423"/>
      <c r="AU27" s="424"/>
      <c r="AW27" s="446" t="s">
        <v>46</v>
      </c>
      <c r="AX27" s="446"/>
      <c r="AY27" s="173" t="s">
        <v>254</v>
      </c>
      <c r="BR27" s="173">
        <v>9</v>
      </c>
      <c r="BT27" s="173" t="s">
        <v>62</v>
      </c>
      <c r="BY27" s="173">
        <f>IFERROR('様式3　計画書'!E28,"")</f>
        <v>0</v>
      </c>
    </row>
    <row r="28" spans="1:79" ht="36.75" customHeight="1">
      <c r="A28" s="145">
        <v>9</v>
      </c>
      <c r="B28" s="186"/>
      <c r="C28" s="186"/>
      <c r="D28" s="182" t="str">
        <f t="shared" si="0"/>
        <v/>
      </c>
      <c r="E28" s="383"/>
      <c r="F28" s="384"/>
      <c r="G28" s="385"/>
      <c r="H28" s="383"/>
      <c r="I28" s="385"/>
      <c r="J28" s="399"/>
      <c r="K28" s="400"/>
      <c r="L28" s="396"/>
      <c r="M28" s="397"/>
      <c r="N28" s="397"/>
      <c r="O28" s="397"/>
      <c r="P28" s="397"/>
      <c r="Q28" s="397"/>
      <c r="R28" s="397"/>
      <c r="S28" s="397"/>
      <c r="T28" s="397"/>
      <c r="U28" s="397"/>
      <c r="V28" s="397"/>
      <c r="W28" s="398"/>
      <c r="X28" s="394"/>
      <c r="Y28" s="395"/>
      <c r="Z28" s="383"/>
      <c r="AA28" s="385"/>
      <c r="AB28" s="178"/>
      <c r="AC28" s="183">
        <v>7</v>
      </c>
      <c r="AD28" s="419"/>
      <c r="AE28" s="420"/>
      <c r="AF28" s="421"/>
      <c r="AG28" s="184"/>
      <c r="AH28" s="178"/>
      <c r="AI28" s="178"/>
      <c r="AJ28" s="178"/>
      <c r="AK28" s="178"/>
      <c r="AL28" s="178"/>
      <c r="AM28" s="178"/>
      <c r="AN28" s="178"/>
      <c r="AO28" s="178"/>
      <c r="AP28" s="178"/>
      <c r="AQ28" s="178"/>
      <c r="AR28" s="172"/>
      <c r="AS28" s="172"/>
      <c r="AT28" s="172"/>
      <c r="AU28" s="172"/>
      <c r="AW28" s="446" t="s">
        <v>47</v>
      </c>
      <c r="AX28" s="446"/>
      <c r="AY28" s="173" t="s">
        <v>213</v>
      </c>
      <c r="BR28" s="173">
        <v>10</v>
      </c>
      <c r="BT28" s="173" t="s">
        <v>56</v>
      </c>
      <c r="BY28" s="173">
        <f>IFERROR('様式3　計画書'!E29,"")</f>
        <v>0</v>
      </c>
    </row>
    <row r="29" spans="1:79" ht="36.75" customHeight="1">
      <c r="A29" s="145">
        <v>10</v>
      </c>
      <c r="B29" s="186"/>
      <c r="C29" s="186"/>
      <c r="D29" s="182" t="str">
        <f t="shared" si="0"/>
        <v/>
      </c>
      <c r="E29" s="383"/>
      <c r="F29" s="384"/>
      <c r="G29" s="385"/>
      <c r="H29" s="383"/>
      <c r="I29" s="385"/>
      <c r="J29" s="399"/>
      <c r="K29" s="400"/>
      <c r="L29" s="396"/>
      <c r="M29" s="397"/>
      <c r="N29" s="397"/>
      <c r="O29" s="397"/>
      <c r="P29" s="397"/>
      <c r="Q29" s="397"/>
      <c r="R29" s="397"/>
      <c r="S29" s="397"/>
      <c r="T29" s="397"/>
      <c r="U29" s="397"/>
      <c r="V29" s="397"/>
      <c r="W29" s="398"/>
      <c r="X29" s="394"/>
      <c r="Y29" s="395"/>
      <c r="Z29" s="383"/>
      <c r="AA29" s="385"/>
      <c r="AB29" s="178"/>
      <c r="AC29" s="183">
        <v>8</v>
      </c>
      <c r="AD29" s="419"/>
      <c r="AE29" s="420"/>
      <c r="AF29" s="421"/>
      <c r="AG29" s="184"/>
      <c r="AH29" s="178"/>
      <c r="AI29" s="178"/>
      <c r="AJ29" s="178"/>
      <c r="AK29" s="178"/>
      <c r="AL29" s="178"/>
      <c r="AM29" s="178"/>
      <c r="AN29" s="178"/>
      <c r="AO29" s="178"/>
      <c r="AP29" s="178"/>
      <c r="AQ29" s="178"/>
      <c r="AW29" s="446" t="s">
        <v>255</v>
      </c>
      <c r="AX29" s="446"/>
      <c r="AY29" s="173" t="s">
        <v>258</v>
      </c>
      <c r="BR29" s="173">
        <v>11</v>
      </c>
      <c r="BT29" s="173" t="s">
        <v>63</v>
      </c>
      <c r="BY29" s="173">
        <f>IFERROR('様式3　計画書'!E30,"")</f>
        <v>0</v>
      </c>
    </row>
    <row r="30" spans="1:79" ht="36.75" customHeight="1">
      <c r="A30" s="145">
        <v>11</v>
      </c>
      <c r="B30" s="186"/>
      <c r="C30" s="186"/>
      <c r="D30" s="182" t="str">
        <f t="shared" si="0"/>
        <v/>
      </c>
      <c r="E30" s="383"/>
      <c r="F30" s="384"/>
      <c r="G30" s="385"/>
      <c r="H30" s="383"/>
      <c r="I30" s="385"/>
      <c r="J30" s="399"/>
      <c r="K30" s="400"/>
      <c r="L30" s="416"/>
      <c r="M30" s="417"/>
      <c r="N30" s="417"/>
      <c r="O30" s="417"/>
      <c r="P30" s="417"/>
      <c r="Q30" s="417"/>
      <c r="R30" s="417"/>
      <c r="S30" s="417"/>
      <c r="T30" s="417"/>
      <c r="U30" s="417"/>
      <c r="V30" s="417"/>
      <c r="W30" s="418"/>
      <c r="X30" s="394"/>
      <c r="Y30" s="395"/>
      <c r="Z30" s="383"/>
      <c r="AA30" s="385"/>
      <c r="AB30" s="178"/>
      <c r="AC30" s="183">
        <v>9</v>
      </c>
      <c r="AD30" s="419"/>
      <c r="AE30" s="420"/>
      <c r="AF30" s="421"/>
      <c r="AG30" s="184"/>
      <c r="AH30" s="178"/>
      <c r="AI30" s="178"/>
      <c r="AJ30" s="178"/>
      <c r="AK30" s="178"/>
      <c r="AL30" s="178"/>
      <c r="AM30" s="178"/>
      <c r="AN30" s="178"/>
      <c r="AO30" s="178"/>
      <c r="AP30" s="178"/>
      <c r="AQ30" s="178"/>
      <c r="AW30" s="446" t="s">
        <v>256</v>
      </c>
      <c r="AX30" s="446"/>
      <c r="AY30" s="173" t="s">
        <v>17</v>
      </c>
      <c r="BR30" s="173">
        <v>12</v>
      </c>
      <c r="BT30" s="173" t="s">
        <v>57</v>
      </c>
      <c r="BY30" s="173">
        <f>IFERROR('様式3　計画書'!E31,"")</f>
        <v>0</v>
      </c>
    </row>
    <row r="31" spans="1:79" ht="36.75" customHeight="1">
      <c r="A31" s="145">
        <v>12</v>
      </c>
      <c r="B31" s="186"/>
      <c r="C31" s="186"/>
      <c r="D31" s="182" t="str">
        <f t="shared" si="0"/>
        <v/>
      </c>
      <c r="E31" s="383"/>
      <c r="F31" s="384"/>
      <c r="G31" s="385"/>
      <c r="H31" s="383"/>
      <c r="I31" s="385"/>
      <c r="J31" s="399"/>
      <c r="K31" s="400"/>
      <c r="L31" s="396"/>
      <c r="M31" s="397"/>
      <c r="N31" s="397"/>
      <c r="O31" s="397"/>
      <c r="P31" s="397"/>
      <c r="Q31" s="397"/>
      <c r="R31" s="397"/>
      <c r="S31" s="397"/>
      <c r="T31" s="397"/>
      <c r="U31" s="397"/>
      <c r="V31" s="397"/>
      <c r="W31" s="398"/>
      <c r="X31" s="394"/>
      <c r="Y31" s="395"/>
      <c r="Z31" s="383"/>
      <c r="AA31" s="385"/>
      <c r="AB31" s="178"/>
      <c r="AC31" s="183">
        <v>10</v>
      </c>
      <c r="AD31" s="419"/>
      <c r="AE31" s="420"/>
      <c r="AF31" s="421"/>
      <c r="AG31" s="184"/>
      <c r="AH31" s="178"/>
      <c r="AI31" s="178"/>
      <c r="AJ31" s="178"/>
      <c r="AK31" s="178"/>
      <c r="AL31" s="178"/>
      <c r="AM31" s="178"/>
      <c r="AN31" s="178"/>
      <c r="AO31" s="178"/>
      <c r="AP31" s="178"/>
      <c r="AQ31" s="178"/>
      <c r="AW31" s="446" t="s">
        <v>29</v>
      </c>
      <c r="AX31" s="446"/>
      <c r="AY31" s="173" t="s">
        <v>259</v>
      </c>
      <c r="BR31" s="173">
        <v>13</v>
      </c>
      <c r="BT31" s="173" t="s">
        <v>64</v>
      </c>
      <c r="BY31" s="173">
        <f>IFERROR('様式3　計画書'!E32,"")</f>
        <v>0</v>
      </c>
    </row>
    <row r="32" spans="1:79" ht="36.75" customHeight="1">
      <c r="A32" s="145">
        <v>13</v>
      </c>
      <c r="B32" s="186"/>
      <c r="C32" s="186"/>
      <c r="D32" s="182" t="str">
        <f t="shared" si="0"/>
        <v/>
      </c>
      <c r="E32" s="383"/>
      <c r="F32" s="384"/>
      <c r="G32" s="385"/>
      <c r="H32" s="383"/>
      <c r="I32" s="385"/>
      <c r="J32" s="399"/>
      <c r="K32" s="400"/>
      <c r="L32" s="396"/>
      <c r="M32" s="397"/>
      <c r="N32" s="397"/>
      <c r="O32" s="397"/>
      <c r="P32" s="397"/>
      <c r="Q32" s="397"/>
      <c r="R32" s="397"/>
      <c r="S32" s="397"/>
      <c r="T32" s="397"/>
      <c r="U32" s="397"/>
      <c r="V32" s="397"/>
      <c r="W32" s="398"/>
      <c r="X32" s="394"/>
      <c r="Y32" s="395"/>
      <c r="Z32" s="383"/>
      <c r="AA32" s="385"/>
      <c r="AB32" s="178"/>
      <c r="AC32" s="183">
        <v>11</v>
      </c>
      <c r="AD32" s="419"/>
      <c r="AE32" s="420"/>
      <c r="AF32" s="421"/>
      <c r="AG32" s="184"/>
      <c r="AH32" s="178"/>
      <c r="AI32" s="178"/>
      <c r="AJ32" s="178"/>
      <c r="AK32" s="178"/>
      <c r="AL32" s="178"/>
      <c r="AM32" s="178"/>
      <c r="AN32" s="178"/>
      <c r="AO32" s="178"/>
      <c r="AP32" s="178"/>
      <c r="AQ32" s="178"/>
      <c r="AW32" s="446" t="s">
        <v>34</v>
      </c>
      <c r="AX32" s="446"/>
      <c r="AY32" s="173" t="s">
        <v>18</v>
      </c>
      <c r="BR32" s="173">
        <v>14</v>
      </c>
      <c r="BT32" s="173" t="s">
        <v>58</v>
      </c>
      <c r="BY32" s="173">
        <f>IFERROR('様式3　計画書'!E33,"")</f>
        <v>0</v>
      </c>
    </row>
    <row r="33" spans="1:77" ht="36.75" customHeight="1">
      <c r="A33" s="145">
        <v>14</v>
      </c>
      <c r="B33" s="186"/>
      <c r="C33" s="186"/>
      <c r="D33" s="182" t="str">
        <f t="shared" si="0"/>
        <v/>
      </c>
      <c r="E33" s="383"/>
      <c r="F33" s="384"/>
      <c r="G33" s="385"/>
      <c r="H33" s="383"/>
      <c r="I33" s="385"/>
      <c r="J33" s="399"/>
      <c r="K33" s="400"/>
      <c r="L33" s="396"/>
      <c r="M33" s="397"/>
      <c r="N33" s="397"/>
      <c r="O33" s="397"/>
      <c r="P33" s="397"/>
      <c r="Q33" s="397"/>
      <c r="R33" s="397"/>
      <c r="S33" s="397"/>
      <c r="T33" s="397"/>
      <c r="U33" s="397"/>
      <c r="V33" s="397"/>
      <c r="W33" s="398"/>
      <c r="X33" s="394"/>
      <c r="Y33" s="395"/>
      <c r="Z33" s="383"/>
      <c r="AA33" s="385"/>
      <c r="AB33" s="178"/>
      <c r="AC33" s="183">
        <v>12</v>
      </c>
      <c r="AD33" s="419"/>
      <c r="AE33" s="420"/>
      <c r="AF33" s="421"/>
      <c r="AG33" s="184"/>
      <c r="AH33" s="178"/>
      <c r="AI33" s="178"/>
      <c r="AJ33" s="178"/>
      <c r="AK33" s="178"/>
      <c r="AL33" s="178"/>
      <c r="AM33" s="178"/>
      <c r="AN33" s="178"/>
      <c r="AO33" s="178"/>
      <c r="AP33" s="178"/>
      <c r="AQ33" s="178"/>
      <c r="AW33" s="446" t="s">
        <v>260</v>
      </c>
      <c r="AX33" s="446"/>
      <c r="AY33" s="173" t="s">
        <v>224</v>
      </c>
      <c r="BR33" s="173">
        <v>15</v>
      </c>
      <c r="BT33" s="173" t="s">
        <v>65</v>
      </c>
      <c r="BY33" s="173">
        <f>IFERROR('様式3　計画書'!E34,"")</f>
        <v>0</v>
      </c>
    </row>
    <row r="34" spans="1:77" ht="36.75" customHeight="1">
      <c r="A34" s="145">
        <v>15</v>
      </c>
      <c r="B34" s="186"/>
      <c r="C34" s="186"/>
      <c r="D34" s="182" t="str">
        <f t="shared" si="0"/>
        <v/>
      </c>
      <c r="E34" s="383"/>
      <c r="F34" s="384"/>
      <c r="G34" s="385"/>
      <c r="H34" s="383"/>
      <c r="I34" s="385"/>
      <c r="J34" s="399"/>
      <c r="K34" s="400"/>
      <c r="L34" s="396"/>
      <c r="M34" s="397"/>
      <c r="N34" s="397"/>
      <c r="O34" s="397"/>
      <c r="P34" s="397"/>
      <c r="Q34" s="397"/>
      <c r="R34" s="397"/>
      <c r="S34" s="397"/>
      <c r="T34" s="397"/>
      <c r="U34" s="397"/>
      <c r="V34" s="397"/>
      <c r="W34" s="398"/>
      <c r="X34" s="394"/>
      <c r="Y34" s="395"/>
      <c r="Z34" s="383"/>
      <c r="AA34" s="385"/>
      <c r="AB34" s="178"/>
      <c r="AC34" s="183">
        <v>13</v>
      </c>
      <c r="AD34" s="419"/>
      <c r="AE34" s="420"/>
      <c r="AF34" s="421"/>
      <c r="AG34" s="184"/>
      <c r="AH34" s="178"/>
      <c r="AI34" s="178"/>
      <c r="AJ34" s="178"/>
      <c r="AK34" s="178"/>
      <c r="AL34" s="178"/>
      <c r="AM34" s="178"/>
      <c r="AN34" s="178"/>
      <c r="AO34" s="178"/>
      <c r="AP34" s="178"/>
      <c r="AQ34" s="178"/>
      <c r="AW34" s="446" t="s">
        <v>261</v>
      </c>
      <c r="AX34" s="446"/>
      <c r="AY34" s="173" t="s">
        <v>226</v>
      </c>
      <c r="BR34" s="173">
        <v>16</v>
      </c>
      <c r="BT34" s="173" t="s">
        <v>59</v>
      </c>
      <c r="BY34" s="173">
        <f>IFERROR('様式3　計画書'!E35,"")</f>
        <v>0</v>
      </c>
    </row>
    <row r="35" spans="1:77" ht="36.75" customHeight="1">
      <c r="A35" s="145">
        <v>16</v>
      </c>
      <c r="B35" s="186"/>
      <c r="C35" s="186"/>
      <c r="D35" s="182" t="str">
        <f t="shared" si="0"/>
        <v/>
      </c>
      <c r="E35" s="383"/>
      <c r="F35" s="384"/>
      <c r="G35" s="385"/>
      <c r="H35" s="383"/>
      <c r="I35" s="385"/>
      <c r="J35" s="399"/>
      <c r="K35" s="400"/>
      <c r="L35" s="396"/>
      <c r="M35" s="397"/>
      <c r="N35" s="397"/>
      <c r="O35" s="397"/>
      <c r="P35" s="397"/>
      <c r="Q35" s="397"/>
      <c r="R35" s="397"/>
      <c r="S35" s="397"/>
      <c r="T35" s="397"/>
      <c r="U35" s="397"/>
      <c r="V35" s="397"/>
      <c r="W35" s="398"/>
      <c r="X35" s="394"/>
      <c r="Y35" s="395"/>
      <c r="Z35" s="383"/>
      <c r="AA35" s="385"/>
      <c r="AB35" s="178"/>
      <c r="AC35" s="183">
        <v>14</v>
      </c>
      <c r="AD35" s="419"/>
      <c r="AE35" s="420"/>
      <c r="AF35" s="421"/>
      <c r="AG35" s="184"/>
      <c r="AH35" s="178"/>
      <c r="AI35" s="178"/>
      <c r="AJ35" s="178"/>
      <c r="AK35" s="178"/>
      <c r="AL35" s="178"/>
      <c r="AM35" s="178"/>
      <c r="AN35" s="178"/>
      <c r="AO35" s="178"/>
      <c r="AP35" s="178"/>
      <c r="AQ35" s="178"/>
      <c r="AW35" s="446" t="s">
        <v>257</v>
      </c>
      <c r="AX35" s="446"/>
      <c r="AY35" s="173" t="s">
        <v>227</v>
      </c>
      <c r="BR35" s="173">
        <v>17</v>
      </c>
      <c r="BT35" s="173" t="s">
        <v>60</v>
      </c>
      <c r="BY35" s="173">
        <f>IFERROR('様式3　計画書'!E36,"")</f>
        <v>0</v>
      </c>
    </row>
    <row r="36" spans="1:77" ht="36.75" customHeight="1" thickBot="1">
      <c r="A36" s="145">
        <v>17</v>
      </c>
      <c r="B36" s="186"/>
      <c r="C36" s="186"/>
      <c r="D36" s="182" t="str">
        <f t="shared" si="0"/>
        <v/>
      </c>
      <c r="E36" s="383"/>
      <c r="F36" s="384"/>
      <c r="G36" s="385"/>
      <c r="H36" s="383"/>
      <c r="I36" s="385"/>
      <c r="J36" s="399"/>
      <c r="K36" s="400"/>
      <c r="L36" s="396"/>
      <c r="M36" s="397"/>
      <c r="N36" s="397"/>
      <c r="O36" s="397"/>
      <c r="P36" s="397"/>
      <c r="Q36" s="397"/>
      <c r="R36" s="397"/>
      <c r="S36" s="397"/>
      <c r="T36" s="397"/>
      <c r="U36" s="397"/>
      <c r="V36" s="397"/>
      <c r="W36" s="398"/>
      <c r="X36" s="394"/>
      <c r="Y36" s="395"/>
      <c r="Z36" s="383"/>
      <c r="AA36" s="385"/>
      <c r="AB36" s="178"/>
      <c r="AC36" s="187"/>
      <c r="AD36" s="188"/>
      <c r="AE36" s="188"/>
      <c r="AF36" s="188"/>
      <c r="AG36" s="189"/>
      <c r="AH36" s="178"/>
      <c r="AI36" s="178"/>
      <c r="AJ36" s="178"/>
      <c r="AK36" s="178"/>
      <c r="AL36" s="178"/>
      <c r="AM36" s="178"/>
      <c r="AN36" s="178"/>
      <c r="AO36" s="178"/>
      <c r="AP36" s="178"/>
      <c r="AQ36" s="178"/>
      <c r="AW36" s="446" t="s">
        <v>232</v>
      </c>
      <c r="AX36" s="446"/>
      <c r="AY36" s="173" t="s">
        <v>225</v>
      </c>
      <c r="BR36" s="173">
        <v>18</v>
      </c>
      <c r="BT36" s="173" t="s">
        <v>66</v>
      </c>
      <c r="BY36" s="173">
        <f>IFERROR('様式3　計画書'!E37,"")</f>
        <v>0</v>
      </c>
    </row>
    <row r="37" spans="1:77" ht="36.75" customHeight="1" thickTop="1">
      <c r="A37" s="145">
        <v>18</v>
      </c>
      <c r="B37" s="186"/>
      <c r="C37" s="186"/>
      <c r="D37" s="182" t="str">
        <f t="shared" si="0"/>
        <v/>
      </c>
      <c r="E37" s="383"/>
      <c r="F37" s="384"/>
      <c r="G37" s="385"/>
      <c r="H37" s="383"/>
      <c r="I37" s="385"/>
      <c r="J37" s="399"/>
      <c r="K37" s="400"/>
      <c r="L37" s="396"/>
      <c r="M37" s="397"/>
      <c r="N37" s="397"/>
      <c r="O37" s="397"/>
      <c r="P37" s="397"/>
      <c r="Q37" s="397"/>
      <c r="R37" s="397"/>
      <c r="S37" s="397"/>
      <c r="T37" s="397"/>
      <c r="U37" s="397"/>
      <c r="V37" s="397"/>
      <c r="W37" s="398"/>
      <c r="X37" s="394"/>
      <c r="Y37" s="395"/>
      <c r="Z37" s="383"/>
      <c r="AA37" s="385"/>
      <c r="AB37" s="178"/>
      <c r="AC37" s="178"/>
      <c r="AD37" s="178"/>
      <c r="AE37" s="178"/>
      <c r="AF37" s="178"/>
      <c r="AG37" s="178"/>
      <c r="AH37" s="178"/>
      <c r="AI37" s="178"/>
      <c r="AJ37" s="178"/>
      <c r="AK37" s="178"/>
      <c r="AL37" s="178"/>
      <c r="AM37" s="178"/>
      <c r="AN37" s="178"/>
      <c r="AO37" s="178"/>
      <c r="AP37" s="178"/>
      <c r="AQ37" s="178"/>
      <c r="AW37" s="446" t="s">
        <v>229</v>
      </c>
      <c r="AX37" s="446"/>
      <c r="AY37" s="173" t="s">
        <v>228</v>
      </c>
      <c r="BR37" s="173">
        <v>19</v>
      </c>
      <c r="BY37" s="173">
        <f>IFERROR('様式3　計画書'!E38,"")</f>
        <v>0</v>
      </c>
    </row>
    <row r="38" spans="1:77" ht="36.75" customHeight="1">
      <c r="A38" s="145">
        <v>19</v>
      </c>
      <c r="B38" s="186"/>
      <c r="C38" s="186"/>
      <c r="D38" s="182" t="str">
        <f t="shared" si="0"/>
        <v/>
      </c>
      <c r="E38" s="383"/>
      <c r="F38" s="384"/>
      <c r="G38" s="385"/>
      <c r="H38" s="383"/>
      <c r="I38" s="385"/>
      <c r="J38" s="399"/>
      <c r="K38" s="400"/>
      <c r="L38" s="396"/>
      <c r="M38" s="397"/>
      <c r="N38" s="397"/>
      <c r="O38" s="397"/>
      <c r="P38" s="397"/>
      <c r="Q38" s="397"/>
      <c r="R38" s="397"/>
      <c r="S38" s="397"/>
      <c r="T38" s="397"/>
      <c r="U38" s="397"/>
      <c r="V38" s="397"/>
      <c r="W38" s="398"/>
      <c r="X38" s="394"/>
      <c r="Y38" s="395"/>
      <c r="Z38" s="383"/>
      <c r="AA38" s="385"/>
      <c r="AB38" s="178"/>
      <c r="AC38" s="178"/>
      <c r="AD38" s="178"/>
      <c r="AE38" s="178"/>
      <c r="AF38" s="178"/>
      <c r="AG38" s="178"/>
      <c r="AH38" s="178"/>
      <c r="AI38" s="178"/>
      <c r="AJ38" s="178"/>
      <c r="AK38" s="178"/>
      <c r="AL38" s="178"/>
      <c r="AM38" s="178"/>
      <c r="AN38" s="178"/>
      <c r="AO38" s="178"/>
      <c r="AP38" s="178"/>
      <c r="AQ38" s="178"/>
      <c r="BR38" s="173">
        <v>20</v>
      </c>
      <c r="BY38" s="173">
        <f>IFERROR('様式3　計画書'!E39,"")</f>
        <v>0</v>
      </c>
    </row>
    <row r="39" spans="1:77" ht="36.75" customHeight="1">
      <c r="A39" s="145">
        <v>20</v>
      </c>
      <c r="B39" s="186"/>
      <c r="C39" s="186"/>
      <c r="D39" s="182" t="str">
        <f t="shared" si="0"/>
        <v/>
      </c>
      <c r="E39" s="383"/>
      <c r="F39" s="384"/>
      <c r="G39" s="385"/>
      <c r="H39" s="383"/>
      <c r="I39" s="385"/>
      <c r="J39" s="399"/>
      <c r="K39" s="400"/>
      <c r="L39" s="396"/>
      <c r="M39" s="397"/>
      <c r="N39" s="397"/>
      <c r="O39" s="397"/>
      <c r="P39" s="397"/>
      <c r="Q39" s="397"/>
      <c r="R39" s="397"/>
      <c r="S39" s="397"/>
      <c r="T39" s="397"/>
      <c r="U39" s="397"/>
      <c r="V39" s="397"/>
      <c r="W39" s="398"/>
      <c r="X39" s="394"/>
      <c r="Y39" s="395"/>
      <c r="Z39" s="383"/>
      <c r="AA39" s="385"/>
      <c r="AB39" s="178"/>
      <c r="AC39" s="178"/>
      <c r="AD39" s="178"/>
      <c r="AE39" s="178"/>
      <c r="AF39" s="178"/>
      <c r="AG39" s="178"/>
      <c r="AH39" s="178"/>
      <c r="AI39" s="178"/>
      <c r="AJ39" s="178"/>
      <c r="AK39" s="178"/>
      <c r="AL39" s="178"/>
      <c r="AM39" s="178"/>
      <c r="AN39" s="178"/>
      <c r="AO39" s="178"/>
      <c r="AP39" s="178"/>
      <c r="AQ39" s="178"/>
      <c r="BR39" s="173">
        <v>21</v>
      </c>
      <c r="BY39" s="173">
        <f>IFERROR('様式3　計画書'!E40,"")</f>
        <v>0</v>
      </c>
    </row>
    <row r="40" spans="1:77" ht="36.75" customHeight="1">
      <c r="A40" s="145">
        <v>21</v>
      </c>
      <c r="B40" s="186"/>
      <c r="C40" s="186"/>
      <c r="D40" s="182" t="str">
        <f t="shared" si="0"/>
        <v/>
      </c>
      <c r="E40" s="383"/>
      <c r="F40" s="384"/>
      <c r="G40" s="385"/>
      <c r="H40" s="383"/>
      <c r="I40" s="385"/>
      <c r="J40" s="399"/>
      <c r="K40" s="400"/>
      <c r="L40" s="396"/>
      <c r="M40" s="397"/>
      <c r="N40" s="397"/>
      <c r="O40" s="397"/>
      <c r="P40" s="397"/>
      <c r="Q40" s="397"/>
      <c r="R40" s="397"/>
      <c r="S40" s="397"/>
      <c r="T40" s="397"/>
      <c r="U40" s="397"/>
      <c r="V40" s="397"/>
      <c r="W40" s="398"/>
      <c r="X40" s="394"/>
      <c r="Y40" s="395"/>
      <c r="Z40" s="383"/>
      <c r="AA40" s="385"/>
      <c r="AB40" s="178"/>
      <c r="AC40" s="178"/>
      <c r="AD40" s="178"/>
      <c r="AE40" s="178"/>
      <c r="AF40" s="178"/>
      <c r="AG40" s="178"/>
      <c r="AH40" s="178"/>
      <c r="AI40" s="178"/>
      <c r="AJ40" s="178"/>
      <c r="AK40" s="178"/>
      <c r="AL40" s="178"/>
      <c r="AM40" s="178"/>
      <c r="AN40" s="178"/>
      <c r="AO40" s="178"/>
      <c r="AP40" s="178"/>
      <c r="AQ40" s="178"/>
      <c r="BR40" s="173">
        <v>22</v>
      </c>
      <c r="BY40" s="173">
        <f>IFERROR('様式3　計画書'!E41,"")</f>
        <v>0</v>
      </c>
    </row>
    <row r="41" spans="1:77" ht="36.75" customHeight="1">
      <c r="A41" s="145">
        <v>22</v>
      </c>
      <c r="B41" s="186"/>
      <c r="C41" s="186"/>
      <c r="D41" s="182" t="str">
        <f t="shared" si="0"/>
        <v/>
      </c>
      <c r="E41" s="383"/>
      <c r="F41" s="384"/>
      <c r="G41" s="385"/>
      <c r="H41" s="383"/>
      <c r="I41" s="385"/>
      <c r="J41" s="399"/>
      <c r="K41" s="400"/>
      <c r="L41" s="396"/>
      <c r="M41" s="397"/>
      <c r="N41" s="397"/>
      <c r="O41" s="397"/>
      <c r="P41" s="397"/>
      <c r="Q41" s="397"/>
      <c r="R41" s="397"/>
      <c r="S41" s="397"/>
      <c r="T41" s="397"/>
      <c r="U41" s="397"/>
      <c r="V41" s="397"/>
      <c r="W41" s="398"/>
      <c r="X41" s="394"/>
      <c r="Y41" s="395"/>
      <c r="Z41" s="383"/>
      <c r="AA41" s="385"/>
      <c r="AB41" s="178"/>
      <c r="AC41" s="178"/>
      <c r="AD41" s="178"/>
      <c r="AE41" s="178"/>
      <c r="AF41" s="178"/>
      <c r="AG41" s="178"/>
      <c r="AH41" s="178"/>
      <c r="AI41" s="178"/>
      <c r="AJ41" s="178"/>
      <c r="AK41" s="178"/>
      <c r="AL41" s="178"/>
      <c r="AM41" s="178"/>
      <c r="AN41" s="178"/>
      <c r="AO41" s="178"/>
      <c r="AP41" s="178"/>
      <c r="AQ41" s="178"/>
      <c r="BR41" s="173">
        <v>23</v>
      </c>
      <c r="BY41" s="173">
        <f>IFERROR('様式3　計画書'!E42,"")</f>
        <v>0</v>
      </c>
    </row>
    <row r="42" spans="1:77" ht="36.75" customHeight="1">
      <c r="A42" s="145">
        <v>23</v>
      </c>
      <c r="B42" s="186"/>
      <c r="C42" s="186"/>
      <c r="D42" s="182" t="str">
        <f t="shared" si="0"/>
        <v/>
      </c>
      <c r="E42" s="383"/>
      <c r="F42" s="384"/>
      <c r="G42" s="385"/>
      <c r="H42" s="383"/>
      <c r="I42" s="385"/>
      <c r="J42" s="399"/>
      <c r="K42" s="400"/>
      <c r="L42" s="396"/>
      <c r="M42" s="397"/>
      <c r="N42" s="397"/>
      <c r="O42" s="397"/>
      <c r="P42" s="397"/>
      <c r="Q42" s="397"/>
      <c r="R42" s="397"/>
      <c r="S42" s="397"/>
      <c r="T42" s="397"/>
      <c r="U42" s="397"/>
      <c r="V42" s="397"/>
      <c r="W42" s="398"/>
      <c r="X42" s="394"/>
      <c r="Y42" s="395"/>
      <c r="Z42" s="383"/>
      <c r="AA42" s="385"/>
      <c r="AB42" s="178"/>
      <c r="AC42" s="178"/>
      <c r="AD42" s="178"/>
      <c r="AE42" s="178"/>
      <c r="AF42" s="178"/>
      <c r="AG42" s="178"/>
      <c r="AH42" s="178"/>
      <c r="AI42" s="178"/>
      <c r="AJ42" s="178"/>
      <c r="AK42" s="178"/>
      <c r="AL42" s="178"/>
      <c r="AM42" s="178"/>
      <c r="AN42" s="178"/>
      <c r="AO42" s="178"/>
      <c r="AP42" s="178"/>
      <c r="AQ42" s="178"/>
      <c r="BR42" s="173">
        <v>24</v>
      </c>
      <c r="BY42" s="173">
        <f>IFERROR('様式3　計画書'!E43,"")</f>
        <v>0</v>
      </c>
    </row>
    <row r="43" spans="1:77" ht="36.75" customHeight="1">
      <c r="A43" s="145">
        <v>24</v>
      </c>
      <c r="B43" s="186"/>
      <c r="C43" s="186"/>
      <c r="D43" s="182" t="str">
        <f t="shared" si="0"/>
        <v/>
      </c>
      <c r="E43" s="383"/>
      <c r="F43" s="384"/>
      <c r="G43" s="385"/>
      <c r="H43" s="383"/>
      <c r="I43" s="385"/>
      <c r="J43" s="399"/>
      <c r="K43" s="400"/>
      <c r="L43" s="396"/>
      <c r="M43" s="397"/>
      <c r="N43" s="397"/>
      <c r="O43" s="397"/>
      <c r="P43" s="397"/>
      <c r="Q43" s="397"/>
      <c r="R43" s="397"/>
      <c r="S43" s="397"/>
      <c r="T43" s="397"/>
      <c r="U43" s="397"/>
      <c r="V43" s="397"/>
      <c r="W43" s="398"/>
      <c r="X43" s="394"/>
      <c r="Y43" s="395"/>
      <c r="Z43" s="383"/>
      <c r="AA43" s="385"/>
      <c r="AB43" s="178"/>
      <c r="AC43" s="178"/>
      <c r="AD43" s="178"/>
      <c r="AE43" s="178"/>
      <c r="AF43" s="178"/>
      <c r="AG43" s="178"/>
      <c r="AH43" s="178"/>
      <c r="AI43" s="178"/>
      <c r="AJ43" s="178"/>
      <c r="AK43" s="178"/>
      <c r="AL43" s="178"/>
      <c r="AM43" s="178"/>
      <c r="AN43" s="178"/>
      <c r="AO43" s="178"/>
      <c r="AP43" s="178"/>
      <c r="AQ43" s="178"/>
      <c r="BR43" s="173">
        <v>25</v>
      </c>
      <c r="BY43" s="173">
        <f>IFERROR('様式3　計画書'!E44,"")</f>
        <v>0</v>
      </c>
    </row>
    <row r="44" spans="1:77" ht="36.75" customHeight="1">
      <c r="A44" s="145">
        <v>25</v>
      </c>
      <c r="B44" s="186"/>
      <c r="C44" s="186"/>
      <c r="D44" s="182" t="str">
        <f t="shared" si="0"/>
        <v/>
      </c>
      <c r="E44" s="383"/>
      <c r="F44" s="384"/>
      <c r="G44" s="385"/>
      <c r="H44" s="383"/>
      <c r="I44" s="385"/>
      <c r="J44" s="399"/>
      <c r="K44" s="400"/>
      <c r="L44" s="396"/>
      <c r="M44" s="397"/>
      <c r="N44" s="397"/>
      <c r="O44" s="397"/>
      <c r="P44" s="397"/>
      <c r="Q44" s="397"/>
      <c r="R44" s="397"/>
      <c r="S44" s="397"/>
      <c r="T44" s="397"/>
      <c r="U44" s="397"/>
      <c r="V44" s="397"/>
      <c r="W44" s="398"/>
      <c r="X44" s="394"/>
      <c r="Y44" s="395"/>
      <c r="Z44" s="383"/>
      <c r="AA44" s="385"/>
      <c r="AB44" s="178"/>
      <c r="AC44" s="178"/>
      <c r="AD44" s="178"/>
      <c r="AE44" s="178"/>
      <c r="AF44" s="178"/>
      <c r="AG44" s="178"/>
      <c r="AH44" s="178"/>
      <c r="AI44" s="178"/>
      <c r="AJ44" s="178"/>
      <c r="AK44" s="178"/>
      <c r="AL44" s="178"/>
      <c r="AM44" s="178"/>
      <c r="AN44" s="178"/>
      <c r="AO44" s="178"/>
      <c r="AP44" s="178"/>
      <c r="AQ44" s="178"/>
      <c r="AR44" s="178"/>
      <c r="AS44" s="172"/>
      <c r="AT44" s="172"/>
      <c r="AU44" s="172"/>
      <c r="BR44" s="173">
        <v>26</v>
      </c>
      <c r="BY44" s="173">
        <f>IFERROR('様式3　計画書'!E45,"")</f>
        <v>0</v>
      </c>
    </row>
    <row r="45" spans="1:77" ht="36.75" customHeight="1">
      <c r="A45" s="145">
        <v>26</v>
      </c>
      <c r="B45" s="186"/>
      <c r="C45" s="186"/>
      <c r="D45" s="182" t="str">
        <f t="shared" si="0"/>
        <v/>
      </c>
      <c r="E45" s="383"/>
      <c r="F45" s="384"/>
      <c r="G45" s="385"/>
      <c r="H45" s="383"/>
      <c r="I45" s="385"/>
      <c r="J45" s="399"/>
      <c r="K45" s="400"/>
      <c r="L45" s="396"/>
      <c r="M45" s="397"/>
      <c r="N45" s="397"/>
      <c r="O45" s="397"/>
      <c r="P45" s="397"/>
      <c r="Q45" s="397"/>
      <c r="R45" s="397"/>
      <c r="S45" s="397"/>
      <c r="T45" s="397"/>
      <c r="U45" s="397"/>
      <c r="V45" s="397"/>
      <c r="W45" s="398"/>
      <c r="X45" s="394"/>
      <c r="Y45" s="395"/>
      <c r="Z45" s="383"/>
      <c r="AA45" s="385"/>
      <c r="AB45" s="178"/>
      <c r="AC45" s="178"/>
      <c r="AD45" s="178"/>
      <c r="AE45" s="178"/>
      <c r="AF45" s="178"/>
      <c r="AG45" s="178"/>
      <c r="AH45" s="178"/>
      <c r="AI45" s="178"/>
      <c r="AJ45" s="178"/>
      <c r="AK45" s="178"/>
      <c r="AL45" s="178"/>
      <c r="AM45" s="178"/>
      <c r="AN45" s="178"/>
      <c r="AO45" s="178"/>
      <c r="AP45" s="178"/>
      <c r="AQ45" s="178"/>
      <c r="AR45" s="178"/>
      <c r="AS45" s="178"/>
      <c r="AT45" s="178"/>
      <c r="AU45" s="178"/>
      <c r="BR45" s="173">
        <v>27</v>
      </c>
      <c r="BY45" s="173">
        <f>IFERROR('様式3　計画書'!E46,"")</f>
        <v>0</v>
      </c>
    </row>
    <row r="46" spans="1:77" ht="36.75" customHeight="1">
      <c r="A46" s="145">
        <v>27</v>
      </c>
      <c r="B46" s="186"/>
      <c r="C46" s="186"/>
      <c r="D46" s="182" t="str">
        <f t="shared" si="0"/>
        <v/>
      </c>
      <c r="E46" s="383"/>
      <c r="F46" s="384"/>
      <c r="G46" s="385"/>
      <c r="H46" s="383"/>
      <c r="I46" s="385"/>
      <c r="J46" s="399"/>
      <c r="K46" s="400"/>
      <c r="L46" s="396"/>
      <c r="M46" s="397"/>
      <c r="N46" s="397"/>
      <c r="O46" s="397"/>
      <c r="P46" s="397"/>
      <c r="Q46" s="397"/>
      <c r="R46" s="397"/>
      <c r="S46" s="397"/>
      <c r="T46" s="397"/>
      <c r="U46" s="397"/>
      <c r="V46" s="397"/>
      <c r="W46" s="398"/>
      <c r="X46" s="394"/>
      <c r="Y46" s="395"/>
      <c r="Z46" s="383"/>
      <c r="AA46" s="385"/>
      <c r="AB46" s="178"/>
      <c r="AC46" s="178"/>
      <c r="AD46" s="178"/>
      <c r="AE46" s="178"/>
      <c r="AF46" s="178"/>
      <c r="AG46" s="178"/>
      <c r="AH46" s="178"/>
      <c r="AI46" s="178"/>
      <c r="AJ46" s="178"/>
      <c r="AK46" s="178"/>
      <c r="AL46" s="178"/>
      <c r="AM46" s="178"/>
      <c r="AN46" s="178"/>
      <c r="AO46" s="178"/>
      <c r="AP46" s="178"/>
      <c r="AQ46" s="178"/>
      <c r="AR46" s="178"/>
      <c r="AS46" s="178"/>
      <c r="AT46" s="178"/>
      <c r="AU46" s="178"/>
      <c r="BR46" s="173">
        <v>28</v>
      </c>
      <c r="BY46" s="173">
        <f>IFERROR('様式3　計画書'!E47,"")</f>
        <v>0</v>
      </c>
    </row>
    <row r="47" spans="1:77" ht="36.75" customHeight="1">
      <c r="A47" s="145">
        <v>28</v>
      </c>
      <c r="B47" s="186"/>
      <c r="C47" s="186"/>
      <c r="D47" s="182" t="str">
        <f t="shared" si="0"/>
        <v/>
      </c>
      <c r="E47" s="383"/>
      <c r="F47" s="384"/>
      <c r="G47" s="385"/>
      <c r="H47" s="383"/>
      <c r="I47" s="385"/>
      <c r="J47" s="399"/>
      <c r="K47" s="400"/>
      <c r="L47" s="396"/>
      <c r="M47" s="397"/>
      <c r="N47" s="397"/>
      <c r="O47" s="397"/>
      <c r="P47" s="397"/>
      <c r="Q47" s="397"/>
      <c r="R47" s="397"/>
      <c r="S47" s="397"/>
      <c r="T47" s="397"/>
      <c r="U47" s="397"/>
      <c r="V47" s="397"/>
      <c r="W47" s="398"/>
      <c r="X47" s="394"/>
      <c r="Y47" s="395"/>
      <c r="Z47" s="383"/>
      <c r="AA47" s="385"/>
      <c r="AB47" s="178"/>
      <c r="AC47" s="178"/>
      <c r="AD47" s="178"/>
      <c r="AE47" s="178"/>
      <c r="AF47" s="178"/>
      <c r="AG47" s="178"/>
      <c r="AH47" s="178"/>
      <c r="AI47" s="178"/>
      <c r="AJ47" s="178"/>
      <c r="AK47" s="178"/>
      <c r="AL47" s="178"/>
      <c r="AM47" s="178"/>
      <c r="AN47" s="178"/>
      <c r="AO47" s="178"/>
      <c r="AP47" s="178"/>
      <c r="AQ47" s="178"/>
      <c r="AR47" s="178"/>
      <c r="AS47" s="178"/>
      <c r="AT47" s="178"/>
      <c r="AU47" s="178"/>
      <c r="BR47" s="173">
        <v>29</v>
      </c>
      <c r="BY47" s="173">
        <f>IFERROR('様式3　計画書'!E48,"")</f>
        <v>0</v>
      </c>
    </row>
    <row r="48" spans="1:77" ht="36.75" customHeight="1">
      <c r="A48" s="145">
        <v>29</v>
      </c>
      <c r="B48" s="186"/>
      <c r="C48" s="186"/>
      <c r="D48" s="182" t="str">
        <f t="shared" si="0"/>
        <v/>
      </c>
      <c r="E48" s="383"/>
      <c r="F48" s="384"/>
      <c r="G48" s="385"/>
      <c r="H48" s="383"/>
      <c r="I48" s="385"/>
      <c r="J48" s="399"/>
      <c r="K48" s="400"/>
      <c r="L48" s="396"/>
      <c r="M48" s="397"/>
      <c r="N48" s="397"/>
      <c r="O48" s="397"/>
      <c r="P48" s="397"/>
      <c r="Q48" s="397"/>
      <c r="R48" s="397"/>
      <c r="S48" s="397"/>
      <c r="T48" s="397"/>
      <c r="U48" s="397"/>
      <c r="V48" s="397"/>
      <c r="W48" s="398"/>
      <c r="X48" s="394"/>
      <c r="Y48" s="395"/>
      <c r="Z48" s="383"/>
      <c r="AA48" s="385"/>
      <c r="AB48" s="178"/>
      <c r="AC48" s="178"/>
      <c r="AD48" s="178"/>
      <c r="AE48" s="178"/>
      <c r="AF48" s="178"/>
      <c r="AG48" s="178"/>
      <c r="AH48" s="178"/>
      <c r="AI48" s="178"/>
      <c r="AJ48" s="178"/>
      <c r="AK48" s="178"/>
      <c r="AL48" s="178"/>
      <c r="AM48" s="178"/>
      <c r="AN48" s="178"/>
      <c r="AO48" s="178"/>
      <c r="AP48" s="178"/>
      <c r="AQ48" s="178"/>
      <c r="AR48" s="178"/>
      <c r="AS48" s="178"/>
      <c r="AT48" s="178"/>
      <c r="AU48" s="178"/>
      <c r="BR48" s="173">
        <v>30</v>
      </c>
      <c r="BY48" s="173">
        <f>IFERROR('様式3　計画書'!E49,"")</f>
        <v>0</v>
      </c>
    </row>
    <row r="49" spans="1:70" ht="36.75" customHeight="1">
      <c r="A49" s="145">
        <v>30</v>
      </c>
      <c r="B49" s="186"/>
      <c r="C49" s="186"/>
      <c r="D49" s="182" t="str">
        <f t="shared" si="0"/>
        <v/>
      </c>
      <c r="E49" s="383"/>
      <c r="F49" s="384"/>
      <c r="G49" s="385"/>
      <c r="H49" s="383"/>
      <c r="I49" s="385"/>
      <c r="J49" s="399"/>
      <c r="K49" s="400"/>
      <c r="L49" s="396"/>
      <c r="M49" s="397"/>
      <c r="N49" s="397"/>
      <c r="O49" s="397"/>
      <c r="P49" s="397"/>
      <c r="Q49" s="397"/>
      <c r="R49" s="397"/>
      <c r="S49" s="397"/>
      <c r="T49" s="397"/>
      <c r="U49" s="397"/>
      <c r="V49" s="397"/>
      <c r="W49" s="398"/>
      <c r="X49" s="394"/>
      <c r="Y49" s="395"/>
      <c r="Z49" s="383"/>
      <c r="AA49" s="385"/>
      <c r="AB49" s="178"/>
      <c r="AC49" s="178"/>
      <c r="AD49" s="178"/>
      <c r="AE49" s="178"/>
      <c r="AF49" s="178"/>
      <c r="AG49" s="178"/>
      <c r="AH49" s="178"/>
      <c r="AI49" s="178"/>
      <c r="AJ49" s="178"/>
      <c r="AK49" s="178"/>
      <c r="AL49" s="178"/>
      <c r="AM49" s="178"/>
      <c r="AN49" s="178"/>
      <c r="AO49" s="178"/>
      <c r="AP49" s="178"/>
      <c r="AQ49" s="178"/>
      <c r="AR49" s="178"/>
      <c r="AS49" s="178"/>
      <c r="AT49" s="178"/>
      <c r="AU49" s="178"/>
      <c r="BR49" s="173">
        <v>31</v>
      </c>
    </row>
    <row r="50" spans="1:70" ht="36.75" customHeight="1">
      <c r="A50" s="145">
        <v>31</v>
      </c>
      <c r="B50" s="186"/>
      <c r="C50" s="186"/>
      <c r="D50" s="182" t="str">
        <f t="shared" si="0"/>
        <v/>
      </c>
      <c r="E50" s="383"/>
      <c r="F50" s="384"/>
      <c r="G50" s="385"/>
      <c r="H50" s="383"/>
      <c r="I50" s="385"/>
      <c r="J50" s="399"/>
      <c r="K50" s="400"/>
      <c r="L50" s="396"/>
      <c r="M50" s="397"/>
      <c r="N50" s="397"/>
      <c r="O50" s="397"/>
      <c r="P50" s="397"/>
      <c r="Q50" s="397"/>
      <c r="R50" s="397"/>
      <c r="S50" s="397"/>
      <c r="T50" s="397"/>
      <c r="U50" s="397"/>
      <c r="V50" s="397"/>
      <c r="W50" s="398"/>
      <c r="X50" s="394"/>
      <c r="Y50" s="395"/>
      <c r="Z50" s="383"/>
      <c r="AA50" s="385"/>
      <c r="AB50" s="178"/>
      <c r="AC50" s="178"/>
      <c r="AD50" s="178"/>
      <c r="AE50" s="178"/>
      <c r="AF50" s="178"/>
      <c r="AG50" s="178"/>
      <c r="AH50" s="178"/>
      <c r="AI50" s="178"/>
      <c r="AJ50" s="178"/>
      <c r="AK50" s="178"/>
      <c r="AL50" s="178"/>
      <c r="AM50" s="178"/>
      <c r="AN50" s="178"/>
      <c r="AO50" s="178"/>
      <c r="AP50" s="178"/>
      <c r="AQ50" s="178"/>
      <c r="AR50" s="178"/>
      <c r="AS50" s="178"/>
      <c r="AT50" s="178"/>
      <c r="AU50" s="178"/>
    </row>
    <row r="51" spans="1:70" ht="36.75" customHeight="1">
      <c r="A51" s="145">
        <v>32</v>
      </c>
      <c r="B51" s="186"/>
      <c r="C51" s="186"/>
      <c r="D51" s="182" t="str">
        <f t="shared" si="0"/>
        <v/>
      </c>
      <c r="E51" s="383"/>
      <c r="F51" s="384"/>
      <c r="G51" s="385"/>
      <c r="H51" s="383"/>
      <c r="I51" s="385"/>
      <c r="J51" s="399"/>
      <c r="K51" s="400"/>
      <c r="L51" s="396"/>
      <c r="M51" s="397"/>
      <c r="N51" s="397"/>
      <c r="O51" s="397"/>
      <c r="P51" s="397"/>
      <c r="Q51" s="397"/>
      <c r="R51" s="397"/>
      <c r="S51" s="397"/>
      <c r="T51" s="397"/>
      <c r="U51" s="397"/>
      <c r="V51" s="397"/>
      <c r="W51" s="398"/>
      <c r="X51" s="394"/>
      <c r="Y51" s="395"/>
      <c r="Z51" s="383"/>
      <c r="AA51" s="385"/>
      <c r="AB51" s="178"/>
      <c r="AC51" s="178"/>
      <c r="AD51" s="178"/>
      <c r="AE51" s="178"/>
      <c r="AF51" s="178"/>
      <c r="AG51" s="178"/>
      <c r="AH51" s="178"/>
      <c r="AI51" s="178"/>
      <c r="AJ51" s="178"/>
      <c r="AK51" s="178"/>
      <c r="AL51" s="178"/>
      <c r="AM51" s="178"/>
      <c r="AN51" s="178"/>
      <c r="AO51" s="178"/>
      <c r="AP51" s="178"/>
      <c r="AQ51" s="178"/>
      <c r="AR51" s="178"/>
      <c r="AS51" s="178"/>
      <c r="AT51" s="178"/>
      <c r="AU51" s="178"/>
    </row>
    <row r="52" spans="1:70" ht="36.75" customHeight="1">
      <c r="A52" s="145">
        <v>33</v>
      </c>
      <c r="B52" s="186"/>
      <c r="C52" s="186"/>
      <c r="D52" s="182" t="str">
        <f t="shared" si="0"/>
        <v/>
      </c>
      <c r="E52" s="383"/>
      <c r="F52" s="384"/>
      <c r="G52" s="385"/>
      <c r="H52" s="383"/>
      <c r="I52" s="385"/>
      <c r="J52" s="399"/>
      <c r="K52" s="400"/>
      <c r="L52" s="396"/>
      <c r="M52" s="397"/>
      <c r="N52" s="397"/>
      <c r="O52" s="397"/>
      <c r="P52" s="397"/>
      <c r="Q52" s="397"/>
      <c r="R52" s="397"/>
      <c r="S52" s="397"/>
      <c r="T52" s="397"/>
      <c r="U52" s="397"/>
      <c r="V52" s="397"/>
      <c r="W52" s="398"/>
      <c r="X52" s="394"/>
      <c r="Y52" s="395"/>
      <c r="Z52" s="383"/>
      <c r="AA52" s="385"/>
      <c r="AB52" s="178"/>
      <c r="AC52" s="178"/>
      <c r="AD52" s="178"/>
      <c r="AE52" s="178"/>
      <c r="AF52" s="178"/>
      <c r="AG52" s="178"/>
      <c r="AH52" s="178"/>
      <c r="AI52" s="178"/>
      <c r="AJ52" s="178"/>
      <c r="AK52" s="178"/>
      <c r="AL52" s="178"/>
      <c r="AM52" s="178"/>
      <c r="AN52" s="178"/>
      <c r="AO52" s="178"/>
      <c r="AP52" s="178"/>
      <c r="AQ52" s="178"/>
      <c r="AR52" s="178"/>
      <c r="AS52" s="178"/>
      <c r="AT52" s="178"/>
      <c r="AU52" s="178"/>
    </row>
    <row r="53" spans="1:70" ht="36.75" customHeight="1">
      <c r="A53" s="145">
        <v>34</v>
      </c>
      <c r="B53" s="186"/>
      <c r="C53" s="186"/>
      <c r="D53" s="182" t="str">
        <f t="shared" si="0"/>
        <v/>
      </c>
      <c r="E53" s="383"/>
      <c r="F53" s="384"/>
      <c r="G53" s="385"/>
      <c r="H53" s="383"/>
      <c r="I53" s="385"/>
      <c r="J53" s="399"/>
      <c r="K53" s="400"/>
      <c r="L53" s="396"/>
      <c r="M53" s="397"/>
      <c r="N53" s="397"/>
      <c r="O53" s="397"/>
      <c r="P53" s="397"/>
      <c r="Q53" s="397"/>
      <c r="R53" s="397"/>
      <c r="S53" s="397"/>
      <c r="T53" s="397"/>
      <c r="U53" s="397"/>
      <c r="V53" s="397"/>
      <c r="W53" s="398"/>
      <c r="X53" s="394"/>
      <c r="Y53" s="395"/>
      <c r="Z53" s="383"/>
      <c r="AA53" s="385"/>
      <c r="AB53" s="178"/>
      <c r="AC53" s="178"/>
      <c r="AD53" s="178"/>
      <c r="AE53" s="178"/>
      <c r="AF53" s="178"/>
      <c r="AG53" s="178"/>
      <c r="AH53" s="178"/>
      <c r="AI53" s="178"/>
      <c r="AJ53" s="178"/>
      <c r="AK53" s="178"/>
      <c r="AL53" s="178"/>
      <c r="AM53" s="178"/>
      <c r="AN53" s="178"/>
      <c r="AO53" s="178"/>
      <c r="AP53" s="178"/>
      <c r="AQ53" s="178"/>
      <c r="AR53" s="178"/>
      <c r="AS53" s="178"/>
      <c r="AT53" s="178"/>
      <c r="AU53" s="178"/>
    </row>
    <row r="54" spans="1:70" ht="36.75" customHeight="1">
      <c r="A54" s="145">
        <v>35</v>
      </c>
      <c r="B54" s="186"/>
      <c r="C54" s="186"/>
      <c r="D54" s="182" t="str">
        <f t="shared" si="0"/>
        <v/>
      </c>
      <c r="E54" s="383"/>
      <c r="F54" s="384"/>
      <c r="G54" s="385"/>
      <c r="H54" s="383"/>
      <c r="I54" s="385"/>
      <c r="J54" s="399"/>
      <c r="K54" s="400"/>
      <c r="L54" s="396"/>
      <c r="M54" s="397"/>
      <c r="N54" s="397"/>
      <c r="O54" s="397"/>
      <c r="P54" s="397"/>
      <c r="Q54" s="397"/>
      <c r="R54" s="397"/>
      <c r="S54" s="397"/>
      <c r="T54" s="397"/>
      <c r="U54" s="397"/>
      <c r="V54" s="397"/>
      <c r="W54" s="398"/>
      <c r="X54" s="394"/>
      <c r="Y54" s="395"/>
      <c r="Z54" s="383"/>
      <c r="AA54" s="385"/>
      <c r="AB54" s="178"/>
      <c r="AC54" s="178"/>
      <c r="AD54" s="178"/>
      <c r="AE54" s="178"/>
      <c r="AF54" s="178"/>
      <c r="AG54" s="178"/>
      <c r="AH54" s="178"/>
      <c r="AI54" s="178"/>
      <c r="AJ54" s="178"/>
      <c r="AK54" s="178"/>
      <c r="AL54" s="178"/>
      <c r="AM54" s="178"/>
      <c r="AN54" s="178"/>
      <c r="AO54" s="178"/>
      <c r="AP54" s="178"/>
      <c r="AQ54" s="178"/>
      <c r="AR54" s="178"/>
      <c r="AS54" s="178"/>
      <c r="AT54" s="178"/>
      <c r="AU54" s="178"/>
    </row>
    <row r="55" spans="1:70" ht="36.75" customHeight="1">
      <c r="A55" s="145">
        <v>36</v>
      </c>
      <c r="B55" s="186"/>
      <c r="C55" s="186"/>
      <c r="D55" s="182" t="str">
        <f t="shared" si="0"/>
        <v/>
      </c>
      <c r="E55" s="383"/>
      <c r="F55" s="384"/>
      <c r="G55" s="385"/>
      <c r="H55" s="383"/>
      <c r="I55" s="385"/>
      <c r="J55" s="399"/>
      <c r="K55" s="400"/>
      <c r="L55" s="396"/>
      <c r="M55" s="397"/>
      <c r="N55" s="397"/>
      <c r="O55" s="397"/>
      <c r="P55" s="397"/>
      <c r="Q55" s="397"/>
      <c r="R55" s="397"/>
      <c r="S55" s="397"/>
      <c r="T55" s="397"/>
      <c r="U55" s="397"/>
      <c r="V55" s="397"/>
      <c r="W55" s="398"/>
      <c r="X55" s="394"/>
      <c r="Y55" s="395"/>
      <c r="Z55" s="383"/>
      <c r="AA55" s="385"/>
      <c r="AB55" s="178"/>
      <c r="AC55" s="178"/>
      <c r="AD55" s="178"/>
      <c r="AE55" s="178"/>
      <c r="AF55" s="178"/>
      <c r="AG55" s="178"/>
      <c r="AH55" s="178"/>
      <c r="AI55" s="178"/>
      <c r="AJ55" s="178"/>
      <c r="AK55" s="178"/>
      <c r="AL55" s="178"/>
      <c r="AM55" s="178"/>
      <c r="AN55" s="178"/>
      <c r="AO55" s="178"/>
      <c r="AP55" s="178"/>
      <c r="AQ55" s="178"/>
      <c r="AR55" s="178"/>
      <c r="AS55" s="178"/>
      <c r="AT55" s="178"/>
      <c r="AU55" s="178"/>
    </row>
    <row r="56" spans="1:70" ht="36.75" customHeight="1">
      <c r="A56" s="145">
        <v>37</v>
      </c>
      <c r="B56" s="186"/>
      <c r="C56" s="186"/>
      <c r="D56" s="182" t="str">
        <f t="shared" si="0"/>
        <v/>
      </c>
      <c r="E56" s="383"/>
      <c r="F56" s="384"/>
      <c r="G56" s="385"/>
      <c r="H56" s="383"/>
      <c r="I56" s="385"/>
      <c r="J56" s="399"/>
      <c r="K56" s="400"/>
      <c r="L56" s="396"/>
      <c r="M56" s="397"/>
      <c r="N56" s="397"/>
      <c r="O56" s="397"/>
      <c r="P56" s="397"/>
      <c r="Q56" s="397"/>
      <c r="R56" s="397"/>
      <c r="S56" s="397"/>
      <c r="T56" s="397"/>
      <c r="U56" s="397"/>
      <c r="V56" s="397"/>
      <c r="W56" s="398"/>
      <c r="X56" s="394"/>
      <c r="Y56" s="395"/>
      <c r="Z56" s="383"/>
      <c r="AA56" s="385"/>
      <c r="AB56" s="178"/>
      <c r="AC56" s="178"/>
      <c r="AD56" s="178"/>
      <c r="AE56" s="178"/>
      <c r="AF56" s="178"/>
      <c r="AG56" s="178"/>
      <c r="AH56" s="178"/>
      <c r="AI56" s="178"/>
      <c r="AJ56" s="178"/>
      <c r="AK56" s="178"/>
      <c r="AL56" s="178"/>
      <c r="AM56" s="178"/>
      <c r="AN56" s="178"/>
      <c r="AO56" s="178"/>
      <c r="AP56" s="178"/>
      <c r="AQ56" s="178"/>
      <c r="AR56" s="178"/>
      <c r="AS56" s="178"/>
      <c r="AT56" s="178"/>
      <c r="AU56" s="178"/>
    </row>
    <row r="57" spans="1:70" ht="36.75" customHeight="1">
      <c r="A57" s="145">
        <v>38</v>
      </c>
      <c r="B57" s="186"/>
      <c r="C57" s="186"/>
      <c r="D57" s="182" t="str">
        <f t="shared" si="0"/>
        <v/>
      </c>
      <c r="E57" s="383"/>
      <c r="F57" s="384"/>
      <c r="G57" s="385"/>
      <c r="H57" s="383"/>
      <c r="I57" s="385"/>
      <c r="J57" s="399"/>
      <c r="K57" s="400"/>
      <c r="L57" s="396"/>
      <c r="M57" s="397"/>
      <c r="N57" s="397"/>
      <c r="O57" s="397"/>
      <c r="P57" s="397"/>
      <c r="Q57" s="397"/>
      <c r="R57" s="397"/>
      <c r="S57" s="397"/>
      <c r="T57" s="397"/>
      <c r="U57" s="397"/>
      <c r="V57" s="397"/>
      <c r="W57" s="398"/>
      <c r="X57" s="394"/>
      <c r="Y57" s="395"/>
      <c r="Z57" s="383"/>
      <c r="AA57" s="385"/>
      <c r="AB57" s="178"/>
      <c r="AC57" s="178"/>
      <c r="AD57" s="178"/>
      <c r="AE57" s="178"/>
      <c r="AF57" s="178"/>
      <c r="AG57" s="178"/>
      <c r="AH57" s="178"/>
      <c r="AI57" s="178"/>
      <c r="AJ57" s="178"/>
      <c r="AK57" s="178"/>
      <c r="AL57" s="178"/>
      <c r="AM57" s="178"/>
      <c r="AN57" s="178"/>
      <c r="AO57" s="178"/>
      <c r="AP57" s="178"/>
      <c r="AQ57" s="178"/>
      <c r="AR57" s="178"/>
      <c r="AS57" s="178"/>
      <c r="AT57" s="178"/>
      <c r="AU57" s="178"/>
    </row>
    <row r="58" spans="1:70" ht="36.75" customHeight="1">
      <c r="A58" s="145">
        <v>39</v>
      </c>
      <c r="B58" s="186"/>
      <c r="C58" s="186"/>
      <c r="D58" s="182" t="str">
        <f t="shared" si="0"/>
        <v/>
      </c>
      <c r="E58" s="383"/>
      <c r="F58" s="384"/>
      <c r="G58" s="385"/>
      <c r="H58" s="383"/>
      <c r="I58" s="385"/>
      <c r="J58" s="399"/>
      <c r="K58" s="400"/>
      <c r="L58" s="396"/>
      <c r="M58" s="397"/>
      <c r="N58" s="397"/>
      <c r="O58" s="397"/>
      <c r="P58" s="397"/>
      <c r="Q58" s="397"/>
      <c r="R58" s="397"/>
      <c r="S58" s="397"/>
      <c r="T58" s="397"/>
      <c r="U58" s="397"/>
      <c r="V58" s="397"/>
      <c r="W58" s="398"/>
      <c r="X58" s="394"/>
      <c r="Y58" s="395"/>
      <c r="Z58" s="383"/>
      <c r="AA58" s="385"/>
      <c r="AB58" s="178"/>
      <c r="AC58" s="178"/>
      <c r="AD58" s="178"/>
      <c r="AE58" s="178"/>
      <c r="AF58" s="178"/>
      <c r="AG58" s="178"/>
      <c r="AH58" s="178"/>
      <c r="AI58" s="178"/>
      <c r="AJ58" s="178"/>
      <c r="AK58" s="178"/>
      <c r="AL58" s="178"/>
      <c r="AM58" s="178"/>
      <c r="AN58" s="178"/>
      <c r="AO58" s="178"/>
      <c r="AP58" s="178"/>
      <c r="AQ58" s="178"/>
      <c r="AR58" s="178"/>
      <c r="AS58" s="178"/>
      <c r="AT58" s="178"/>
      <c r="AU58" s="178"/>
    </row>
    <row r="59" spans="1:70" ht="36.75" customHeight="1">
      <c r="A59" s="145">
        <v>40</v>
      </c>
      <c r="B59" s="186"/>
      <c r="C59" s="186"/>
      <c r="D59" s="182" t="str">
        <f t="shared" si="0"/>
        <v/>
      </c>
      <c r="E59" s="383"/>
      <c r="F59" s="384"/>
      <c r="G59" s="385"/>
      <c r="H59" s="383"/>
      <c r="I59" s="385"/>
      <c r="J59" s="399"/>
      <c r="K59" s="400"/>
      <c r="L59" s="396"/>
      <c r="M59" s="397"/>
      <c r="N59" s="397"/>
      <c r="O59" s="397"/>
      <c r="P59" s="397"/>
      <c r="Q59" s="397"/>
      <c r="R59" s="397"/>
      <c r="S59" s="397"/>
      <c r="T59" s="397"/>
      <c r="U59" s="397"/>
      <c r="V59" s="397"/>
      <c r="W59" s="398"/>
      <c r="X59" s="394"/>
      <c r="Y59" s="395"/>
      <c r="Z59" s="383"/>
      <c r="AA59" s="385"/>
      <c r="AB59" s="178"/>
      <c r="AC59" s="178"/>
      <c r="AD59" s="178"/>
      <c r="AE59" s="178"/>
      <c r="AF59" s="178"/>
      <c r="AG59" s="178"/>
      <c r="AH59" s="178"/>
      <c r="AI59" s="178"/>
      <c r="AJ59" s="178"/>
      <c r="AK59" s="178"/>
      <c r="AL59" s="178"/>
      <c r="AM59" s="178"/>
      <c r="AN59" s="178"/>
      <c r="AO59" s="178"/>
      <c r="AP59" s="178"/>
      <c r="AQ59" s="178"/>
      <c r="AR59" s="178"/>
      <c r="AS59" s="178"/>
      <c r="AT59" s="178"/>
      <c r="AU59" s="178"/>
    </row>
    <row r="60" spans="1:70" ht="36.75" customHeight="1">
      <c r="A60" s="145">
        <v>41</v>
      </c>
      <c r="B60" s="186"/>
      <c r="C60" s="186"/>
      <c r="D60" s="182" t="str">
        <f t="shared" si="0"/>
        <v/>
      </c>
      <c r="E60" s="383"/>
      <c r="F60" s="384"/>
      <c r="G60" s="385"/>
      <c r="H60" s="383"/>
      <c r="I60" s="385"/>
      <c r="J60" s="399"/>
      <c r="K60" s="400"/>
      <c r="L60" s="396"/>
      <c r="M60" s="397"/>
      <c r="N60" s="397"/>
      <c r="O60" s="397"/>
      <c r="P60" s="397"/>
      <c r="Q60" s="397"/>
      <c r="R60" s="397"/>
      <c r="S60" s="397"/>
      <c r="T60" s="397"/>
      <c r="U60" s="397"/>
      <c r="V60" s="397"/>
      <c r="W60" s="398"/>
      <c r="X60" s="394"/>
      <c r="Y60" s="395"/>
      <c r="Z60" s="383"/>
      <c r="AA60" s="385"/>
      <c r="AB60" s="178"/>
      <c r="AC60" s="178"/>
      <c r="AD60" s="178"/>
      <c r="AE60" s="178"/>
      <c r="AF60" s="178"/>
      <c r="AG60" s="178"/>
      <c r="AH60" s="178"/>
      <c r="AI60" s="178"/>
      <c r="AJ60" s="178"/>
      <c r="AK60" s="178"/>
      <c r="AL60" s="178"/>
      <c r="AM60" s="178"/>
      <c r="AN60" s="178"/>
      <c r="AO60" s="178"/>
      <c r="AP60" s="178"/>
      <c r="AQ60" s="178"/>
      <c r="AR60" s="178"/>
      <c r="AS60" s="178"/>
      <c r="AT60" s="178"/>
      <c r="AU60" s="178"/>
    </row>
    <row r="61" spans="1:70" ht="36.75" customHeight="1">
      <c r="A61" s="145">
        <v>42</v>
      </c>
      <c r="B61" s="186"/>
      <c r="C61" s="186"/>
      <c r="D61" s="182" t="str">
        <f t="shared" si="0"/>
        <v/>
      </c>
      <c r="E61" s="383"/>
      <c r="F61" s="384"/>
      <c r="G61" s="385"/>
      <c r="H61" s="383"/>
      <c r="I61" s="385"/>
      <c r="J61" s="399"/>
      <c r="K61" s="400"/>
      <c r="L61" s="396"/>
      <c r="M61" s="397"/>
      <c r="N61" s="397"/>
      <c r="O61" s="397"/>
      <c r="P61" s="397"/>
      <c r="Q61" s="397"/>
      <c r="R61" s="397"/>
      <c r="S61" s="397"/>
      <c r="T61" s="397"/>
      <c r="U61" s="397"/>
      <c r="V61" s="397"/>
      <c r="W61" s="398"/>
      <c r="X61" s="394"/>
      <c r="Y61" s="395"/>
      <c r="Z61" s="383"/>
      <c r="AA61" s="385"/>
      <c r="AB61" s="178"/>
      <c r="AC61" s="178"/>
      <c r="AD61" s="178"/>
      <c r="AE61" s="178"/>
      <c r="AF61" s="178"/>
      <c r="AG61" s="178"/>
      <c r="AH61" s="178"/>
      <c r="AI61" s="178"/>
      <c r="AJ61" s="178"/>
      <c r="AK61" s="178"/>
      <c r="AL61" s="178"/>
      <c r="AM61" s="178"/>
      <c r="AN61" s="178"/>
      <c r="AO61" s="178"/>
      <c r="AP61" s="178"/>
      <c r="AQ61" s="178"/>
      <c r="AR61" s="178"/>
      <c r="AS61" s="178"/>
      <c r="AT61" s="178"/>
      <c r="AU61" s="178"/>
    </row>
    <row r="62" spans="1:70" ht="36.75" customHeight="1">
      <c r="A62" s="145">
        <v>43</v>
      </c>
      <c r="B62" s="186"/>
      <c r="C62" s="186"/>
      <c r="D62" s="182" t="str">
        <f t="shared" si="0"/>
        <v/>
      </c>
      <c r="E62" s="383"/>
      <c r="F62" s="384"/>
      <c r="G62" s="385"/>
      <c r="H62" s="383"/>
      <c r="I62" s="385"/>
      <c r="J62" s="399"/>
      <c r="K62" s="400"/>
      <c r="L62" s="396"/>
      <c r="M62" s="397"/>
      <c r="N62" s="397"/>
      <c r="O62" s="397"/>
      <c r="P62" s="397"/>
      <c r="Q62" s="397"/>
      <c r="R62" s="397"/>
      <c r="S62" s="397"/>
      <c r="T62" s="397"/>
      <c r="U62" s="397"/>
      <c r="V62" s="397"/>
      <c r="W62" s="398"/>
      <c r="X62" s="394"/>
      <c r="Y62" s="395"/>
      <c r="Z62" s="383"/>
      <c r="AA62" s="385"/>
      <c r="AB62" s="178"/>
      <c r="AC62" s="178"/>
      <c r="AD62" s="178"/>
      <c r="AE62" s="178"/>
      <c r="AF62" s="178"/>
      <c r="AG62" s="178"/>
      <c r="AH62" s="178"/>
      <c r="AI62" s="178"/>
      <c r="AJ62" s="178"/>
      <c r="AK62" s="178"/>
      <c r="AL62" s="178"/>
      <c r="AM62" s="178"/>
      <c r="AN62" s="178"/>
      <c r="AO62" s="178"/>
      <c r="AP62" s="178"/>
      <c r="AQ62" s="178"/>
      <c r="AR62" s="178"/>
      <c r="AS62" s="178"/>
      <c r="AT62" s="178"/>
      <c r="AU62" s="178"/>
    </row>
    <row r="63" spans="1:70" ht="36.75" customHeight="1">
      <c r="A63" s="145">
        <v>44</v>
      </c>
      <c r="B63" s="186"/>
      <c r="C63" s="186"/>
      <c r="D63" s="182" t="str">
        <f t="shared" si="0"/>
        <v/>
      </c>
      <c r="E63" s="383"/>
      <c r="F63" s="384"/>
      <c r="G63" s="385"/>
      <c r="H63" s="383"/>
      <c r="I63" s="385"/>
      <c r="J63" s="399"/>
      <c r="K63" s="400"/>
      <c r="L63" s="396"/>
      <c r="M63" s="397"/>
      <c r="N63" s="397"/>
      <c r="O63" s="397"/>
      <c r="P63" s="397"/>
      <c r="Q63" s="397"/>
      <c r="R63" s="397"/>
      <c r="S63" s="397"/>
      <c r="T63" s="397"/>
      <c r="U63" s="397"/>
      <c r="V63" s="397"/>
      <c r="W63" s="398"/>
      <c r="X63" s="394"/>
      <c r="Y63" s="395"/>
      <c r="Z63" s="383"/>
      <c r="AA63" s="385"/>
      <c r="AB63" s="178"/>
      <c r="AC63" s="178"/>
      <c r="AD63" s="178"/>
      <c r="AE63" s="178"/>
      <c r="AF63" s="178"/>
      <c r="AG63" s="178"/>
      <c r="AH63" s="178"/>
      <c r="AI63" s="178"/>
      <c r="AJ63" s="178"/>
      <c r="AK63" s="178"/>
      <c r="AL63" s="178"/>
      <c r="AM63" s="178"/>
      <c r="AN63" s="178"/>
      <c r="AO63" s="178"/>
      <c r="AP63" s="178"/>
      <c r="AQ63" s="178"/>
      <c r="AR63" s="178"/>
      <c r="AS63" s="178"/>
      <c r="AT63" s="178"/>
      <c r="AU63" s="178"/>
    </row>
    <row r="64" spans="1:70" ht="36.75" customHeight="1">
      <c r="A64" s="145">
        <v>45</v>
      </c>
      <c r="B64" s="186"/>
      <c r="C64" s="186"/>
      <c r="D64" s="182" t="str">
        <f t="shared" si="0"/>
        <v/>
      </c>
      <c r="E64" s="383"/>
      <c r="F64" s="384"/>
      <c r="G64" s="385"/>
      <c r="H64" s="383"/>
      <c r="I64" s="385"/>
      <c r="J64" s="399"/>
      <c r="K64" s="400"/>
      <c r="L64" s="396"/>
      <c r="M64" s="397"/>
      <c r="N64" s="397"/>
      <c r="O64" s="397"/>
      <c r="P64" s="397"/>
      <c r="Q64" s="397"/>
      <c r="R64" s="397"/>
      <c r="S64" s="397"/>
      <c r="T64" s="397"/>
      <c r="U64" s="397"/>
      <c r="V64" s="397"/>
      <c r="W64" s="398"/>
      <c r="X64" s="394"/>
      <c r="Y64" s="395"/>
      <c r="Z64" s="383"/>
      <c r="AA64" s="385"/>
      <c r="AB64" s="178"/>
      <c r="AC64" s="178"/>
      <c r="AD64" s="178"/>
      <c r="AE64" s="178"/>
      <c r="AF64" s="178"/>
      <c r="AG64" s="178"/>
      <c r="AH64" s="178"/>
      <c r="AI64" s="178"/>
      <c r="AJ64" s="178"/>
      <c r="AK64" s="178"/>
      <c r="AL64" s="178"/>
      <c r="AM64" s="178"/>
      <c r="AN64" s="178"/>
      <c r="AO64" s="178"/>
      <c r="AP64" s="178"/>
      <c r="AQ64" s="178"/>
      <c r="AR64" s="178"/>
      <c r="AS64" s="178"/>
      <c r="AT64" s="178"/>
      <c r="AU64" s="178"/>
    </row>
    <row r="65" spans="1:47" ht="36.75" customHeight="1">
      <c r="A65" s="145">
        <v>46</v>
      </c>
      <c r="B65" s="186"/>
      <c r="C65" s="186"/>
      <c r="D65" s="182" t="str">
        <f t="shared" si="0"/>
        <v/>
      </c>
      <c r="E65" s="383"/>
      <c r="F65" s="384"/>
      <c r="G65" s="385"/>
      <c r="H65" s="383"/>
      <c r="I65" s="385"/>
      <c r="J65" s="399"/>
      <c r="K65" s="400"/>
      <c r="L65" s="396"/>
      <c r="M65" s="397"/>
      <c r="N65" s="397"/>
      <c r="O65" s="397"/>
      <c r="P65" s="397"/>
      <c r="Q65" s="397"/>
      <c r="R65" s="397"/>
      <c r="S65" s="397"/>
      <c r="T65" s="397"/>
      <c r="U65" s="397"/>
      <c r="V65" s="397"/>
      <c r="W65" s="398"/>
      <c r="X65" s="394"/>
      <c r="Y65" s="395"/>
      <c r="Z65" s="383"/>
      <c r="AA65" s="385"/>
      <c r="AB65" s="178"/>
      <c r="AC65" s="178"/>
      <c r="AD65" s="178"/>
      <c r="AE65" s="178"/>
      <c r="AF65" s="178"/>
      <c r="AG65" s="178"/>
      <c r="AH65" s="178"/>
      <c r="AI65" s="178"/>
      <c r="AJ65" s="178"/>
      <c r="AK65" s="178"/>
      <c r="AL65" s="178"/>
      <c r="AM65" s="178"/>
      <c r="AN65" s="178"/>
      <c r="AO65" s="178"/>
      <c r="AP65" s="178"/>
      <c r="AQ65" s="178"/>
      <c r="AR65" s="178"/>
      <c r="AS65" s="178"/>
      <c r="AT65" s="178"/>
      <c r="AU65" s="178"/>
    </row>
    <row r="66" spans="1:47" ht="36.75" customHeight="1">
      <c r="A66" s="145">
        <v>47</v>
      </c>
      <c r="B66" s="186"/>
      <c r="C66" s="186"/>
      <c r="D66" s="182" t="str">
        <f t="shared" si="0"/>
        <v/>
      </c>
      <c r="E66" s="383"/>
      <c r="F66" s="384"/>
      <c r="G66" s="385"/>
      <c r="H66" s="383"/>
      <c r="I66" s="385"/>
      <c r="J66" s="399"/>
      <c r="K66" s="400"/>
      <c r="L66" s="396"/>
      <c r="M66" s="397"/>
      <c r="N66" s="397"/>
      <c r="O66" s="397"/>
      <c r="P66" s="397"/>
      <c r="Q66" s="397"/>
      <c r="R66" s="397"/>
      <c r="S66" s="397"/>
      <c r="T66" s="397"/>
      <c r="U66" s="397"/>
      <c r="V66" s="397"/>
      <c r="W66" s="398"/>
      <c r="X66" s="394"/>
      <c r="Y66" s="395"/>
      <c r="Z66" s="383"/>
      <c r="AA66" s="385"/>
      <c r="AB66" s="178"/>
      <c r="AC66" s="178"/>
      <c r="AD66" s="178"/>
      <c r="AE66" s="178"/>
      <c r="AF66" s="178"/>
      <c r="AG66" s="178"/>
      <c r="AH66" s="178"/>
      <c r="AI66" s="178"/>
      <c r="AJ66" s="178"/>
      <c r="AK66" s="178"/>
      <c r="AL66" s="178"/>
      <c r="AM66" s="178"/>
      <c r="AN66" s="178"/>
      <c r="AO66" s="178"/>
      <c r="AP66" s="178"/>
      <c r="AQ66" s="178"/>
      <c r="AR66" s="178"/>
      <c r="AS66" s="178"/>
      <c r="AT66" s="178"/>
      <c r="AU66" s="178"/>
    </row>
    <row r="67" spans="1:47" ht="36.75" customHeight="1">
      <c r="A67" s="145">
        <v>48</v>
      </c>
      <c r="B67" s="186"/>
      <c r="C67" s="186"/>
      <c r="D67" s="182" t="str">
        <f t="shared" si="0"/>
        <v/>
      </c>
      <c r="E67" s="383"/>
      <c r="F67" s="384"/>
      <c r="G67" s="385"/>
      <c r="H67" s="383"/>
      <c r="I67" s="385"/>
      <c r="J67" s="399"/>
      <c r="K67" s="400"/>
      <c r="L67" s="396"/>
      <c r="M67" s="397"/>
      <c r="N67" s="397"/>
      <c r="O67" s="397"/>
      <c r="P67" s="397"/>
      <c r="Q67" s="397"/>
      <c r="R67" s="397"/>
      <c r="S67" s="397"/>
      <c r="T67" s="397"/>
      <c r="U67" s="397"/>
      <c r="V67" s="397"/>
      <c r="W67" s="398"/>
      <c r="X67" s="394"/>
      <c r="Y67" s="395"/>
      <c r="Z67" s="383"/>
      <c r="AA67" s="385"/>
      <c r="AB67" s="178"/>
      <c r="AC67" s="178"/>
      <c r="AD67" s="178"/>
      <c r="AE67" s="178"/>
      <c r="AF67" s="178"/>
      <c r="AG67" s="178"/>
      <c r="AH67" s="178"/>
      <c r="AI67" s="178"/>
      <c r="AJ67" s="178"/>
      <c r="AK67" s="178"/>
      <c r="AL67" s="178"/>
      <c r="AM67" s="178"/>
      <c r="AN67" s="178"/>
      <c r="AO67" s="178"/>
      <c r="AP67" s="178"/>
      <c r="AQ67" s="178"/>
      <c r="AR67" s="178"/>
      <c r="AS67" s="178"/>
      <c r="AT67" s="178"/>
      <c r="AU67" s="178"/>
    </row>
    <row r="68" spans="1:47" ht="36.75" customHeight="1">
      <c r="A68" s="145">
        <v>49</v>
      </c>
      <c r="B68" s="186"/>
      <c r="C68" s="186"/>
      <c r="D68" s="182" t="str">
        <f t="shared" si="0"/>
        <v/>
      </c>
      <c r="E68" s="383"/>
      <c r="F68" s="384"/>
      <c r="G68" s="385"/>
      <c r="H68" s="383"/>
      <c r="I68" s="385"/>
      <c r="J68" s="399"/>
      <c r="K68" s="400"/>
      <c r="L68" s="396"/>
      <c r="M68" s="397"/>
      <c r="N68" s="397"/>
      <c r="O68" s="397"/>
      <c r="P68" s="397"/>
      <c r="Q68" s="397"/>
      <c r="R68" s="397"/>
      <c r="S68" s="397"/>
      <c r="T68" s="397"/>
      <c r="U68" s="397"/>
      <c r="V68" s="397"/>
      <c r="W68" s="398"/>
      <c r="X68" s="394"/>
      <c r="Y68" s="395"/>
      <c r="Z68" s="383"/>
      <c r="AA68" s="385"/>
      <c r="AB68" s="178"/>
      <c r="AC68" s="178"/>
      <c r="AD68" s="178"/>
      <c r="AE68" s="178"/>
      <c r="AF68" s="178"/>
      <c r="AG68" s="178"/>
      <c r="AH68" s="178"/>
      <c r="AI68" s="178"/>
      <c r="AJ68" s="178"/>
      <c r="AK68" s="178"/>
      <c r="AL68" s="178"/>
      <c r="AM68" s="178"/>
      <c r="AN68" s="178"/>
      <c r="AO68" s="178"/>
      <c r="AP68" s="178"/>
      <c r="AQ68" s="178"/>
      <c r="AR68" s="178"/>
      <c r="AS68" s="178"/>
      <c r="AT68" s="178"/>
      <c r="AU68" s="178"/>
    </row>
    <row r="69" spans="1:47" ht="36.75" customHeight="1">
      <c r="A69" s="145">
        <v>50</v>
      </c>
      <c r="B69" s="186"/>
      <c r="C69" s="186"/>
      <c r="D69" s="182" t="str">
        <f t="shared" si="0"/>
        <v/>
      </c>
      <c r="E69" s="383"/>
      <c r="F69" s="384"/>
      <c r="G69" s="385"/>
      <c r="H69" s="383"/>
      <c r="I69" s="385"/>
      <c r="J69" s="399"/>
      <c r="K69" s="400"/>
      <c r="L69" s="396"/>
      <c r="M69" s="397"/>
      <c r="N69" s="397"/>
      <c r="O69" s="397"/>
      <c r="P69" s="397"/>
      <c r="Q69" s="397"/>
      <c r="R69" s="397"/>
      <c r="S69" s="397"/>
      <c r="T69" s="397"/>
      <c r="U69" s="397"/>
      <c r="V69" s="397"/>
      <c r="W69" s="398"/>
      <c r="X69" s="394"/>
      <c r="Y69" s="395"/>
      <c r="Z69" s="383"/>
      <c r="AA69" s="385"/>
      <c r="AB69" s="178"/>
      <c r="AC69" s="178"/>
      <c r="AD69" s="178"/>
      <c r="AE69" s="178"/>
      <c r="AF69" s="178"/>
      <c r="AG69" s="178"/>
      <c r="AH69" s="178"/>
      <c r="AI69" s="178"/>
      <c r="AJ69" s="178"/>
      <c r="AK69" s="178"/>
      <c r="AL69" s="178"/>
      <c r="AM69" s="178"/>
      <c r="AN69" s="178"/>
      <c r="AO69" s="178"/>
      <c r="AP69" s="178"/>
      <c r="AQ69" s="178"/>
      <c r="AR69" s="178"/>
      <c r="AS69" s="178"/>
      <c r="AT69" s="178"/>
      <c r="AU69" s="178"/>
    </row>
    <row r="70" spans="1:47" ht="36.75" customHeight="1">
      <c r="A70" s="145">
        <v>51</v>
      </c>
      <c r="B70" s="186"/>
      <c r="C70" s="186"/>
      <c r="D70" s="182" t="str">
        <f t="shared" si="0"/>
        <v/>
      </c>
      <c r="E70" s="383"/>
      <c r="F70" s="384"/>
      <c r="G70" s="385"/>
      <c r="H70" s="383"/>
      <c r="I70" s="385"/>
      <c r="J70" s="399"/>
      <c r="K70" s="400"/>
      <c r="L70" s="396"/>
      <c r="M70" s="397"/>
      <c r="N70" s="397"/>
      <c r="O70" s="397"/>
      <c r="P70" s="397"/>
      <c r="Q70" s="397"/>
      <c r="R70" s="397"/>
      <c r="S70" s="397"/>
      <c r="T70" s="397"/>
      <c r="U70" s="397"/>
      <c r="V70" s="397"/>
      <c r="W70" s="398"/>
      <c r="X70" s="394"/>
      <c r="Y70" s="395"/>
      <c r="Z70" s="383"/>
      <c r="AA70" s="385"/>
      <c r="AB70" s="178"/>
      <c r="AC70" s="178"/>
      <c r="AD70" s="178"/>
      <c r="AE70" s="178"/>
      <c r="AF70" s="178"/>
      <c r="AG70" s="178"/>
      <c r="AH70" s="178"/>
      <c r="AI70" s="178"/>
      <c r="AJ70" s="178"/>
      <c r="AK70" s="178"/>
      <c r="AL70" s="178"/>
      <c r="AM70" s="178"/>
      <c r="AN70" s="178"/>
      <c r="AO70" s="178"/>
      <c r="AP70" s="178"/>
      <c r="AQ70" s="178"/>
      <c r="AR70" s="178"/>
      <c r="AS70" s="178"/>
      <c r="AT70" s="178"/>
      <c r="AU70" s="178"/>
    </row>
    <row r="71" spans="1:47" ht="36.75" customHeight="1">
      <c r="A71" s="145">
        <v>52</v>
      </c>
      <c r="B71" s="186"/>
      <c r="C71" s="186"/>
      <c r="D71" s="182" t="str">
        <f t="shared" si="0"/>
        <v/>
      </c>
      <c r="E71" s="383"/>
      <c r="F71" s="384"/>
      <c r="G71" s="385"/>
      <c r="H71" s="383"/>
      <c r="I71" s="385"/>
      <c r="J71" s="399"/>
      <c r="K71" s="400"/>
      <c r="L71" s="396"/>
      <c r="M71" s="397"/>
      <c r="N71" s="397"/>
      <c r="O71" s="397"/>
      <c r="P71" s="397"/>
      <c r="Q71" s="397"/>
      <c r="R71" s="397"/>
      <c r="S71" s="397"/>
      <c r="T71" s="397"/>
      <c r="U71" s="397"/>
      <c r="V71" s="397"/>
      <c r="W71" s="398"/>
      <c r="X71" s="394"/>
      <c r="Y71" s="395"/>
      <c r="Z71" s="383"/>
      <c r="AA71" s="385"/>
      <c r="AB71" s="178"/>
      <c r="AC71" s="178"/>
      <c r="AD71" s="178"/>
      <c r="AE71" s="178"/>
      <c r="AF71" s="178"/>
      <c r="AG71" s="178"/>
      <c r="AH71" s="178"/>
      <c r="AI71" s="178"/>
      <c r="AJ71" s="178"/>
      <c r="AK71" s="178"/>
      <c r="AL71" s="178"/>
      <c r="AM71" s="178"/>
      <c r="AN71" s="178"/>
      <c r="AO71" s="178"/>
      <c r="AP71" s="178"/>
      <c r="AQ71" s="178"/>
      <c r="AR71" s="178"/>
      <c r="AS71" s="178"/>
      <c r="AT71" s="178"/>
      <c r="AU71" s="178"/>
    </row>
    <row r="72" spans="1:47" ht="36.75" customHeight="1">
      <c r="A72" s="145">
        <v>53</v>
      </c>
      <c r="B72" s="186"/>
      <c r="C72" s="186"/>
      <c r="D72" s="182" t="str">
        <f t="shared" si="0"/>
        <v/>
      </c>
      <c r="E72" s="383"/>
      <c r="F72" s="384"/>
      <c r="G72" s="385"/>
      <c r="H72" s="383"/>
      <c r="I72" s="385"/>
      <c r="J72" s="399"/>
      <c r="K72" s="400"/>
      <c r="L72" s="396"/>
      <c r="M72" s="397"/>
      <c r="N72" s="397"/>
      <c r="O72" s="397"/>
      <c r="P72" s="397"/>
      <c r="Q72" s="397"/>
      <c r="R72" s="397"/>
      <c r="S72" s="397"/>
      <c r="T72" s="397"/>
      <c r="U72" s="397"/>
      <c r="V72" s="397"/>
      <c r="W72" s="398"/>
      <c r="X72" s="394"/>
      <c r="Y72" s="395"/>
      <c r="Z72" s="383"/>
      <c r="AA72" s="385"/>
      <c r="AB72" s="178"/>
      <c r="AC72" s="178"/>
      <c r="AD72" s="178"/>
      <c r="AE72" s="178"/>
      <c r="AF72" s="178"/>
      <c r="AG72" s="178"/>
      <c r="AH72" s="178"/>
      <c r="AI72" s="178"/>
      <c r="AJ72" s="178"/>
      <c r="AK72" s="178"/>
      <c r="AL72" s="178"/>
      <c r="AM72" s="178"/>
      <c r="AN72" s="178"/>
      <c r="AO72" s="178"/>
      <c r="AP72" s="178"/>
      <c r="AQ72" s="178"/>
      <c r="AR72" s="178"/>
      <c r="AS72" s="178"/>
      <c r="AT72" s="178"/>
      <c r="AU72" s="178"/>
    </row>
    <row r="73" spans="1:47" ht="36.75" customHeight="1">
      <c r="A73" s="145">
        <v>54</v>
      </c>
      <c r="B73" s="186"/>
      <c r="C73" s="186"/>
      <c r="D73" s="182" t="str">
        <f t="shared" si="0"/>
        <v/>
      </c>
      <c r="E73" s="383"/>
      <c r="F73" s="384"/>
      <c r="G73" s="385"/>
      <c r="H73" s="383"/>
      <c r="I73" s="385"/>
      <c r="J73" s="399"/>
      <c r="K73" s="400"/>
      <c r="L73" s="396"/>
      <c r="M73" s="397"/>
      <c r="N73" s="397"/>
      <c r="O73" s="397"/>
      <c r="P73" s="397"/>
      <c r="Q73" s="397"/>
      <c r="R73" s="397"/>
      <c r="S73" s="397"/>
      <c r="T73" s="397"/>
      <c r="U73" s="397"/>
      <c r="V73" s="397"/>
      <c r="W73" s="398"/>
      <c r="X73" s="394"/>
      <c r="Y73" s="395"/>
      <c r="Z73" s="383"/>
      <c r="AA73" s="385"/>
      <c r="AB73" s="178"/>
      <c r="AC73" s="178"/>
      <c r="AD73" s="178"/>
      <c r="AE73" s="178"/>
      <c r="AF73" s="178"/>
      <c r="AG73" s="178"/>
      <c r="AH73" s="178"/>
      <c r="AI73" s="178"/>
      <c r="AJ73" s="178"/>
      <c r="AK73" s="178"/>
      <c r="AL73" s="178"/>
      <c r="AM73" s="178"/>
      <c r="AN73" s="178"/>
      <c r="AO73" s="178"/>
      <c r="AP73" s="178"/>
      <c r="AQ73" s="178"/>
      <c r="AR73" s="178"/>
      <c r="AS73" s="178"/>
      <c r="AT73" s="178"/>
      <c r="AU73" s="178"/>
    </row>
    <row r="74" spans="1:47" ht="36.75" customHeight="1">
      <c r="A74" s="145">
        <v>55</v>
      </c>
      <c r="B74" s="186"/>
      <c r="C74" s="186"/>
      <c r="D74" s="182" t="str">
        <f t="shared" si="0"/>
        <v/>
      </c>
      <c r="E74" s="383"/>
      <c r="F74" s="384"/>
      <c r="G74" s="385"/>
      <c r="H74" s="383"/>
      <c r="I74" s="385"/>
      <c r="J74" s="399"/>
      <c r="K74" s="400"/>
      <c r="L74" s="396"/>
      <c r="M74" s="397"/>
      <c r="N74" s="397"/>
      <c r="O74" s="397"/>
      <c r="P74" s="397"/>
      <c r="Q74" s="397"/>
      <c r="R74" s="397"/>
      <c r="S74" s="397"/>
      <c r="T74" s="397"/>
      <c r="U74" s="397"/>
      <c r="V74" s="397"/>
      <c r="W74" s="398"/>
      <c r="X74" s="394"/>
      <c r="Y74" s="395"/>
      <c r="Z74" s="383"/>
      <c r="AA74" s="385"/>
      <c r="AB74" s="178"/>
      <c r="AC74" s="178"/>
      <c r="AD74" s="178"/>
      <c r="AE74" s="178"/>
      <c r="AF74" s="178"/>
      <c r="AG74" s="178"/>
      <c r="AH74" s="178"/>
      <c r="AI74" s="178"/>
      <c r="AJ74" s="178"/>
      <c r="AK74" s="178"/>
      <c r="AL74" s="178"/>
      <c r="AM74" s="178"/>
      <c r="AN74" s="178"/>
      <c r="AO74" s="178"/>
      <c r="AP74" s="178"/>
      <c r="AQ74" s="178"/>
      <c r="AR74" s="178"/>
      <c r="AS74" s="178"/>
      <c r="AT74" s="178"/>
      <c r="AU74" s="178"/>
    </row>
    <row r="75" spans="1:47" ht="36.75" customHeight="1">
      <c r="A75" s="145">
        <v>56</v>
      </c>
      <c r="B75" s="186"/>
      <c r="C75" s="186"/>
      <c r="D75" s="182" t="str">
        <f t="shared" si="0"/>
        <v/>
      </c>
      <c r="E75" s="383"/>
      <c r="F75" s="384"/>
      <c r="G75" s="385"/>
      <c r="H75" s="383"/>
      <c r="I75" s="385"/>
      <c r="J75" s="399"/>
      <c r="K75" s="400"/>
      <c r="L75" s="396"/>
      <c r="M75" s="397"/>
      <c r="N75" s="397"/>
      <c r="O75" s="397"/>
      <c r="P75" s="397"/>
      <c r="Q75" s="397"/>
      <c r="R75" s="397"/>
      <c r="S75" s="397"/>
      <c r="T75" s="397"/>
      <c r="U75" s="397"/>
      <c r="V75" s="397"/>
      <c r="W75" s="398"/>
      <c r="X75" s="394"/>
      <c r="Y75" s="395"/>
      <c r="Z75" s="383"/>
      <c r="AA75" s="385"/>
      <c r="AB75" s="178"/>
      <c r="AC75" s="178"/>
      <c r="AD75" s="178"/>
      <c r="AE75" s="178"/>
      <c r="AF75" s="178"/>
      <c r="AG75" s="178"/>
      <c r="AH75" s="178"/>
      <c r="AI75" s="178"/>
      <c r="AJ75" s="178"/>
      <c r="AK75" s="178"/>
      <c r="AL75" s="178"/>
      <c r="AM75" s="178"/>
      <c r="AN75" s="178"/>
      <c r="AO75" s="178"/>
      <c r="AP75" s="178"/>
      <c r="AQ75" s="178"/>
      <c r="AR75" s="178"/>
      <c r="AS75" s="178"/>
      <c r="AT75" s="178"/>
      <c r="AU75" s="178"/>
    </row>
    <row r="76" spans="1:47" ht="36.75" customHeight="1">
      <c r="A76" s="145">
        <v>57</v>
      </c>
      <c r="B76" s="186"/>
      <c r="C76" s="186"/>
      <c r="D76" s="182" t="str">
        <f t="shared" si="0"/>
        <v/>
      </c>
      <c r="E76" s="383"/>
      <c r="F76" s="384"/>
      <c r="G76" s="385"/>
      <c r="H76" s="383"/>
      <c r="I76" s="385"/>
      <c r="J76" s="399"/>
      <c r="K76" s="400"/>
      <c r="L76" s="396"/>
      <c r="M76" s="397"/>
      <c r="N76" s="397"/>
      <c r="O76" s="397"/>
      <c r="P76" s="397"/>
      <c r="Q76" s="397"/>
      <c r="R76" s="397"/>
      <c r="S76" s="397"/>
      <c r="T76" s="397"/>
      <c r="U76" s="397"/>
      <c r="V76" s="397"/>
      <c r="W76" s="398"/>
      <c r="X76" s="394"/>
      <c r="Y76" s="395"/>
      <c r="Z76" s="383"/>
      <c r="AA76" s="385"/>
      <c r="AB76" s="178"/>
      <c r="AC76" s="178"/>
      <c r="AD76" s="178"/>
      <c r="AE76" s="178"/>
      <c r="AF76" s="178"/>
      <c r="AG76" s="178"/>
      <c r="AH76" s="178"/>
      <c r="AI76" s="178"/>
      <c r="AJ76" s="178"/>
      <c r="AK76" s="178"/>
      <c r="AL76" s="178"/>
      <c r="AM76" s="178"/>
      <c r="AN76" s="178"/>
      <c r="AO76" s="178"/>
      <c r="AP76" s="178"/>
      <c r="AQ76" s="178"/>
      <c r="AR76" s="178"/>
      <c r="AS76" s="178"/>
      <c r="AT76" s="178"/>
      <c r="AU76" s="178"/>
    </row>
    <row r="77" spans="1:47" ht="36.75" customHeight="1">
      <c r="A77" s="145">
        <v>58</v>
      </c>
      <c r="B77" s="186"/>
      <c r="C77" s="186"/>
      <c r="D77" s="182" t="str">
        <f t="shared" si="0"/>
        <v/>
      </c>
      <c r="E77" s="383"/>
      <c r="F77" s="384"/>
      <c r="G77" s="385"/>
      <c r="H77" s="383"/>
      <c r="I77" s="385"/>
      <c r="J77" s="399"/>
      <c r="K77" s="400"/>
      <c r="L77" s="396"/>
      <c r="M77" s="397"/>
      <c r="N77" s="397"/>
      <c r="O77" s="397"/>
      <c r="P77" s="397"/>
      <c r="Q77" s="397"/>
      <c r="R77" s="397"/>
      <c r="S77" s="397"/>
      <c r="T77" s="397"/>
      <c r="U77" s="397"/>
      <c r="V77" s="397"/>
      <c r="W77" s="398"/>
      <c r="X77" s="394"/>
      <c r="Y77" s="395"/>
      <c r="Z77" s="383"/>
      <c r="AA77" s="385"/>
      <c r="AB77" s="178"/>
      <c r="AC77" s="178"/>
      <c r="AD77" s="178"/>
      <c r="AE77" s="178"/>
      <c r="AF77" s="178"/>
      <c r="AG77" s="178"/>
      <c r="AH77" s="178"/>
      <c r="AI77" s="178"/>
      <c r="AJ77" s="178"/>
      <c r="AK77" s="178"/>
      <c r="AL77" s="178"/>
      <c r="AM77" s="178"/>
      <c r="AN77" s="178"/>
      <c r="AO77" s="178"/>
      <c r="AP77" s="178"/>
      <c r="AQ77" s="178"/>
      <c r="AR77" s="178"/>
      <c r="AS77" s="178"/>
      <c r="AT77" s="178"/>
      <c r="AU77" s="178"/>
    </row>
    <row r="78" spans="1:47" ht="36.75" customHeight="1">
      <c r="A78" s="145">
        <v>59</v>
      </c>
      <c r="B78" s="186"/>
      <c r="C78" s="186"/>
      <c r="D78" s="182" t="str">
        <f t="shared" si="0"/>
        <v/>
      </c>
      <c r="E78" s="383"/>
      <c r="F78" s="384"/>
      <c r="G78" s="385"/>
      <c r="H78" s="383"/>
      <c r="I78" s="385"/>
      <c r="J78" s="399"/>
      <c r="K78" s="400"/>
      <c r="L78" s="396"/>
      <c r="M78" s="397"/>
      <c r="N78" s="397"/>
      <c r="O78" s="397"/>
      <c r="P78" s="397"/>
      <c r="Q78" s="397"/>
      <c r="R78" s="397"/>
      <c r="S78" s="397"/>
      <c r="T78" s="397"/>
      <c r="U78" s="397"/>
      <c r="V78" s="397"/>
      <c r="W78" s="398"/>
      <c r="X78" s="394"/>
      <c r="Y78" s="395"/>
      <c r="Z78" s="383"/>
      <c r="AA78" s="385"/>
      <c r="AB78" s="178"/>
      <c r="AC78" s="178"/>
      <c r="AD78" s="178"/>
      <c r="AE78" s="178"/>
      <c r="AF78" s="178"/>
      <c r="AG78" s="178"/>
      <c r="AH78" s="178"/>
      <c r="AI78" s="178"/>
      <c r="AJ78" s="178"/>
      <c r="AK78" s="178"/>
      <c r="AL78" s="178"/>
      <c r="AM78" s="178"/>
      <c r="AN78" s="178"/>
      <c r="AO78" s="178"/>
      <c r="AP78" s="178"/>
      <c r="AQ78" s="178"/>
      <c r="AR78" s="178"/>
      <c r="AS78" s="178"/>
      <c r="AT78" s="178"/>
      <c r="AU78" s="178"/>
    </row>
    <row r="79" spans="1:47" ht="36.75" customHeight="1">
      <c r="A79" s="145">
        <v>60</v>
      </c>
      <c r="B79" s="186"/>
      <c r="C79" s="186"/>
      <c r="D79" s="182" t="str">
        <f t="shared" si="0"/>
        <v/>
      </c>
      <c r="E79" s="383"/>
      <c r="F79" s="384"/>
      <c r="G79" s="385"/>
      <c r="H79" s="383"/>
      <c r="I79" s="385"/>
      <c r="J79" s="399"/>
      <c r="K79" s="400"/>
      <c r="L79" s="396"/>
      <c r="M79" s="397"/>
      <c r="N79" s="397"/>
      <c r="O79" s="397"/>
      <c r="P79" s="397"/>
      <c r="Q79" s="397"/>
      <c r="R79" s="397"/>
      <c r="S79" s="397"/>
      <c r="T79" s="397"/>
      <c r="U79" s="397"/>
      <c r="V79" s="397"/>
      <c r="W79" s="398"/>
      <c r="X79" s="394"/>
      <c r="Y79" s="395"/>
      <c r="Z79" s="383"/>
      <c r="AA79" s="385"/>
      <c r="AB79" s="178"/>
      <c r="AC79" s="178"/>
      <c r="AD79" s="178"/>
      <c r="AE79" s="178"/>
      <c r="AF79" s="178"/>
      <c r="AG79" s="178"/>
      <c r="AH79" s="178"/>
      <c r="AI79" s="178"/>
      <c r="AJ79" s="178"/>
      <c r="AK79" s="178"/>
      <c r="AL79" s="178"/>
      <c r="AM79" s="178"/>
      <c r="AN79" s="178"/>
      <c r="AO79" s="178"/>
      <c r="AP79" s="178"/>
      <c r="AQ79" s="178"/>
      <c r="AR79" s="178"/>
      <c r="AS79" s="178"/>
      <c r="AT79" s="178"/>
      <c r="AU79" s="178"/>
    </row>
    <row r="80" spans="1:47" ht="36.75" customHeight="1">
      <c r="A80" s="145">
        <v>61</v>
      </c>
      <c r="B80" s="186"/>
      <c r="C80" s="186"/>
      <c r="D80" s="182" t="str">
        <f t="shared" si="0"/>
        <v/>
      </c>
      <c r="E80" s="383"/>
      <c r="F80" s="384"/>
      <c r="G80" s="385"/>
      <c r="H80" s="383"/>
      <c r="I80" s="385"/>
      <c r="J80" s="399"/>
      <c r="K80" s="400"/>
      <c r="L80" s="396"/>
      <c r="M80" s="397"/>
      <c r="N80" s="397"/>
      <c r="O80" s="397"/>
      <c r="P80" s="397"/>
      <c r="Q80" s="397"/>
      <c r="R80" s="397"/>
      <c r="S80" s="397"/>
      <c r="T80" s="397"/>
      <c r="U80" s="397"/>
      <c r="V80" s="397"/>
      <c r="W80" s="398"/>
      <c r="X80" s="394"/>
      <c r="Y80" s="395"/>
      <c r="Z80" s="383"/>
      <c r="AA80" s="385"/>
      <c r="AB80" s="178"/>
      <c r="AC80" s="178"/>
      <c r="AD80" s="178"/>
      <c r="AE80" s="178"/>
      <c r="AF80" s="178"/>
      <c r="AG80" s="178"/>
      <c r="AH80" s="178"/>
      <c r="AI80" s="178"/>
      <c r="AJ80" s="178"/>
      <c r="AK80" s="178"/>
      <c r="AL80" s="178"/>
      <c r="AM80" s="178"/>
      <c r="AN80" s="178"/>
      <c r="AO80" s="178"/>
      <c r="AP80" s="178"/>
      <c r="AQ80" s="178"/>
      <c r="AR80" s="178"/>
      <c r="AS80" s="178"/>
      <c r="AT80" s="178"/>
      <c r="AU80" s="178"/>
    </row>
    <row r="81" spans="1:47" ht="36.75" customHeight="1">
      <c r="A81" s="145">
        <v>62</v>
      </c>
      <c r="B81" s="186"/>
      <c r="C81" s="186"/>
      <c r="D81" s="182" t="str">
        <f t="shared" si="0"/>
        <v/>
      </c>
      <c r="E81" s="383"/>
      <c r="F81" s="384"/>
      <c r="G81" s="385"/>
      <c r="H81" s="383"/>
      <c r="I81" s="385"/>
      <c r="J81" s="399"/>
      <c r="K81" s="400"/>
      <c r="L81" s="396"/>
      <c r="M81" s="397"/>
      <c r="N81" s="397"/>
      <c r="O81" s="397"/>
      <c r="P81" s="397"/>
      <c r="Q81" s="397"/>
      <c r="R81" s="397"/>
      <c r="S81" s="397"/>
      <c r="T81" s="397"/>
      <c r="U81" s="397"/>
      <c r="V81" s="397"/>
      <c r="W81" s="398"/>
      <c r="X81" s="394"/>
      <c r="Y81" s="395"/>
      <c r="Z81" s="383"/>
      <c r="AA81" s="385"/>
      <c r="AB81" s="178"/>
      <c r="AC81" s="178"/>
      <c r="AD81" s="178"/>
      <c r="AE81" s="178"/>
      <c r="AF81" s="178"/>
      <c r="AG81" s="178"/>
      <c r="AH81" s="178"/>
      <c r="AI81" s="178"/>
      <c r="AJ81" s="178"/>
      <c r="AK81" s="178"/>
      <c r="AL81" s="178"/>
      <c r="AM81" s="178"/>
      <c r="AN81" s="178"/>
      <c r="AO81" s="178"/>
      <c r="AP81" s="178"/>
      <c r="AQ81" s="178"/>
      <c r="AR81" s="178"/>
      <c r="AS81" s="178"/>
      <c r="AT81" s="178"/>
      <c r="AU81" s="178"/>
    </row>
    <row r="82" spans="1:47" ht="36.75" customHeight="1">
      <c r="A82" s="145">
        <v>63</v>
      </c>
      <c r="B82" s="186"/>
      <c r="C82" s="186"/>
      <c r="D82" s="182" t="str">
        <f t="shared" si="0"/>
        <v/>
      </c>
      <c r="E82" s="383"/>
      <c r="F82" s="384"/>
      <c r="G82" s="385"/>
      <c r="H82" s="383"/>
      <c r="I82" s="385"/>
      <c r="J82" s="399"/>
      <c r="K82" s="400"/>
      <c r="L82" s="396"/>
      <c r="M82" s="397"/>
      <c r="N82" s="397"/>
      <c r="O82" s="397"/>
      <c r="P82" s="397"/>
      <c r="Q82" s="397"/>
      <c r="R82" s="397"/>
      <c r="S82" s="397"/>
      <c r="T82" s="397"/>
      <c r="U82" s="397"/>
      <c r="V82" s="397"/>
      <c r="W82" s="398"/>
      <c r="X82" s="394"/>
      <c r="Y82" s="395"/>
      <c r="Z82" s="383"/>
      <c r="AA82" s="385"/>
      <c r="AB82" s="178"/>
      <c r="AC82" s="178"/>
      <c r="AD82" s="178"/>
      <c r="AE82" s="178"/>
      <c r="AF82" s="178"/>
      <c r="AG82" s="178"/>
      <c r="AH82" s="178"/>
      <c r="AI82" s="178"/>
      <c r="AJ82" s="178"/>
      <c r="AK82" s="178"/>
      <c r="AL82" s="178"/>
      <c r="AM82" s="178"/>
      <c r="AN82" s="178"/>
      <c r="AO82" s="178"/>
      <c r="AP82" s="178"/>
      <c r="AQ82" s="178"/>
      <c r="AR82" s="178"/>
      <c r="AS82" s="178"/>
      <c r="AT82" s="178"/>
      <c r="AU82" s="178"/>
    </row>
    <row r="83" spans="1:47" ht="36.75" customHeight="1">
      <c r="A83" s="145">
        <v>64</v>
      </c>
      <c r="B83" s="186"/>
      <c r="C83" s="186"/>
      <c r="D83" s="182" t="str">
        <f t="shared" si="0"/>
        <v/>
      </c>
      <c r="E83" s="383"/>
      <c r="F83" s="384"/>
      <c r="G83" s="385"/>
      <c r="H83" s="383"/>
      <c r="I83" s="385"/>
      <c r="J83" s="399"/>
      <c r="K83" s="400"/>
      <c r="L83" s="396"/>
      <c r="M83" s="397"/>
      <c r="N83" s="397"/>
      <c r="O83" s="397"/>
      <c r="P83" s="397"/>
      <c r="Q83" s="397"/>
      <c r="R83" s="397"/>
      <c r="S83" s="397"/>
      <c r="T83" s="397"/>
      <c r="U83" s="397"/>
      <c r="V83" s="397"/>
      <c r="W83" s="398"/>
      <c r="X83" s="394"/>
      <c r="Y83" s="395"/>
      <c r="Z83" s="383"/>
      <c r="AA83" s="385"/>
      <c r="AB83" s="178"/>
      <c r="AC83" s="178"/>
      <c r="AD83" s="178"/>
      <c r="AE83" s="178"/>
      <c r="AF83" s="178"/>
      <c r="AG83" s="178"/>
      <c r="AH83" s="178"/>
      <c r="AI83" s="178"/>
      <c r="AJ83" s="178"/>
      <c r="AK83" s="178"/>
      <c r="AL83" s="178"/>
      <c r="AM83" s="178"/>
      <c r="AN83" s="178"/>
      <c r="AO83" s="178"/>
      <c r="AP83" s="178"/>
      <c r="AQ83" s="178"/>
      <c r="AR83" s="178"/>
      <c r="AS83" s="178"/>
      <c r="AT83" s="178"/>
      <c r="AU83" s="178"/>
    </row>
    <row r="84" spans="1:47" ht="36.75" customHeight="1">
      <c r="A84" s="145">
        <v>65</v>
      </c>
      <c r="B84" s="186"/>
      <c r="C84" s="186"/>
      <c r="D84" s="182" t="str">
        <f t="shared" si="0"/>
        <v/>
      </c>
      <c r="E84" s="383"/>
      <c r="F84" s="384"/>
      <c r="G84" s="385"/>
      <c r="H84" s="383"/>
      <c r="I84" s="385"/>
      <c r="J84" s="399"/>
      <c r="K84" s="400"/>
      <c r="L84" s="396"/>
      <c r="M84" s="397"/>
      <c r="N84" s="397"/>
      <c r="O84" s="397"/>
      <c r="P84" s="397"/>
      <c r="Q84" s="397"/>
      <c r="R84" s="397"/>
      <c r="S84" s="397"/>
      <c r="T84" s="397"/>
      <c r="U84" s="397"/>
      <c r="V84" s="397"/>
      <c r="W84" s="398"/>
      <c r="X84" s="394"/>
      <c r="Y84" s="395"/>
      <c r="Z84" s="383"/>
      <c r="AA84" s="385"/>
      <c r="AB84" s="178"/>
      <c r="AC84" s="178"/>
      <c r="AD84" s="178"/>
      <c r="AE84" s="178"/>
      <c r="AF84" s="178"/>
      <c r="AG84" s="178"/>
      <c r="AH84" s="178"/>
      <c r="AI84" s="178"/>
      <c r="AJ84" s="178"/>
      <c r="AK84" s="178"/>
      <c r="AL84" s="178"/>
      <c r="AM84" s="178"/>
      <c r="AN84" s="178"/>
      <c r="AO84" s="178"/>
      <c r="AP84" s="178"/>
      <c r="AQ84" s="178"/>
      <c r="AR84" s="178"/>
      <c r="AS84" s="178"/>
      <c r="AT84" s="178"/>
      <c r="AU84" s="178"/>
    </row>
    <row r="85" spans="1:47" ht="36.75" customHeight="1">
      <c r="A85" s="145">
        <v>66</v>
      </c>
      <c r="B85" s="186"/>
      <c r="C85" s="186"/>
      <c r="D85" s="182" t="str">
        <f t="shared" ref="D85:D148" si="1">IF(B85="","",IF(B85&lt;4,DATE(2026,B85,C85),DATE(2025,B85,C85)))</f>
        <v/>
      </c>
      <c r="E85" s="383"/>
      <c r="F85" s="384"/>
      <c r="G85" s="385"/>
      <c r="H85" s="383"/>
      <c r="I85" s="385"/>
      <c r="J85" s="399"/>
      <c r="K85" s="400"/>
      <c r="L85" s="396"/>
      <c r="M85" s="397"/>
      <c r="N85" s="397"/>
      <c r="O85" s="397"/>
      <c r="P85" s="397"/>
      <c r="Q85" s="397"/>
      <c r="R85" s="397"/>
      <c r="S85" s="397"/>
      <c r="T85" s="397"/>
      <c r="U85" s="397"/>
      <c r="V85" s="397"/>
      <c r="W85" s="398"/>
      <c r="X85" s="394"/>
      <c r="Y85" s="395"/>
      <c r="Z85" s="383"/>
      <c r="AA85" s="385"/>
      <c r="AB85" s="178"/>
      <c r="AC85" s="178"/>
      <c r="AD85" s="178"/>
      <c r="AE85" s="178"/>
      <c r="AF85" s="178"/>
      <c r="AG85" s="178"/>
      <c r="AH85" s="178"/>
      <c r="AI85" s="178"/>
      <c r="AJ85" s="178"/>
      <c r="AK85" s="178"/>
      <c r="AL85" s="178"/>
      <c r="AM85" s="178"/>
      <c r="AN85" s="178"/>
      <c r="AO85" s="178"/>
      <c r="AP85" s="178"/>
      <c r="AQ85" s="178"/>
      <c r="AR85" s="178"/>
      <c r="AS85" s="178"/>
      <c r="AT85" s="178"/>
      <c r="AU85" s="178"/>
    </row>
    <row r="86" spans="1:47" ht="36.75" customHeight="1">
      <c r="A86" s="145">
        <v>67</v>
      </c>
      <c r="B86" s="186"/>
      <c r="C86" s="186"/>
      <c r="D86" s="182" t="str">
        <f t="shared" si="1"/>
        <v/>
      </c>
      <c r="E86" s="383"/>
      <c r="F86" s="384"/>
      <c r="G86" s="385"/>
      <c r="H86" s="383"/>
      <c r="I86" s="385"/>
      <c r="J86" s="399"/>
      <c r="K86" s="400"/>
      <c r="L86" s="396"/>
      <c r="M86" s="397"/>
      <c r="N86" s="397"/>
      <c r="O86" s="397"/>
      <c r="P86" s="397"/>
      <c r="Q86" s="397"/>
      <c r="R86" s="397"/>
      <c r="S86" s="397"/>
      <c r="T86" s="397"/>
      <c r="U86" s="397"/>
      <c r="V86" s="397"/>
      <c r="W86" s="398"/>
      <c r="X86" s="394"/>
      <c r="Y86" s="395"/>
      <c r="Z86" s="383"/>
      <c r="AA86" s="385"/>
      <c r="AB86" s="178"/>
      <c r="AC86" s="178"/>
      <c r="AD86" s="178"/>
      <c r="AE86" s="178"/>
      <c r="AF86" s="178"/>
      <c r="AG86" s="178"/>
      <c r="AH86" s="178"/>
      <c r="AI86" s="178"/>
      <c r="AJ86" s="178"/>
      <c r="AK86" s="178"/>
      <c r="AL86" s="178"/>
      <c r="AM86" s="178"/>
      <c r="AN86" s="178"/>
      <c r="AO86" s="178"/>
      <c r="AP86" s="178"/>
      <c r="AQ86" s="178"/>
      <c r="AR86" s="178"/>
      <c r="AS86" s="178"/>
      <c r="AT86" s="178"/>
      <c r="AU86" s="178"/>
    </row>
    <row r="87" spans="1:47" ht="36.75" customHeight="1">
      <c r="A87" s="145">
        <v>68</v>
      </c>
      <c r="B87" s="186"/>
      <c r="C87" s="186"/>
      <c r="D87" s="182" t="str">
        <f t="shared" si="1"/>
        <v/>
      </c>
      <c r="E87" s="383"/>
      <c r="F87" s="384"/>
      <c r="G87" s="385"/>
      <c r="H87" s="383"/>
      <c r="I87" s="385"/>
      <c r="J87" s="399"/>
      <c r="K87" s="400"/>
      <c r="L87" s="396"/>
      <c r="M87" s="397"/>
      <c r="N87" s="397"/>
      <c r="O87" s="397"/>
      <c r="P87" s="397"/>
      <c r="Q87" s="397"/>
      <c r="R87" s="397"/>
      <c r="S87" s="397"/>
      <c r="T87" s="397"/>
      <c r="U87" s="397"/>
      <c r="V87" s="397"/>
      <c r="W87" s="398"/>
      <c r="X87" s="394"/>
      <c r="Y87" s="395"/>
      <c r="Z87" s="383"/>
      <c r="AA87" s="385"/>
      <c r="AB87" s="178"/>
      <c r="AC87" s="178"/>
      <c r="AD87" s="178"/>
      <c r="AE87" s="178"/>
      <c r="AF87" s="178"/>
      <c r="AG87" s="178"/>
      <c r="AH87" s="178"/>
      <c r="AI87" s="178"/>
      <c r="AJ87" s="178"/>
      <c r="AK87" s="178"/>
      <c r="AL87" s="178"/>
      <c r="AM87" s="178"/>
      <c r="AN87" s="178"/>
      <c r="AO87" s="178"/>
      <c r="AP87" s="178"/>
      <c r="AQ87" s="178"/>
      <c r="AR87" s="178"/>
      <c r="AS87" s="178"/>
      <c r="AT87" s="178"/>
      <c r="AU87" s="178"/>
    </row>
    <row r="88" spans="1:47" ht="36.75" customHeight="1">
      <c r="A88" s="145">
        <v>69</v>
      </c>
      <c r="B88" s="186"/>
      <c r="C88" s="186"/>
      <c r="D88" s="182" t="str">
        <f t="shared" si="1"/>
        <v/>
      </c>
      <c r="E88" s="383"/>
      <c r="F88" s="384"/>
      <c r="G88" s="385"/>
      <c r="H88" s="383"/>
      <c r="I88" s="385"/>
      <c r="J88" s="399"/>
      <c r="K88" s="400"/>
      <c r="L88" s="396"/>
      <c r="M88" s="397"/>
      <c r="N88" s="397"/>
      <c r="O88" s="397"/>
      <c r="P88" s="397"/>
      <c r="Q88" s="397"/>
      <c r="R88" s="397"/>
      <c r="S88" s="397"/>
      <c r="T88" s="397"/>
      <c r="U88" s="397"/>
      <c r="V88" s="397"/>
      <c r="W88" s="398"/>
      <c r="X88" s="394"/>
      <c r="Y88" s="395"/>
      <c r="Z88" s="383"/>
      <c r="AA88" s="385"/>
      <c r="AB88" s="178"/>
      <c r="AC88" s="178"/>
      <c r="AD88" s="178"/>
      <c r="AE88" s="178"/>
      <c r="AF88" s="178"/>
      <c r="AG88" s="178"/>
      <c r="AH88" s="178"/>
      <c r="AI88" s="178"/>
      <c r="AJ88" s="178"/>
      <c r="AK88" s="178"/>
      <c r="AL88" s="178"/>
      <c r="AM88" s="178"/>
      <c r="AN88" s="178"/>
      <c r="AO88" s="178"/>
      <c r="AP88" s="178"/>
      <c r="AQ88" s="178"/>
      <c r="AR88" s="178"/>
      <c r="AS88" s="178"/>
      <c r="AT88" s="178"/>
      <c r="AU88" s="178"/>
    </row>
    <row r="89" spans="1:47" ht="36.75" customHeight="1">
      <c r="A89" s="145">
        <v>70</v>
      </c>
      <c r="B89" s="186"/>
      <c r="C89" s="186"/>
      <c r="D89" s="182" t="str">
        <f t="shared" si="1"/>
        <v/>
      </c>
      <c r="E89" s="383"/>
      <c r="F89" s="384"/>
      <c r="G89" s="385"/>
      <c r="H89" s="383"/>
      <c r="I89" s="385"/>
      <c r="J89" s="399"/>
      <c r="K89" s="400"/>
      <c r="L89" s="396"/>
      <c r="M89" s="397"/>
      <c r="N89" s="397"/>
      <c r="O89" s="397"/>
      <c r="P89" s="397"/>
      <c r="Q89" s="397"/>
      <c r="R89" s="397"/>
      <c r="S89" s="397"/>
      <c r="T89" s="397"/>
      <c r="U89" s="397"/>
      <c r="V89" s="397"/>
      <c r="W89" s="398"/>
      <c r="X89" s="394"/>
      <c r="Y89" s="395"/>
      <c r="Z89" s="383"/>
      <c r="AA89" s="385"/>
      <c r="AB89" s="178"/>
      <c r="AC89" s="178"/>
      <c r="AD89" s="178"/>
      <c r="AE89" s="178"/>
      <c r="AF89" s="178"/>
      <c r="AG89" s="178"/>
      <c r="AH89" s="178"/>
      <c r="AI89" s="178"/>
      <c r="AJ89" s="178"/>
      <c r="AK89" s="178"/>
      <c r="AL89" s="178"/>
      <c r="AM89" s="178"/>
      <c r="AN89" s="178"/>
      <c r="AO89" s="178"/>
      <c r="AP89" s="178"/>
      <c r="AQ89" s="178"/>
      <c r="AR89" s="178"/>
      <c r="AS89" s="178"/>
      <c r="AT89" s="178"/>
      <c r="AU89" s="178"/>
    </row>
    <row r="90" spans="1:47" ht="36.75" customHeight="1">
      <c r="A90" s="145">
        <v>71</v>
      </c>
      <c r="B90" s="186"/>
      <c r="C90" s="186"/>
      <c r="D90" s="182" t="str">
        <f t="shared" si="1"/>
        <v/>
      </c>
      <c r="E90" s="383"/>
      <c r="F90" s="384"/>
      <c r="G90" s="385"/>
      <c r="H90" s="383"/>
      <c r="I90" s="385"/>
      <c r="J90" s="399"/>
      <c r="K90" s="400"/>
      <c r="L90" s="396"/>
      <c r="M90" s="397"/>
      <c r="N90" s="397"/>
      <c r="O90" s="397"/>
      <c r="P90" s="397"/>
      <c r="Q90" s="397"/>
      <c r="R90" s="397"/>
      <c r="S90" s="397"/>
      <c r="T90" s="397"/>
      <c r="U90" s="397"/>
      <c r="V90" s="397"/>
      <c r="W90" s="398"/>
      <c r="X90" s="394"/>
      <c r="Y90" s="395"/>
      <c r="Z90" s="383"/>
      <c r="AA90" s="385"/>
      <c r="AB90" s="178"/>
      <c r="AC90" s="178"/>
      <c r="AD90" s="178"/>
      <c r="AE90" s="178"/>
      <c r="AF90" s="178"/>
      <c r="AG90" s="178"/>
      <c r="AH90" s="178"/>
      <c r="AI90" s="178"/>
      <c r="AJ90" s="178"/>
      <c r="AK90" s="178"/>
      <c r="AL90" s="178"/>
      <c r="AM90" s="178"/>
      <c r="AN90" s="178"/>
      <c r="AO90" s="178"/>
      <c r="AP90" s="178"/>
      <c r="AQ90" s="178"/>
      <c r="AR90" s="178"/>
      <c r="AS90" s="178"/>
      <c r="AT90" s="178"/>
      <c r="AU90" s="178"/>
    </row>
    <row r="91" spans="1:47" ht="36.75" customHeight="1">
      <c r="A91" s="145">
        <v>72</v>
      </c>
      <c r="B91" s="186"/>
      <c r="C91" s="186"/>
      <c r="D91" s="182" t="str">
        <f t="shared" si="1"/>
        <v/>
      </c>
      <c r="E91" s="383"/>
      <c r="F91" s="384"/>
      <c r="G91" s="385"/>
      <c r="H91" s="383"/>
      <c r="I91" s="385"/>
      <c r="J91" s="399"/>
      <c r="K91" s="400"/>
      <c r="L91" s="396"/>
      <c r="M91" s="397"/>
      <c r="N91" s="397"/>
      <c r="O91" s="397"/>
      <c r="P91" s="397"/>
      <c r="Q91" s="397"/>
      <c r="R91" s="397"/>
      <c r="S91" s="397"/>
      <c r="T91" s="397"/>
      <c r="U91" s="397"/>
      <c r="V91" s="397"/>
      <c r="W91" s="398"/>
      <c r="X91" s="394"/>
      <c r="Y91" s="395"/>
      <c r="Z91" s="383"/>
      <c r="AA91" s="385"/>
      <c r="AB91" s="178"/>
      <c r="AC91" s="178"/>
      <c r="AD91" s="178"/>
      <c r="AE91" s="178"/>
      <c r="AF91" s="178"/>
      <c r="AG91" s="178"/>
      <c r="AH91" s="178"/>
      <c r="AI91" s="178"/>
      <c r="AJ91" s="178"/>
      <c r="AK91" s="178"/>
      <c r="AL91" s="178"/>
      <c r="AM91" s="178"/>
      <c r="AN91" s="178"/>
      <c r="AO91" s="178"/>
      <c r="AP91" s="178"/>
      <c r="AQ91" s="178"/>
      <c r="AR91" s="178"/>
      <c r="AS91" s="178"/>
      <c r="AT91" s="178"/>
      <c r="AU91" s="178"/>
    </row>
    <row r="92" spans="1:47" ht="36.75" customHeight="1">
      <c r="A92" s="145">
        <v>73</v>
      </c>
      <c r="B92" s="186"/>
      <c r="C92" s="186"/>
      <c r="D92" s="182" t="str">
        <f t="shared" si="1"/>
        <v/>
      </c>
      <c r="E92" s="383"/>
      <c r="F92" s="384"/>
      <c r="G92" s="385"/>
      <c r="H92" s="383"/>
      <c r="I92" s="385"/>
      <c r="J92" s="399"/>
      <c r="K92" s="400"/>
      <c r="L92" s="396"/>
      <c r="M92" s="397"/>
      <c r="N92" s="397"/>
      <c r="O92" s="397"/>
      <c r="P92" s="397"/>
      <c r="Q92" s="397"/>
      <c r="R92" s="397"/>
      <c r="S92" s="397"/>
      <c r="T92" s="397"/>
      <c r="U92" s="397"/>
      <c r="V92" s="397"/>
      <c r="W92" s="398"/>
      <c r="X92" s="394"/>
      <c r="Y92" s="395"/>
      <c r="Z92" s="383"/>
      <c r="AA92" s="385"/>
      <c r="AB92" s="178"/>
      <c r="AC92" s="178"/>
      <c r="AD92" s="178"/>
      <c r="AE92" s="178"/>
      <c r="AF92" s="178"/>
      <c r="AG92" s="178"/>
      <c r="AH92" s="178"/>
      <c r="AI92" s="178"/>
      <c r="AJ92" s="178"/>
      <c r="AK92" s="178"/>
      <c r="AL92" s="178"/>
      <c r="AM92" s="178"/>
      <c r="AN92" s="178"/>
      <c r="AO92" s="178"/>
      <c r="AP92" s="178"/>
      <c r="AQ92" s="178"/>
      <c r="AR92" s="178"/>
      <c r="AS92" s="178"/>
      <c r="AT92" s="178"/>
      <c r="AU92" s="178"/>
    </row>
    <row r="93" spans="1:47" ht="36.75" customHeight="1">
      <c r="A93" s="145">
        <v>74</v>
      </c>
      <c r="B93" s="186"/>
      <c r="C93" s="186"/>
      <c r="D93" s="182" t="str">
        <f t="shared" si="1"/>
        <v/>
      </c>
      <c r="E93" s="383"/>
      <c r="F93" s="384"/>
      <c r="G93" s="385"/>
      <c r="H93" s="383"/>
      <c r="I93" s="385"/>
      <c r="J93" s="399"/>
      <c r="K93" s="400"/>
      <c r="L93" s="396"/>
      <c r="M93" s="397"/>
      <c r="N93" s="397"/>
      <c r="O93" s="397"/>
      <c r="P93" s="397"/>
      <c r="Q93" s="397"/>
      <c r="R93" s="397"/>
      <c r="S93" s="397"/>
      <c r="T93" s="397"/>
      <c r="U93" s="397"/>
      <c r="V93" s="397"/>
      <c r="W93" s="398"/>
      <c r="X93" s="394"/>
      <c r="Y93" s="395"/>
      <c r="Z93" s="383"/>
      <c r="AA93" s="385"/>
      <c r="AB93" s="178"/>
      <c r="AC93" s="178"/>
      <c r="AD93" s="178"/>
      <c r="AE93" s="178"/>
      <c r="AF93" s="178"/>
      <c r="AG93" s="178"/>
      <c r="AH93" s="178"/>
      <c r="AI93" s="178"/>
      <c r="AJ93" s="178"/>
      <c r="AK93" s="178"/>
      <c r="AL93" s="178"/>
      <c r="AM93" s="178"/>
      <c r="AN93" s="178"/>
      <c r="AO93" s="178"/>
      <c r="AP93" s="178"/>
      <c r="AQ93" s="178"/>
      <c r="AR93" s="178"/>
      <c r="AS93" s="178"/>
      <c r="AT93" s="178"/>
      <c r="AU93" s="178"/>
    </row>
    <row r="94" spans="1:47" ht="36.75" customHeight="1">
      <c r="A94" s="145">
        <v>75</v>
      </c>
      <c r="B94" s="186"/>
      <c r="C94" s="186"/>
      <c r="D94" s="182" t="str">
        <f t="shared" si="1"/>
        <v/>
      </c>
      <c r="E94" s="383"/>
      <c r="F94" s="384"/>
      <c r="G94" s="385"/>
      <c r="H94" s="383"/>
      <c r="I94" s="385"/>
      <c r="J94" s="399"/>
      <c r="K94" s="400"/>
      <c r="L94" s="396"/>
      <c r="M94" s="397"/>
      <c r="N94" s="397"/>
      <c r="O94" s="397"/>
      <c r="P94" s="397"/>
      <c r="Q94" s="397"/>
      <c r="R94" s="397"/>
      <c r="S94" s="397"/>
      <c r="T94" s="397"/>
      <c r="U94" s="397"/>
      <c r="V94" s="397"/>
      <c r="W94" s="398"/>
      <c r="X94" s="394"/>
      <c r="Y94" s="395"/>
      <c r="Z94" s="383"/>
      <c r="AA94" s="385"/>
      <c r="AB94" s="178"/>
      <c r="AC94" s="178"/>
      <c r="AD94" s="178"/>
      <c r="AE94" s="178"/>
      <c r="AF94" s="178"/>
      <c r="AG94" s="178"/>
      <c r="AH94" s="178"/>
      <c r="AI94" s="178"/>
      <c r="AJ94" s="178"/>
      <c r="AK94" s="178"/>
      <c r="AL94" s="178"/>
      <c r="AM94" s="178"/>
      <c r="AN94" s="178"/>
      <c r="AO94" s="178"/>
      <c r="AP94" s="178"/>
      <c r="AQ94" s="178"/>
      <c r="AR94" s="178"/>
      <c r="AS94" s="178"/>
      <c r="AT94" s="178"/>
      <c r="AU94" s="178"/>
    </row>
    <row r="95" spans="1:47" ht="36.75" customHeight="1">
      <c r="A95" s="145">
        <v>76</v>
      </c>
      <c r="B95" s="186"/>
      <c r="C95" s="186"/>
      <c r="D95" s="182" t="str">
        <f t="shared" si="1"/>
        <v/>
      </c>
      <c r="E95" s="383"/>
      <c r="F95" s="384"/>
      <c r="G95" s="385"/>
      <c r="H95" s="383"/>
      <c r="I95" s="385"/>
      <c r="J95" s="399"/>
      <c r="K95" s="400"/>
      <c r="L95" s="396"/>
      <c r="M95" s="397"/>
      <c r="N95" s="397"/>
      <c r="O95" s="397"/>
      <c r="P95" s="397"/>
      <c r="Q95" s="397"/>
      <c r="R95" s="397"/>
      <c r="S95" s="397"/>
      <c r="T95" s="397"/>
      <c r="U95" s="397"/>
      <c r="V95" s="397"/>
      <c r="W95" s="398"/>
      <c r="X95" s="394"/>
      <c r="Y95" s="395"/>
      <c r="Z95" s="383"/>
      <c r="AA95" s="385"/>
      <c r="AB95" s="178"/>
      <c r="AC95" s="178"/>
      <c r="AD95" s="178"/>
      <c r="AE95" s="178"/>
      <c r="AF95" s="178"/>
      <c r="AG95" s="178"/>
      <c r="AH95" s="178"/>
      <c r="AI95" s="178"/>
      <c r="AJ95" s="178"/>
      <c r="AK95" s="178"/>
      <c r="AL95" s="178"/>
      <c r="AM95" s="178"/>
      <c r="AN95" s="178"/>
      <c r="AO95" s="178"/>
      <c r="AP95" s="178"/>
      <c r="AQ95" s="178"/>
      <c r="AR95" s="178"/>
      <c r="AS95" s="178"/>
      <c r="AT95" s="178"/>
      <c r="AU95" s="178"/>
    </row>
    <row r="96" spans="1:47" ht="36.75" customHeight="1">
      <c r="A96" s="145">
        <v>77</v>
      </c>
      <c r="B96" s="186"/>
      <c r="C96" s="186"/>
      <c r="D96" s="182" t="str">
        <f t="shared" si="1"/>
        <v/>
      </c>
      <c r="E96" s="383"/>
      <c r="F96" s="384"/>
      <c r="G96" s="385"/>
      <c r="H96" s="383"/>
      <c r="I96" s="385"/>
      <c r="J96" s="399"/>
      <c r="K96" s="400"/>
      <c r="L96" s="396"/>
      <c r="M96" s="397"/>
      <c r="N96" s="397"/>
      <c r="O96" s="397"/>
      <c r="P96" s="397"/>
      <c r="Q96" s="397"/>
      <c r="R96" s="397"/>
      <c r="S96" s="397"/>
      <c r="T96" s="397"/>
      <c r="U96" s="397"/>
      <c r="V96" s="397"/>
      <c r="W96" s="398"/>
      <c r="X96" s="394"/>
      <c r="Y96" s="395"/>
      <c r="Z96" s="383"/>
      <c r="AA96" s="385"/>
      <c r="AB96" s="178"/>
      <c r="AC96" s="178"/>
      <c r="AD96" s="178"/>
      <c r="AE96" s="178"/>
      <c r="AF96" s="178"/>
      <c r="AG96" s="178"/>
      <c r="AH96" s="178"/>
      <c r="AI96" s="178"/>
      <c r="AJ96" s="178"/>
      <c r="AK96" s="178"/>
      <c r="AL96" s="178"/>
      <c r="AM96" s="178"/>
      <c r="AN96" s="178"/>
      <c r="AO96" s="178"/>
      <c r="AP96" s="178"/>
      <c r="AQ96" s="178"/>
      <c r="AR96" s="178"/>
      <c r="AS96" s="178"/>
      <c r="AT96" s="178"/>
      <c r="AU96" s="178"/>
    </row>
    <row r="97" spans="1:47" ht="36.75" customHeight="1">
      <c r="A97" s="145">
        <v>78</v>
      </c>
      <c r="B97" s="186"/>
      <c r="C97" s="186"/>
      <c r="D97" s="182" t="str">
        <f t="shared" si="1"/>
        <v/>
      </c>
      <c r="E97" s="383"/>
      <c r="F97" s="384"/>
      <c r="G97" s="385"/>
      <c r="H97" s="383"/>
      <c r="I97" s="385"/>
      <c r="J97" s="399"/>
      <c r="K97" s="400"/>
      <c r="L97" s="396"/>
      <c r="M97" s="397"/>
      <c r="N97" s="397"/>
      <c r="O97" s="397"/>
      <c r="P97" s="397"/>
      <c r="Q97" s="397"/>
      <c r="R97" s="397"/>
      <c r="S97" s="397"/>
      <c r="T97" s="397"/>
      <c r="U97" s="397"/>
      <c r="V97" s="397"/>
      <c r="W97" s="398"/>
      <c r="X97" s="394"/>
      <c r="Y97" s="395"/>
      <c r="Z97" s="383"/>
      <c r="AA97" s="385"/>
      <c r="AB97" s="178"/>
      <c r="AC97" s="178"/>
      <c r="AD97" s="178"/>
      <c r="AE97" s="178"/>
      <c r="AF97" s="178"/>
      <c r="AG97" s="178"/>
      <c r="AH97" s="178"/>
      <c r="AI97" s="178"/>
      <c r="AJ97" s="178"/>
      <c r="AK97" s="178"/>
      <c r="AL97" s="178"/>
      <c r="AM97" s="178"/>
      <c r="AN97" s="178"/>
      <c r="AO97" s="178"/>
      <c r="AP97" s="178"/>
      <c r="AQ97" s="178"/>
      <c r="AR97" s="178"/>
      <c r="AS97" s="178"/>
      <c r="AT97" s="178"/>
      <c r="AU97" s="178"/>
    </row>
    <row r="98" spans="1:47" ht="36.75" customHeight="1">
      <c r="A98" s="145">
        <v>79</v>
      </c>
      <c r="B98" s="186"/>
      <c r="C98" s="186"/>
      <c r="D98" s="182" t="str">
        <f t="shared" si="1"/>
        <v/>
      </c>
      <c r="E98" s="383"/>
      <c r="F98" s="384"/>
      <c r="G98" s="385"/>
      <c r="H98" s="383"/>
      <c r="I98" s="385"/>
      <c r="J98" s="399"/>
      <c r="K98" s="400"/>
      <c r="L98" s="396"/>
      <c r="M98" s="397"/>
      <c r="N98" s="397"/>
      <c r="O98" s="397"/>
      <c r="P98" s="397"/>
      <c r="Q98" s="397"/>
      <c r="R98" s="397"/>
      <c r="S98" s="397"/>
      <c r="T98" s="397"/>
      <c r="U98" s="397"/>
      <c r="V98" s="397"/>
      <c r="W98" s="398"/>
      <c r="X98" s="394"/>
      <c r="Y98" s="395"/>
      <c r="Z98" s="383"/>
      <c r="AA98" s="385"/>
      <c r="AB98" s="178"/>
      <c r="AC98" s="178"/>
      <c r="AD98" s="178"/>
      <c r="AE98" s="178"/>
      <c r="AF98" s="178"/>
      <c r="AG98" s="178"/>
      <c r="AH98" s="178"/>
      <c r="AI98" s="178"/>
      <c r="AJ98" s="178"/>
      <c r="AK98" s="178"/>
      <c r="AL98" s="178"/>
      <c r="AM98" s="178"/>
      <c r="AN98" s="178"/>
      <c r="AO98" s="178"/>
      <c r="AP98" s="178"/>
      <c r="AQ98" s="178"/>
      <c r="AR98" s="178"/>
      <c r="AS98" s="178"/>
      <c r="AT98" s="178"/>
      <c r="AU98" s="178"/>
    </row>
    <row r="99" spans="1:47" ht="36.75" customHeight="1">
      <c r="A99" s="145">
        <v>80</v>
      </c>
      <c r="B99" s="186"/>
      <c r="C99" s="186"/>
      <c r="D99" s="182" t="str">
        <f t="shared" si="1"/>
        <v/>
      </c>
      <c r="E99" s="383"/>
      <c r="F99" s="384"/>
      <c r="G99" s="385"/>
      <c r="H99" s="383"/>
      <c r="I99" s="385"/>
      <c r="J99" s="399"/>
      <c r="K99" s="400"/>
      <c r="L99" s="396"/>
      <c r="M99" s="397"/>
      <c r="N99" s="397"/>
      <c r="O99" s="397"/>
      <c r="P99" s="397"/>
      <c r="Q99" s="397"/>
      <c r="R99" s="397"/>
      <c r="S99" s="397"/>
      <c r="T99" s="397"/>
      <c r="U99" s="397"/>
      <c r="V99" s="397"/>
      <c r="W99" s="398"/>
      <c r="X99" s="394"/>
      <c r="Y99" s="395"/>
      <c r="Z99" s="383"/>
      <c r="AA99" s="385"/>
      <c r="AB99" s="178"/>
      <c r="AC99" s="178"/>
      <c r="AD99" s="178"/>
      <c r="AE99" s="178"/>
      <c r="AF99" s="178"/>
      <c r="AG99" s="178"/>
      <c r="AH99" s="178"/>
      <c r="AI99" s="178"/>
      <c r="AJ99" s="178"/>
      <c r="AK99" s="178"/>
      <c r="AL99" s="178"/>
      <c r="AM99" s="178"/>
      <c r="AN99" s="178"/>
      <c r="AO99" s="178"/>
      <c r="AP99" s="178"/>
      <c r="AQ99" s="178"/>
      <c r="AR99" s="178"/>
      <c r="AS99" s="178"/>
      <c r="AT99" s="178"/>
      <c r="AU99" s="178"/>
    </row>
    <row r="100" spans="1:47" ht="36.75" customHeight="1">
      <c r="A100" s="145">
        <v>81</v>
      </c>
      <c r="B100" s="186"/>
      <c r="C100" s="186"/>
      <c r="D100" s="182" t="str">
        <f t="shared" si="1"/>
        <v/>
      </c>
      <c r="E100" s="383"/>
      <c r="F100" s="384"/>
      <c r="G100" s="385"/>
      <c r="H100" s="383"/>
      <c r="I100" s="385"/>
      <c r="J100" s="399"/>
      <c r="K100" s="400"/>
      <c r="L100" s="396"/>
      <c r="M100" s="397"/>
      <c r="N100" s="397"/>
      <c r="O100" s="397"/>
      <c r="P100" s="397"/>
      <c r="Q100" s="397"/>
      <c r="R100" s="397"/>
      <c r="S100" s="397"/>
      <c r="T100" s="397"/>
      <c r="U100" s="397"/>
      <c r="V100" s="397"/>
      <c r="W100" s="398"/>
      <c r="X100" s="394"/>
      <c r="Y100" s="395"/>
      <c r="Z100" s="383"/>
      <c r="AA100" s="385"/>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row>
    <row r="101" spans="1:47" ht="36.75" customHeight="1">
      <c r="A101" s="145">
        <v>82</v>
      </c>
      <c r="B101" s="186"/>
      <c r="C101" s="186"/>
      <c r="D101" s="182" t="str">
        <f t="shared" si="1"/>
        <v/>
      </c>
      <c r="E101" s="383"/>
      <c r="F101" s="384"/>
      <c r="G101" s="385"/>
      <c r="H101" s="383"/>
      <c r="I101" s="385"/>
      <c r="J101" s="399"/>
      <c r="K101" s="400"/>
      <c r="L101" s="396"/>
      <c r="M101" s="397"/>
      <c r="N101" s="397"/>
      <c r="O101" s="397"/>
      <c r="P101" s="397"/>
      <c r="Q101" s="397"/>
      <c r="R101" s="397"/>
      <c r="S101" s="397"/>
      <c r="T101" s="397"/>
      <c r="U101" s="397"/>
      <c r="V101" s="397"/>
      <c r="W101" s="398"/>
      <c r="X101" s="394"/>
      <c r="Y101" s="395"/>
      <c r="Z101" s="383"/>
      <c r="AA101" s="385"/>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row>
    <row r="102" spans="1:47" ht="36.75" customHeight="1">
      <c r="A102" s="145">
        <v>83</v>
      </c>
      <c r="B102" s="186"/>
      <c r="C102" s="186"/>
      <c r="D102" s="182" t="str">
        <f t="shared" si="1"/>
        <v/>
      </c>
      <c r="E102" s="383"/>
      <c r="F102" s="384"/>
      <c r="G102" s="385"/>
      <c r="H102" s="383"/>
      <c r="I102" s="385"/>
      <c r="J102" s="399"/>
      <c r="K102" s="400"/>
      <c r="L102" s="396"/>
      <c r="M102" s="397"/>
      <c r="N102" s="397"/>
      <c r="O102" s="397"/>
      <c r="P102" s="397"/>
      <c r="Q102" s="397"/>
      <c r="R102" s="397"/>
      <c r="S102" s="397"/>
      <c r="T102" s="397"/>
      <c r="U102" s="397"/>
      <c r="V102" s="397"/>
      <c r="W102" s="398"/>
      <c r="X102" s="394"/>
      <c r="Y102" s="395"/>
      <c r="Z102" s="383"/>
      <c r="AA102" s="385"/>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row>
    <row r="103" spans="1:47" ht="36.75" customHeight="1">
      <c r="A103" s="145">
        <v>84</v>
      </c>
      <c r="B103" s="186"/>
      <c r="C103" s="186"/>
      <c r="D103" s="182" t="str">
        <f t="shared" si="1"/>
        <v/>
      </c>
      <c r="E103" s="383"/>
      <c r="F103" s="384"/>
      <c r="G103" s="385"/>
      <c r="H103" s="383"/>
      <c r="I103" s="385"/>
      <c r="J103" s="399"/>
      <c r="K103" s="400"/>
      <c r="L103" s="396"/>
      <c r="M103" s="397"/>
      <c r="N103" s="397"/>
      <c r="O103" s="397"/>
      <c r="P103" s="397"/>
      <c r="Q103" s="397"/>
      <c r="R103" s="397"/>
      <c r="S103" s="397"/>
      <c r="T103" s="397"/>
      <c r="U103" s="397"/>
      <c r="V103" s="397"/>
      <c r="W103" s="398"/>
      <c r="X103" s="394"/>
      <c r="Y103" s="395"/>
      <c r="Z103" s="383"/>
      <c r="AA103" s="385"/>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row>
    <row r="104" spans="1:47" ht="36.75" customHeight="1">
      <c r="A104" s="145">
        <v>85</v>
      </c>
      <c r="B104" s="186"/>
      <c r="C104" s="186"/>
      <c r="D104" s="182" t="str">
        <f t="shared" si="1"/>
        <v/>
      </c>
      <c r="E104" s="383"/>
      <c r="F104" s="384"/>
      <c r="G104" s="385"/>
      <c r="H104" s="383"/>
      <c r="I104" s="385"/>
      <c r="J104" s="399"/>
      <c r="K104" s="400"/>
      <c r="L104" s="396"/>
      <c r="M104" s="397"/>
      <c r="N104" s="397"/>
      <c r="O104" s="397"/>
      <c r="P104" s="397"/>
      <c r="Q104" s="397"/>
      <c r="R104" s="397"/>
      <c r="S104" s="397"/>
      <c r="T104" s="397"/>
      <c r="U104" s="397"/>
      <c r="V104" s="397"/>
      <c r="W104" s="398"/>
      <c r="X104" s="394"/>
      <c r="Y104" s="395"/>
      <c r="Z104" s="383"/>
      <c r="AA104" s="385"/>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row>
    <row r="105" spans="1:47" ht="36.75" customHeight="1">
      <c r="A105" s="145">
        <v>86</v>
      </c>
      <c r="B105" s="186"/>
      <c r="C105" s="186"/>
      <c r="D105" s="182" t="str">
        <f t="shared" si="1"/>
        <v/>
      </c>
      <c r="E105" s="383"/>
      <c r="F105" s="384"/>
      <c r="G105" s="385"/>
      <c r="H105" s="383"/>
      <c r="I105" s="385"/>
      <c r="J105" s="399"/>
      <c r="K105" s="400"/>
      <c r="L105" s="396"/>
      <c r="M105" s="397"/>
      <c r="N105" s="397"/>
      <c r="O105" s="397"/>
      <c r="P105" s="397"/>
      <c r="Q105" s="397"/>
      <c r="R105" s="397"/>
      <c r="S105" s="397"/>
      <c r="T105" s="397"/>
      <c r="U105" s="397"/>
      <c r="V105" s="397"/>
      <c r="W105" s="398"/>
      <c r="X105" s="394"/>
      <c r="Y105" s="395"/>
      <c r="Z105" s="383"/>
      <c r="AA105" s="385"/>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row>
    <row r="106" spans="1:47" ht="36.75" customHeight="1">
      <c r="A106" s="145">
        <v>87</v>
      </c>
      <c r="B106" s="186"/>
      <c r="C106" s="186"/>
      <c r="D106" s="182" t="str">
        <f t="shared" si="1"/>
        <v/>
      </c>
      <c r="E106" s="383"/>
      <c r="F106" s="384"/>
      <c r="G106" s="385"/>
      <c r="H106" s="383"/>
      <c r="I106" s="385"/>
      <c r="J106" s="399"/>
      <c r="K106" s="400"/>
      <c r="L106" s="396"/>
      <c r="M106" s="397"/>
      <c r="N106" s="397"/>
      <c r="O106" s="397"/>
      <c r="P106" s="397"/>
      <c r="Q106" s="397"/>
      <c r="R106" s="397"/>
      <c r="S106" s="397"/>
      <c r="T106" s="397"/>
      <c r="U106" s="397"/>
      <c r="V106" s="397"/>
      <c r="W106" s="398"/>
      <c r="X106" s="394"/>
      <c r="Y106" s="395"/>
      <c r="Z106" s="383"/>
      <c r="AA106" s="385"/>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row>
    <row r="107" spans="1:47" ht="36.75" customHeight="1">
      <c r="A107" s="145">
        <v>88</v>
      </c>
      <c r="B107" s="186"/>
      <c r="C107" s="186"/>
      <c r="D107" s="182" t="str">
        <f t="shared" si="1"/>
        <v/>
      </c>
      <c r="E107" s="383"/>
      <c r="F107" s="384"/>
      <c r="G107" s="385"/>
      <c r="H107" s="383"/>
      <c r="I107" s="385"/>
      <c r="J107" s="399"/>
      <c r="K107" s="400"/>
      <c r="L107" s="396"/>
      <c r="M107" s="397"/>
      <c r="N107" s="397"/>
      <c r="O107" s="397"/>
      <c r="P107" s="397"/>
      <c r="Q107" s="397"/>
      <c r="R107" s="397"/>
      <c r="S107" s="397"/>
      <c r="T107" s="397"/>
      <c r="U107" s="397"/>
      <c r="V107" s="397"/>
      <c r="W107" s="398"/>
      <c r="X107" s="394"/>
      <c r="Y107" s="395"/>
      <c r="Z107" s="383"/>
      <c r="AA107" s="385"/>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row>
    <row r="108" spans="1:47" ht="36.75" customHeight="1">
      <c r="A108" s="145">
        <v>89</v>
      </c>
      <c r="B108" s="186"/>
      <c r="C108" s="186"/>
      <c r="D108" s="182" t="str">
        <f t="shared" si="1"/>
        <v/>
      </c>
      <c r="E108" s="383"/>
      <c r="F108" s="384"/>
      <c r="G108" s="385"/>
      <c r="H108" s="383"/>
      <c r="I108" s="385"/>
      <c r="J108" s="399"/>
      <c r="K108" s="400"/>
      <c r="L108" s="396"/>
      <c r="M108" s="397"/>
      <c r="N108" s="397"/>
      <c r="O108" s="397"/>
      <c r="P108" s="397"/>
      <c r="Q108" s="397"/>
      <c r="R108" s="397"/>
      <c r="S108" s="397"/>
      <c r="T108" s="397"/>
      <c r="U108" s="397"/>
      <c r="V108" s="397"/>
      <c r="W108" s="398"/>
      <c r="X108" s="394"/>
      <c r="Y108" s="395"/>
      <c r="Z108" s="383"/>
      <c r="AA108" s="385"/>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row>
    <row r="109" spans="1:47" ht="36.75" customHeight="1">
      <c r="A109" s="145">
        <v>90</v>
      </c>
      <c r="B109" s="186"/>
      <c r="C109" s="186"/>
      <c r="D109" s="182" t="str">
        <f t="shared" si="1"/>
        <v/>
      </c>
      <c r="E109" s="383"/>
      <c r="F109" s="384"/>
      <c r="G109" s="385"/>
      <c r="H109" s="383"/>
      <c r="I109" s="385"/>
      <c r="J109" s="399"/>
      <c r="K109" s="400"/>
      <c r="L109" s="396"/>
      <c r="M109" s="397"/>
      <c r="N109" s="397"/>
      <c r="O109" s="397"/>
      <c r="P109" s="397"/>
      <c r="Q109" s="397"/>
      <c r="R109" s="397"/>
      <c r="S109" s="397"/>
      <c r="T109" s="397"/>
      <c r="U109" s="397"/>
      <c r="V109" s="397"/>
      <c r="W109" s="398"/>
      <c r="X109" s="394"/>
      <c r="Y109" s="395"/>
      <c r="Z109" s="383"/>
      <c r="AA109" s="385"/>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row>
    <row r="110" spans="1:47" ht="36.75" customHeight="1">
      <c r="A110" s="145">
        <v>91</v>
      </c>
      <c r="B110" s="186"/>
      <c r="C110" s="186"/>
      <c r="D110" s="182" t="str">
        <f t="shared" si="1"/>
        <v/>
      </c>
      <c r="E110" s="383"/>
      <c r="F110" s="384"/>
      <c r="G110" s="385"/>
      <c r="H110" s="383"/>
      <c r="I110" s="385"/>
      <c r="J110" s="399"/>
      <c r="K110" s="400"/>
      <c r="L110" s="396"/>
      <c r="M110" s="397"/>
      <c r="N110" s="397"/>
      <c r="O110" s="397"/>
      <c r="P110" s="397"/>
      <c r="Q110" s="397"/>
      <c r="R110" s="397"/>
      <c r="S110" s="397"/>
      <c r="T110" s="397"/>
      <c r="U110" s="397"/>
      <c r="V110" s="397"/>
      <c r="W110" s="398"/>
      <c r="X110" s="394"/>
      <c r="Y110" s="395"/>
      <c r="Z110" s="383"/>
      <c r="AA110" s="385"/>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row>
    <row r="111" spans="1:47" ht="36.75" customHeight="1">
      <c r="A111" s="145">
        <v>92</v>
      </c>
      <c r="B111" s="186"/>
      <c r="C111" s="186"/>
      <c r="D111" s="182" t="str">
        <f t="shared" si="1"/>
        <v/>
      </c>
      <c r="E111" s="383"/>
      <c r="F111" s="384"/>
      <c r="G111" s="385"/>
      <c r="H111" s="383"/>
      <c r="I111" s="385"/>
      <c r="J111" s="399"/>
      <c r="K111" s="400"/>
      <c r="L111" s="396"/>
      <c r="M111" s="397"/>
      <c r="N111" s="397"/>
      <c r="O111" s="397"/>
      <c r="P111" s="397"/>
      <c r="Q111" s="397"/>
      <c r="R111" s="397"/>
      <c r="S111" s="397"/>
      <c r="T111" s="397"/>
      <c r="U111" s="397"/>
      <c r="V111" s="397"/>
      <c r="W111" s="398"/>
      <c r="X111" s="394"/>
      <c r="Y111" s="395"/>
      <c r="Z111" s="383"/>
      <c r="AA111" s="385"/>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row>
    <row r="112" spans="1:47" ht="36.75" customHeight="1">
      <c r="A112" s="145">
        <v>93</v>
      </c>
      <c r="B112" s="186"/>
      <c r="C112" s="186"/>
      <c r="D112" s="182" t="str">
        <f t="shared" si="1"/>
        <v/>
      </c>
      <c r="E112" s="383"/>
      <c r="F112" s="384"/>
      <c r="G112" s="385"/>
      <c r="H112" s="383"/>
      <c r="I112" s="385"/>
      <c r="J112" s="399"/>
      <c r="K112" s="400"/>
      <c r="L112" s="396"/>
      <c r="M112" s="397"/>
      <c r="N112" s="397"/>
      <c r="O112" s="397"/>
      <c r="P112" s="397"/>
      <c r="Q112" s="397"/>
      <c r="R112" s="397"/>
      <c r="S112" s="397"/>
      <c r="T112" s="397"/>
      <c r="U112" s="397"/>
      <c r="V112" s="397"/>
      <c r="W112" s="398"/>
      <c r="X112" s="394"/>
      <c r="Y112" s="395"/>
      <c r="Z112" s="383"/>
      <c r="AA112" s="385"/>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row>
    <row r="113" spans="1:47" ht="36.75" customHeight="1">
      <c r="A113" s="145">
        <v>94</v>
      </c>
      <c r="B113" s="186"/>
      <c r="C113" s="186"/>
      <c r="D113" s="182" t="str">
        <f t="shared" si="1"/>
        <v/>
      </c>
      <c r="E113" s="383"/>
      <c r="F113" s="384"/>
      <c r="G113" s="385"/>
      <c r="H113" s="383"/>
      <c r="I113" s="385"/>
      <c r="J113" s="399"/>
      <c r="K113" s="400"/>
      <c r="L113" s="396"/>
      <c r="M113" s="397"/>
      <c r="N113" s="397"/>
      <c r="O113" s="397"/>
      <c r="P113" s="397"/>
      <c r="Q113" s="397"/>
      <c r="R113" s="397"/>
      <c r="S113" s="397"/>
      <c r="T113" s="397"/>
      <c r="U113" s="397"/>
      <c r="V113" s="397"/>
      <c r="W113" s="398"/>
      <c r="X113" s="394"/>
      <c r="Y113" s="395"/>
      <c r="Z113" s="383"/>
      <c r="AA113" s="385"/>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row>
    <row r="114" spans="1:47" ht="36.75" customHeight="1">
      <c r="A114" s="145">
        <v>95</v>
      </c>
      <c r="B114" s="186"/>
      <c r="C114" s="186"/>
      <c r="D114" s="182" t="str">
        <f t="shared" si="1"/>
        <v/>
      </c>
      <c r="E114" s="383"/>
      <c r="F114" s="384"/>
      <c r="G114" s="385"/>
      <c r="H114" s="383"/>
      <c r="I114" s="385"/>
      <c r="J114" s="399"/>
      <c r="K114" s="400"/>
      <c r="L114" s="396"/>
      <c r="M114" s="397"/>
      <c r="N114" s="397"/>
      <c r="O114" s="397"/>
      <c r="P114" s="397"/>
      <c r="Q114" s="397"/>
      <c r="R114" s="397"/>
      <c r="S114" s="397"/>
      <c r="T114" s="397"/>
      <c r="U114" s="397"/>
      <c r="V114" s="397"/>
      <c r="W114" s="398"/>
      <c r="X114" s="394"/>
      <c r="Y114" s="395"/>
      <c r="Z114" s="383"/>
      <c r="AA114" s="385"/>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row>
    <row r="115" spans="1:47" ht="36.75" customHeight="1">
      <c r="A115" s="145">
        <v>96</v>
      </c>
      <c r="B115" s="186"/>
      <c r="C115" s="186"/>
      <c r="D115" s="182" t="str">
        <f t="shared" si="1"/>
        <v/>
      </c>
      <c r="E115" s="383"/>
      <c r="F115" s="384"/>
      <c r="G115" s="385"/>
      <c r="H115" s="383"/>
      <c r="I115" s="385"/>
      <c r="J115" s="399"/>
      <c r="K115" s="400"/>
      <c r="L115" s="396"/>
      <c r="M115" s="397"/>
      <c r="N115" s="397"/>
      <c r="O115" s="397"/>
      <c r="P115" s="397"/>
      <c r="Q115" s="397"/>
      <c r="R115" s="397"/>
      <c r="S115" s="397"/>
      <c r="T115" s="397"/>
      <c r="U115" s="397"/>
      <c r="V115" s="397"/>
      <c r="W115" s="398"/>
      <c r="X115" s="394"/>
      <c r="Y115" s="395"/>
      <c r="Z115" s="383"/>
      <c r="AA115" s="385"/>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row>
    <row r="116" spans="1:47" ht="36.75" customHeight="1">
      <c r="A116" s="145">
        <v>97</v>
      </c>
      <c r="B116" s="186"/>
      <c r="C116" s="186"/>
      <c r="D116" s="182" t="str">
        <f t="shared" si="1"/>
        <v/>
      </c>
      <c r="E116" s="383"/>
      <c r="F116" s="384"/>
      <c r="G116" s="385"/>
      <c r="H116" s="383"/>
      <c r="I116" s="385"/>
      <c r="J116" s="399"/>
      <c r="K116" s="400"/>
      <c r="L116" s="396"/>
      <c r="M116" s="397"/>
      <c r="N116" s="397"/>
      <c r="O116" s="397"/>
      <c r="P116" s="397"/>
      <c r="Q116" s="397"/>
      <c r="R116" s="397"/>
      <c r="S116" s="397"/>
      <c r="T116" s="397"/>
      <c r="U116" s="397"/>
      <c r="V116" s="397"/>
      <c r="W116" s="398"/>
      <c r="X116" s="394"/>
      <c r="Y116" s="395"/>
      <c r="Z116" s="383"/>
      <c r="AA116" s="385"/>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row>
    <row r="117" spans="1:47" ht="36.75" customHeight="1">
      <c r="A117" s="145">
        <v>98</v>
      </c>
      <c r="B117" s="186"/>
      <c r="C117" s="186"/>
      <c r="D117" s="182" t="str">
        <f t="shared" si="1"/>
        <v/>
      </c>
      <c r="E117" s="383"/>
      <c r="F117" s="384"/>
      <c r="G117" s="385"/>
      <c r="H117" s="383"/>
      <c r="I117" s="385"/>
      <c r="J117" s="399"/>
      <c r="K117" s="400"/>
      <c r="L117" s="396"/>
      <c r="M117" s="397"/>
      <c r="N117" s="397"/>
      <c r="O117" s="397"/>
      <c r="P117" s="397"/>
      <c r="Q117" s="397"/>
      <c r="R117" s="397"/>
      <c r="S117" s="397"/>
      <c r="T117" s="397"/>
      <c r="U117" s="397"/>
      <c r="V117" s="397"/>
      <c r="W117" s="398"/>
      <c r="X117" s="394"/>
      <c r="Y117" s="395"/>
      <c r="Z117" s="383"/>
      <c r="AA117" s="385"/>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row>
    <row r="118" spans="1:47" ht="36.75" customHeight="1">
      <c r="A118" s="145">
        <v>99</v>
      </c>
      <c r="B118" s="186"/>
      <c r="C118" s="186"/>
      <c r="D118" s="182" t="str">
        <f t="shared" si="1"/>
        <v/>
      </c>
      <c r="E118" s="383"/>
      <c r="F118" s="384"/>
      <c r="G118" s="385"/>
      <c r="H118" s="383"/>
      <c r="I118" s="385"/>
      <c r="J118" s="399"/>
      <c r="K118" s="400"/>
      <c r="L118" s="396"/>
      <c r="M118" s="397"/>
      <c r="N118" s="397"/>
      <c r="O118" s="397"/>
      <c r="P118" s="397"/>
      <c r="Q118" s="397"/>
      <c r="R118" s="397"/>
      <c r="S118" s="397"/>
      <c r="T118" s="397"/>
      <c r="U118" s="397"/>
      <c r="V118" s="397"/>
      <c r="W118" s="398"/>
      <c r="X118" s="394"/>
      <c r="Y118" s="395"/>
      <c r="Z118" s="383"/>
      <c r="AA118" s="385"/>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row>
    <row r="119" spans="1:47" ht="36.75" customHeight="1">
      <c r="A119" s="145">
        <v>100</v>
      </c>
      <c r="B119" s="186"/>
      <c r="C119" s="186"/>
      <c r="D119" s="182" t="str">
        <f t="shared" si="1"/>
        <v/>
      </c>
      <c r="E119" s="383"/>
      <c r="F119" s="384"/>
      <c r="G119" s="385"/>
      <c r="H119" s="383"/>
      <c r="I119" s="385"/>
      <c r="J119" s="399"/>
      <c r="K119" s="400"/>
      <c r="L119" s="396"/>
      <c r="M119" s="397"/>
      <c r="N119" s="397"/>
      <c r="O119" s="397"/>
      <c r="P119" s="397"/>
      <c r="Q119" s="397"/>
      <c r="R119" s="397"/>
      <c r="S119" s="397"/>
      <c r="T119" s="397"/>
      <c r="U119" s="397"/>
      <c r="V119" s="397"/>
      <c r="W119" s="398"/>
      <c r="X119" s="394"/>
      <c r="Y119" s="395"/>
      <c r="Z119" s="383"/>
      <c r="AA119" s="385"/>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row>
    <row r="120" spans="1:47" ht="36.75" customHeight="1">
      <c r="A120" s="145">
        <v>101</v>
      </c>
      <c r="B120" s="186"/>
      <c r="C120" s="186"/>
      <c r="D120" s="182" t="str">
        <f t="shared" si="1"/>
        <v/>
      </c>
      <c r="E120" s="383"/>
      <c r="F120" s="384"/>
      <c r="G120" s="385"/>
      <c r="H120" s="383"/>
      <c r="I120" s="385"/>
      <c r="J120" s="399"/>
      <c r="K120" s="400"/>
      <c r="L120" s="396"/>
      <c r="M120" s="397"/>
      <c r="N120" s="397"/>
      <c r="O120" s="397"/>
      <c r="P120" s="397"/>
      <c r="Q120" s="397"/>
      <c r="R120" s="397"/>
      <c r="S120" s="397"/>
      <c r="T120" s="397"/>
      <c r="U120" s="397"/>
      <c r="V120" s="397"/>
      <c r="W120" s="398"/>
      <c r="X120" s="394"/>
      <c r="Y120" s="395"/>
      <c r="Z120" s="383"/>
      <c r="AA120" s="385"/>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row>
    <row r="121" spans="1:47" ht="36.75" customHeight="1">
      <c r="A121" s="145">
        <v>102</v>
      </c>
      <c r="B121" s="186"/>
      <c r="C121" s="186"/>
      <c r="D121" s="182" t="str">
        <f t="shared" si="1"/>
        <v/>
      </c>
      <c r="E121" s="383"/>
      <c r="F121" s="384"/>
      <c r="G121" s="385"/>
      <c r="H121" s="383"/>
      <c r="I121" s="385"/>
      <c r="J121" s="399"/>
      <c r="K121" s="400"/>
      <c r="L121" s="396"/>
      <c r="M121" s="397"/>
      <c r="N121" s="397"/>
      <c r="O121" s="397"/>
      <c r="P121" s="397"/>
      <c r="Q121" s="397"/>
      <c r="R121" s="397"/>
      <c r="S121" s="397"/>
      <c r="T121" s="397"/>
      <c r="U121" s="397"/>
      <c r="V121" s="397"/>
      <c r="W121" s="398"/>
      <c r="X121" s="394"/>
      <c r="Y121" s="395"/>
      <c r="Z121" s="383"/>
      <c r="AA121" s="385"/>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row>
    <row r="122" spans="1:47" ht="36.75" customHeight="1">
      <c r="A122" s="145">
        <v>103</v>
      </c>
      <c r="B122" s="186"/>
      <c r="C122" s="186"/>
      <c r="D122" s="182" t="str">
        <f t="shared" si="1"/>
        <v/>
      </c>
      <c r="E122" s="383"/>
      <c r="F122" s="384"/>
      <c r="G122" s="385"/>
      <c r="H122" s="383"/>
      <c r="I122" s="385"/>
      <c r="J122" s="399"/>
      <c r="K122" s="400"/>
      <c r="L122" s="396"/>
      <c r="M122" s="397"/>
      <c r="N122" s="397"/>
      <c r="O122" s="397"/>
      <c r="P122" s="397"/>
      <c r="Q122" s="397"/>
      <c r="R122" s="397"/>
      <c r="S122" s="397"/>
      <c r="T122" s="397"/>
      <c r="U122" s="397"/>
      <c r="V122" s="397"/>
      <c r="W122" s="398"/>
      <c r="X122" s="394"/>
      <c r="Y122" s="395"/>
      <c r="Z122" s="383"/>
      <c r="AA122" s="385"/>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row>
    <row r="123" spans="1:47" ht="36.75" customHeight="1">
      <c r="A123" s="145">
        <v>104</v>
      </c>
      <c r="B123" s="186"/>
      <c r="C123" s="186"/>
      <c r="D123" s="182" t="str">
        <f t="shared" si="1"/>
        <v/>
      </c>
      <c r="E123" s="383"/>
      <c r="F123" s="384"/>
      <c r="G123" s="385"/>
      <c r="H123" s="383"/>
      <c r="I123" s="385"/>
      <c r="J123" s="399"/>
      <c r="K123" s="400"/>
      <c r="L123" s="396"/>
      <c r="M123" s="397"/>
      <c r="N123" s="397"/>
      <c r="O123" s="397"/>
      <c r="P123" s="397"/>
      <c r="Q123" s="397"/>
      <c r="R123" s="397"/>
      <c r="S123" s="397"/>
      <c r="T123" s="397"/>
      <c r="U123" s="397"/>
      <c r="V123" s="397"/>
      <c r="W123" s="398"/>
      <c r="X123" s="394"/>
      <c r="Y123" s="395"/>
      <c r="Z123" s="383"/>
      <c r="AA123" s="385"/>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row>
    <row r="124" spans="1:47" ht="36.75" customHeight="1">
      <c r="A124" s="145">
        <v>105</v>
      </c>
      <c r="B124" s="186"/>
      <c r="C124" s="186"/>
      <c r="D124" s="182" t="str">
        <f t="shared" si="1"/>
        <v/>
      </c>
      <c r="E124" s="383"/>
      <c r="F124" s="384"/>
      <c r="G124" s="385"/>
      <c r="H124" s="383"/>
      <c r="I124" s="385"/>
      <c r="J124" s="399"/>
      <c r="K124" s="400"/>
      <c r="L124" s="396"/>
      <c r="M124" s="397"/>
      <c r="N124" s="397"/>
      <c r="O124" s="397"/>
      <c r="P124" s="397"/>
      <c r="Q124" s="397"/>
      <c r="R124" s="397"/>
      <c r="S124" s="397"/>
      <c r="T124" s="397"/>
      <c r="U124" s="397"/>
      <c r="V124" s="397"/>
      <c r="W124" s="398"/>
      <c r="X124" s="394"/>
      <c r="Y124" s="395"/>
      <c r="Z124" s="383"/>
      <c r="AA124" s="385"/>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row>
    <row r="125" spans="1:47" ht="36.75" customHeight="1">
      <c r="A125" s="145">
        <v>106</v>
      </c>
      <c r="B125" s="186"/>
      <c r="C125" s="186"/>
      <c r="D125" s="182" t="str">
        <f t="shared" si="1"/>
        <v/>
      </c>
      <c r="E125" s="383"/>
      <c r="F125" s="384"/>
      <c r="G125" s="385"/>
      <c r="H125" s="383"/>
      <c r="I125" s="385"/>
      <c r="J125" s="399"/>
      <c r="K125" s="400"/>
      <c r="L125" s="396"/>
      <c r="M125" s="397"/>
      <c r="N125" s="397"/>
      <c r="O125" s="397"/>
      <c r="P125" s="397"/>
      <c r="Q125" s="397"/>
      <c r="R125" s="397"/>
      <c r="S125" s="397"/>
      <c r="T125" s="397"/>
      <c r="U125" s="397"/>
      <c r="V125" s="397"/>
      <c r="W125" s="398"/>
      <c r="X125" s="394"/>
      <c r="Y125" s="395"/>
      <c r="Z125" s="383"/>
      <c r="AA125" s="385"/>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row>
    <row r="126" spans="1:47" ht="36.75" customHeight="1">
      <c r="A126" s="145">
        <v>107</v>
      </c>
      <c r="B126" s="186"/>
      <c r="C126" s="186"/>
      <c r="D126" s="182" t="str">
        <f t="shared" si="1"/>
        <v/>
      </c>
      <c r="E126" s="383"/>
      <c r="F126" s="384"/>
      <c r="G126" s="385"/>
      <c r="H126" s="383"/>
      <c r="I126" s="385"/>
      <c r="J126" s="399"/>
      <c r="K126" s="400"/>
      <c r="L126" s="396"/>
      <c r="M126" s="397"/>
      <c r="N126" s="397"/>
      <c r="O126" s="397"/>
      <c r="P126" s="397"/>
      <c r="Q126" s="397"/>
      <c r="R126" s="397"/>
      <c r="S126" s="397"/>
      <c r="T126" s="397"/>
      <c r="U126" s="397"/>
      <c r="V126" s="397"/>
      <c r="W126" s="398"/>
      <c r="X126" s="394"/>
      <c r="Y126" s="395"/>
      <c r="Z126" s="383"/>
      <c r="AA126" s="385"/>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row>
    <row r="127" spans="1:47" ht="36.75" customHeight="1">
      <c r="A127" s="145">
        <v>108</v>
      </c>
      <c r="B127" s="186"/>
      <c r="C127" s="186"/>
      <c r="D127" s="182" t="str">
        <f t="shared" si="1"/>
        <v/>
      </c>
      <c r="E127" s="383"/>
      <c r="F127" s="384"/>
      <c r="G127" s="385"/>
      <c r="H127" s="383"/>
      <c r="I127" s="385"/>
      <c r="J127" s="399"/>
      <c r="K127" s="400"/>
      <c r="L127" s="396"/>
      <c r="M127" s="397"/>
      <c r="N127" s="397"/>
      <c r="O127" s="397"/>
      <c r="P127" s="397"/>
      <c r="Q127" s="397"/>
      <c r="R127" s="397"/>
      <c r="S127" s="397"/>
      <c r="T127" s="397"/>
      <c r="U127" s="397"/>
      <c r="V127" s="397"/>
      <c r="W127" s="398"/>
      <c r="X127" s="394"/>
      <c r="Y127" s="395"/>
      <c r="Z127" s="383"/>
      <c r="AA127" s="385"/>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row>
    <row r="128" spans="1:47" ht="36.75" customHeight="1">
      <c r="A128" s="145">
        <v>109</v>
      </c>
      <c r="B128" s="186"/>
      <c r="C128" s="186"/>
      <c r="D128" s="182" t="str">
        <f t="shared" si="1"/>
        <v/>
      </c>
      <c r="E128" s="383"/>
      <c r="F128" s="384"/>
      <c r="G128" s="385"/>
      <c r="H128" s="383"/>
      <c r="I128" s="385"/>
      <c r="J128" s="399"/>
      <c r="K128" s="400"/>
      <c r="L128" s="396"/>
      <c r="M128" s="397"/>
      <c r="N128" s="397"/>
      <c r="O128" s="397"/>
      <c r="P128" s="397"/>
      <c r="Q128" s="397"/>
      <c r="R128" s="397"/>
      <c r="S128" s="397"/>
      <c r="T128" s="397"/>
      <c r="U128" s="397"/>
      <c r="V128" s="397"/>
      <c r="W128" s="398"/>
      <c r="X128" s="394"/>
      <c r="Y128" s="395"/>
      <c r="Z128" s="383"/>
      <c r="AA128" s="385"/>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row>
    <row r="129" spans="1:47" ht="36.75" customHeight="1">
      <c r="A129" s="145">
        <v>110</v>
      </c>
      <c r="B129" s="186"/>
      <c r="C129" s="186"/>
      <c r="D129" s="182" t="str">
        <f t="shared" si="1"/>
        <v/>
      </c>
      <c r="E129" s="383"/>
      <c r="F129" s="384"/>
      <c r="G129" s="385"/>
      <c r="H129" s="383"/>
      <c r="I129" s="385"/>
      <c r="J129" s="399"/>
      <c r="K129" s="400"/>
      <c r="L129" s="396"/>
      <c r="M129" s="397"/>
      <c r="N129" s="397"/>
      <c r="O129" s="397"/>
      <c r="P129" s="397"/>
      <c r="Q129" s="397"/>
      <c r="R129" s="397"/>
      <c r="S129" s="397"/>
      <c r="T129" s="397"/>
      <c r="U129" s="397"/>
      <c r="V129" s="397"/>
      <c r="W129" s="398"/>
      <c r="X129" s="394"/>
      <c r="Y129" s="395"/>
      <c r="Z129" s="383"/>
      <c r="AA129" s="385"/>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row>
    <row r="130" spans="1:47" ht="36.75" customHeight="1">
      <c r="A130" s="145">
        <v>111</v>
      </c>
      <c r="B130" s="186"/>
      <c r="C130" s="186"/>
      <c r="D130" s="182" t="str">
        <f t="shared" si="1"/>
        <v/>
      </c>
      <c r="E130" s="383"/>
      <c r="F130" s="384"/>
      <c r="G130" s="385"/>
      <c r="H130" s="383"/>
      <c r="I130" s="385"/>
      <c r="J130" s="399"/>
      <c r="K130" s="400"/>
      <c r="L130" s="396"/>
      <c r="M130" s="397"/>
      <c r="N130" s="397"/>
      <c r="O130" s="397"/>
      <c r="P130" s="397"/>
      <c r="Q130" s="397"/>
      <c r="R130" s="397"/>
      <c r="S130" s="397"/>
      <c r="T130" s="397"/>
      <c r="U130" s="397"/>
      <c r="V130" s="397"/>
      <c r="W130" s="398"/>
      <c r="X130" s="394"/>
      <c r="Y130" s="395"/>
      <c r="Z130" s="383"/>
      <c r="AA130" s="385"/>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row>
    <row r="131" spans="1:47" ht="36.75" customHeight="1">
      <c r="A131" s="145">
        <v>112</v>
      </c>
      <c r="B131" s="186"/>
      <c r="C131" s="186"/>
      <c r="D131" s="182" t="str">
        <f t="shared" si="1"/>
        <v/>
      </c>
      <c r="E131" s="383"/>
      <c r="F131" s="384"/>
      <c r="G131" s="385"/>
      <c r="H131" s="383"/>
      <c r="I131" s="385"/>
      <c r="J131" s="399"/>
      <c r="K131" s="400"/>
      <c r="L131" s="396"/>
      <c r="M131" s="397"/>
      <c r="N131" s="397"/>
      <c r="O131" s="397"/>
      <c r="P131" s="397"/>
      <c r="Q131" s="397"/>
      <c r="R131" s="397"/>
      <c r="S131" s="397"/>
      <c r="T131" s="397"/>
      <c r="U131" s="397"/>
      <c r="V131" s="397"/>
      <c r="W131" s="398"/>
      <c r="X131" s="394"/>
      <c r="Y131" s="395"/>
      <c r="Z131" s="383"/>
      <c r="AA131" s="385"/>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row>
    <row r="132" spans="1:47" ht="36.75" customHeight="1">
      <c r="A132" s="145">
        <v>113</v>
      </c>
      <c r="B132" s="186"/>
      <c r="C132" s="186"/>
      <c r="D132" s="182" t="str">
        <f t="shared" si="1"/>
        <v/>
      </c>
      <c r="E132" s="383"/>
      <c r="F132" s="384"/>
      <c r="G132" s="385"/>
      <c r="H132" s="383"/>
      <c r="I132" s="385"/>
      <c r="J132" s="399"/>
      <c r="K132" s="400"/>
      <c r="L132" s="396"/>
      <c r="M132" s="397"/>
      <c r="N132" s="397"/>
      <c r="O132" s="397"/>
      <c r="P132" s="397"/>
      <c r="Q132" s="397"/>
      <c r="R132" s="397"/>
      <c r="S132" s="397"/>
      <c r="T132" s="397"/>
      <c r="U132" s="397"/>
      <c r="V132" s="397"/>
      <c r="W132" s="398"/>
      <c r="X132" s="394"/>
      <c r="Y132" s="395"/>
      <c r="Z132" s="383"/>
      <c r="AA132" s="385"/>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row>
    <row r="133" spans="1:47" ht="36.75" customHeight="1">
      <c r="A133" s="145">
        <v>114</v>
      </c>
      <c r="B133" s="186"/>
      <c r="C133" s="186"/>
      <c r="D133" s="182" t="str">
        <f t="shared" si="1"/>
        <v/>
      </c>
      <c r="E133" s="383"/>
      <c r="F133" s="384"/>
      <c r="G133" s="385"/>
      <c r="H133" s="383"/>
      <c r="I133" s="385"/>
      <c r="J133" s="399"/>
      <c r="K133" s="400"/>
      <c r="L133" s="396"/>
      <c r="M133" s="397"/>
      <c r="N133" s="397"/>
      <c r="O133" s="397"/>
      <c r="P133" s="397"/>
      <c r="Q133" s="397"/>
      <c r="R133" s="397"/>
      <c r="S133" s="397"/>
      <c r="T133" s="397"/>
      <c r="U133" s="397"/>
      <c r="V133" s="397"/>
      <c r="W133" s="398"/>
      <c r="X133" s="394"/>
      <c r="Y133" s="395"/>
      <c r="Z133" s="383"/>
      <c r="AA133" s="385"/>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row>
    <row r="134" spans="1:47" ht="36.75" customHeight="1">
      <c r="A134" s="145">
        <v>115</v>
      </c>
      <c r="B134" s="186"/>
      <c r="C134" s="186"/>
      <c r="D134" s="182" t="str">
        <f t="shared" si="1"/>
        <v/>
      </c>
      <c r="E134" s="383"/>
      <c r="F134" s="384"/>
      <c r="G134" s="385"/>
      <c r="H134" s="383"/>
      <c r="I134" s="385"/>
      <c r="J134" s="399"/>
      <c r="K134" s="400"/>
      <c r="L134" s="396"/>
      <c r="M134" s="397"/>
      <c r="N134" s="397"/>
      <c r="O134" s="397"/>
      <c r="P134" s="397"/>
      <c r="Q134" s="397"/>
      <c r="R134" s="397"/>
      <c r="S134" s="397"/>
      <c r="T134" s="397"/>
      <c r="U134" s="397"/>
      <c r="V134" s="397"/>
      <c r="W134" s="398"/>
      <c r="X134" s="394"/>
      <c r="Y134" s="395"/>
      <c r="Z134" s="383"/>
      <c r="AA134" s="385"/>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row>
    <row r="135" spans="1:47" ht="36.75" customHeight="1">
      <c r="A135" s="145">
        <v>116</v>
      </c>
      <c r="B135" s="186"/>
      <c r="C135" s="186"/>
      <c r="D135" s="182" t="str">
        <f t="shared" si="1"/>
        <v/>
      </c>
      <c r="E135" s="383"/>
      <c r="F135" s="384"/>
      <c r="G135" s="385"/>
      <c r="H135" s="383"/>
      <c r="I135" s="385"/>
      <c r="J135" s="399"/>
      <c r="K135" s="400"/>
      <c r="L135" s="396"/>
      <c r="M135" s="397"/>
      <c r="N135" s="397"/>
      <c r="O135" s="397"/>
      <c r="P135" s="397"/>
      <c r="Q135" s="397"/>
      <c r="R135" s="397"/>
      <c r="S135" s="397"/>
      <c r="T135" s="397"/>
      <c r="U135" s="397"/>
      <c r="V135" s="397"/>
      <c r="W135" s="398"/>
      <c r="X135" s="394"/>
      <c r="Y135" s="395"/>
      <c r="Z135" s="383"/>
      <c r="AA135" s="385"/>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row>
    <row r="136" spans="1:47" ht="36.75" customHeight="1">
      <c r="A136" s="145">
        <v>117</v>
      </c>
      <c r="B136" s="186"/>
      <c r="C136" s="186"/>
      <c r="D136" s="182" t="str">
        <f t="shared" si="1"/>
        <v/>
      </c>
      <c r="E136" s="383"/>
      <c r="F136" s="384"/>
      <c r="G136" s="385"/>
      <c r="H136" s="383"/>
      <c r="I136" s="385"/>
      <c r="J136" s="399"/>
      <c r="K136" s="400"/>
      <c r="L136" s="396"/>
      <c r="M136" s="397"/>
      <c r="N136" s="397"/>
      <c r="O136" s="397"/>
      <c r="P136" s="397"/>
      <c r="Q136" s="397"/>
      <c r="R136" s="397"/>
      <c r="S136" s="397"/>
      <c r="T136" s="397"/>
      <c r="U136" s="397"/>
      <c r="V136" s="397"/>
      <c r="W136" s="398"/>
      <c r="X136" s="394"/>
      <c r="Y136" s="395"/>
      <c r="Z136" s="383"/>
      <c r="AA136" s="385"/>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row>
    <row r="137" spans="1:47" ht="36.75" customHeight="1">
      <c r="A137" s="145">
        <v>118</v>
      </c>
      <c r="B137" s="186"/>
      <c r="C137" s="186"/>
      <c r="D137" s="182" t="str">
        <f t="shared" si="1"/>
        <v/>
      </c>
      <c r="E137" s="383"/>
      <c r="F137" s="384"/>
      <c r="G137" s="385"/>
      <c r="H137" s="383"/>
      <c r="I137" s="385"/>
      <c r="J137" s="399"/>
      <c r="K137" s="400"/>
      <c r="L137" s="396"/>
      <c r="M137" s="397"/>
      <c r="N137" s="397"/>
      <c r="O137" s="397"/>
      <c r="P137" s="397"/>
      <c r="Q137" s="397"/>
      <c r="R137" s="397"/>
      <c r="S137" s="397"/>
      <c r="T137" s="397"/>
      <c r="U137" s="397"/>
      <c r="V137" s="397"/>
      <c r="W137" s="398"/>
      <c r="X137" s="394"/>
      <c r="Y137" s="395"/>
      <c r="Z137" s="383"/>
      <c r="AA137" s="385"/>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row>
    <row r="138" spans="1:47" ht="36.75" customHeight="1">
      <c r="A138" s="145">
        <v>119</v>
      </c>
      <c r="B138" s="186"/>
      <c r="C138" s="186"/>
      <c r="D138" s="182" t="str">
        <f t="shared" si="1"/>
        <v/>
      </c>
      <c r="E138" s="383"/>
      <c r="F138" s="384"/>
      <c r="G138" s="385"/>
      <c r="H138" s="383"/>
      <c r="I138" s="385"/>
      <c r="J138" s="399"/>
      <c r="K138" s="400"/>
      <c r="L138" s="396"/>
      <c r="M138" s="397"/>
      <c r="N138" s="397"/>
      <c r="O138" s="397"/>
      <c r="P138" s="397"/>
      <c r="Q138" s="397"/>
      <c r="R138" s="397"/>
      <c r="S138" s="397"/>
      <c r="T138" s="397"/>
      <c r="U138" s="397"/>
      <c r="V138" s="397"/>
      <c r="W138" s="398"/>
      <c r="X138" s="394"/>
      <c r="Y138" s="395"/>
      <c r="Z138" s="383"/>
      <c r="AA138" s="385"/>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row>
    <row r="139" spans="1:47" ht="36.75" customHeight="1">
      <c r="A139" s="145">
        <v>120</v>
      </c>
      <c r="B139" s="186"/>
      <c r="C139" s="186"/>
      <c r="D139" s="182" t="str">
        <f t="shared" si="1"/>
        <v/>
      </c>
      <c r="E139" s="383"/>
      <c r="F139" s="384"/>
      <c r="G139" s="385"/>
      <c r="H139" s="383"/>
      <c r="I139" s="385"/>
      <c r="J139" s="399"/>
      <c r="K139" s="400"/>
      <c r="L139" s="396"/>
      <c r="M139" s="397"/>
      <c r="N139" s="397"/>
      <c r="O139" s="397"/>
      <c r="P139" s="397"/>
      <c r="Q139" s="397"/>
      <c r="R139" s="397"/>
      <c r="S139" s="397"/>
      <c r="T139" s="397"/>
      <c r="U139" s="397"/>
      <c r="V139" s="397"/>
      <c r="W139" s="398"/>
      <c r="X139" s="394"/>
      <c r="Y139" s="395"/>
      <c r="Z139" s="383"/>
      <c r="AA139" s="385"/>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row>
    <row r="140" spans="1:47" ht="36.75" customHeight="1">
      <c r="A140" s="145">
        <v>121</v>
      </c>
      <c r="B140" s="186"/>
      <c r="C140" s="186"/>
      <c r="D140" s="182" t="str">
        <f t="shared" si="1"/>
        <v/>
      </c>
      <c r="E140" s="383"/>
      <c r="F140" s="384"/>
      <c r="G140" s="385"/>
      <c r="H140" s="383"/>
      <c r="I140" s="385"/>
      <c r="J140" s="399"/>
      <c r="K140" s="400"/>
      <c r="L140" s="396"/>
      <c r="M140" s="397"/>
      <c r="N140" s="397"/>
      <c r="O140" s="397"/>
      <c r="P140" s="397"/>
      <c r="Q140" s="397"/>
      <c r="R140" s="397"/>
      <c r="S140" s="397"/>
      <c r="T140" s="397"/>
      <c r="U140" s="397"/>
      <c r="V140" s="397"/>
      <c r="W140" s="398"/>
      <c r="X140" s="394"/>
      <c r="Y140" s="395"/>
      <c r="Z140" s="383"/>
      <c r="AA140" s="385"/>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row>
    <row r="141" spans="1:47" ht="36.75" customHeight="1">
      <c r="A141" s="145">
        <v>122</v>
      </c>
      <c r="B141" s="186"/>
      <c r="C141" s="186"/>
      <c r="D141" s="182" t="str">
        <f t="shared" si="1"/>
        <v/>
      </c>
      <c r="E141" s="383"/>
      <c r="F141" s="384"/>
      <c r="G141" s="385"/>
      <c r="H141" s="383"/>
      <c r="I141" s="385"/>
      <c r="J141" s="399"/>
      <c r="K141" s="400"/>
      <c r="L141" s="396"/>
      <c r="M141" s="397"/>
      <c r="N141" s="397"/>
      <c r="O141" s="397"/>
      <c r="P141" s="397"/>
      <c r="Q141" s="397"/>
      <c r="R141" s="397"/>
      <c r="S141" s="397"/>
      <c r="T141" s="397"/>
      <c r="U141" s="397"/>
      <c r="V141" s="397"/>
      <c r="W141" s="398"/>
      <c r="X141" s="394"/>
      <c r="Y141" s="395"/>
      <c r="Z141" s="383"/>
      <c r="AA141" s="385"/>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row>
    <row r="142" spans="1:47" ht="36.75" customHeight="1">
      <c r="A142" s="145">
        <v>123</v>
      </c>
      <c r="B142" s="186"/>
      <c r="C142" s="186"/>
      <c r="D142" s="182" t="str">
        <f t="shared" si="1"/>
        <v/>
      </c>
      <c r="E142" s="383"/>
      <c r="F142" s="384"/>
      <c r="G142" s="385"/>
      <c r="H142" s="383"/>
      <c r="I142" s="385"/>
      <c r="J142" s="399"/>
      <c r="K142" s="400"/>
      <c r="L142" s="396"/>
      <c r="M142" s="397"/>
      <c r="N142" s="397"/>
      <c r="O142" s="397"/>
      <c r="P142" s="397"/>
      <c r="Q142" s="397"/>
      <c r="R142" s="397"/>
      <c r="S142" s="397"/>
      <c r="T142" s="397"/>
      <c r="U142" s="397"/>
      <c r="V142" s="397"/>
      <c r="W142" s="398"/>
      <c r="X142" s="394"/>
      <c r="Y142" s="395"/>
      <c r="Z142" s="383"/>
      <c r="AA142" s="385"/>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row>
    <row r="143" spans="1:47" ht="36.75" customHeight="1">
      <c r="A143" s="145">
        <v>124</v>
      </c>
      <c r="B143" s="186"/>
      <c r="C143" s="186"/>
      <c r="D143" s="182" t="str">
        <f t="shared" si="1"/>
        <v/>
      </c>
      <c r="E143" s="383"/>
      <c r="F143" s="384"/>
      <c r="G143" s="385"/>
      <c r="H143" s="383"/>
      <c r="I143" s="385"/>
      <c r="J143" s="399"/>
      <c r="K143" s="400"/>
      <c r="L143" s="396"/>
      <c r="M143" s="397"/>
      <c r="N143" s="397"/>
      <c r="O143" s="397"/>
      <c r="P143" s="397"/>
      <c r="Q143" s="397"/>
      <c r="R143" s="397"/>
      <c r="S143" s="397"/>
      <c r="T143" s="397"/>
      <c r="U143" s="397"/>
      <c r="V143" s="397"/>
      <c r="W143" s="398"/>
      <c r="X143" s="394"/>
      <c r="Y143" s="395"/>
      <c r="Z143" s="383"/>
      <c r="AA143" s="385"/>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row>
    <row r="144" spans="1:47" ht="36.75" customHeight="1">
      <c r="A144" s="145">
        <v>125</v>
      </c>
      <c r="B144" s="186"/>
      <c r="C144" s="186"/>
      <c r="D144" s="182" t="str">
        <f t="shared" si="1"/>
        <v/>
      </c>
      <c r="E144" s="383"/>
      <c r="F144" s="384"/>
      <c r="G144" s="385"/>
      <c r="H144" s="383"/>
      <c r="I144" s="385"/>
      <c r="J144" s="399"/>
      <c r="K144" s="400"/>
      <c r="L144" s="396"/>
      <c r="M144" s="397"/>
      <c r="N144" s="397"/>
      <c r="O144" s="397"/>
      <c r="P144" s="397"/>
      <c r="Q144" s="397"/>
      <c r="R144" s="397"/>
      <c r="S144" s="397"/>
      <c r="T144" s="397"/>
      <c r="U144" s="397"/>
      <c r="V144" s="397"/>
      <c r="W144" s="398"/>
      <c r="X144" s="394"/>
      <c r="Y144" s="395"/>
      <c r="Z144" s="383"/>
      <c r="AA144" s="385"/>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row>
    <row r="145" spans="1:47" ht="36.75" customHeight="1">
      <c r="A145" s="145">
        <v>126</v>
      </c>
      <c r="B145" s="186"/>
      <c r="C145" s="186"/>
      <c r="D145" s="182" t="str">
        <f t="shared" si="1"/>
        <v/>
      </c>
      <c r="E145" s="383"/>
      <c r="F145" s="384"/>
      <c r="G145" s="385"/>
      <c r="H145" s="383"/>
      <c r="I145" s="385"/>
      <c r="J145" s="399"/>
      <c r="K145" s="400"/>
      <c r="L145" s="396"/>
      <c r="M145" s="397"/>
      <c r="N145" s="397"/>
      <c r="O145" s="397"/>
      <c r="P145" s="397"/>
      <c r="Q145" s="397"/>
      <c r="R145" s="397"/>
      <c r="S145" s="397"/>
      <c r="T145" s="397"/>
      <c r="U145" s="397"/>
      <c r="V145" s="397"/>
      <c r="W145" s="398"/>
      <c r="X145" s="394"/>
      <c r="Y145" s="395"/>
      <c r="Z145" s="383"/>
      <c r="AA145" s="385"/>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row>
    <row r="146" spans="1:47" ht="36.75" customHeight="1">
      <c r="A146" s="145">
        <v>127</v>
      </c>
      <c r="B146" s="186"/>
      <c r="C146" s="186"/>
      <c r="D146" s="182" t="str">
        <f t="shared" si="1"/>
        <v/>
      </c>
      <c r="E146" s="383"/>
      <c r="F146" s="384"/>
      <c r="G146" s="385"/>
      <c r="H146" s="383"/>
      <c r="I146" s="385"/>
      <c r="J146" s="399"/>
      <c r="K146" s="400"/>
      <c r="L146" s="396"/>
      <c r="M146" s="397"/>
      <c r="N146" s="397"/>
      <c r="O146" s="397"/>
      <c r="P146" s="397"/>
      <c r="Q146" s="397"/>
      <c r="R146" s="397"/>
      <c r="S146" s="397"/>
      <c r="T146" s="397"/>
      <c r="U146" s="397"/>
      <c r="V146" s="397"/>
      <c r="W146" s="398"/>
      <c r="X146" s="394"/>
      <c r="Y146" s="395"/>
      <c r="Z146" s="383"/>
      <c r="AA146" s="385"/>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row>
    <row r="147" spans="1:47" ht="36.75" customHeight="1">
      <c r="A147" s="145">
        <v>128</v>
      </c>
      <c r="B147" s="186"/>
      <c r="C147" s="186"/>
      <c r="D147" s="182" t="str">
        <f t="shared" si="1"/>
        <v/>
      </c>
      <c r="E147" s="383"/>
      <c r="F147" s="384"/>
      <c r="G147" s="385"/>
      <c r="H147" s="383"/>
      <c r="I147" s="385"/>
      <c r="J147" s="399"/>
      <c r="K147" s="400"/>
      <c r="L147" s="396"/>
      <c r="M147" s="397"/>
      <c r="N147" s="397"/>
      <c r="O147" s="397"/>
      <c r="P147" s="397"/>
      <c r="Q147" s="397"/>
      <c r="R147" s="397"/>
      <c r="S147" s="397"/>
      <c r="T147" s="397"/>
      <c r="U147" s="397"/>
      <c r="V147" s="397"/>
      <c r="W147" s="398"/>
      <c r="X147" s="394"/>
      <c r="Y147" s="395"/>
      <c r="Z147" s="383"/>
      <c r="AA147" s="385"/>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row>
    <row r="148" spans="1:47" ht="36.75" customHeight="1">
      <c r="A148" s="145">
        <v>129</v>
      </c>
      <c r="B148" s="186"/>
      <c r="C148" s="186"/>
      <c r="D148" s="182" t="str">
        <f t="shared" si="1"/>
        <v/>
      </c>
      <c r="E148" s="383"/>
      <c r="F148" s="384"/>
      <c r="G148" s="385"/>
      <c r="H148" s="383"/>
      <c r="I148" s="385"/>
      <c r="J148" s="399"/>
      <c r="K148" s="400"/>
      <c r="L148" s="396"/>
      <c r="M148" s="397"/>
      <c r="N148" s="397"/>
      <c r="O148" s="397"/>
      <c r="P148" s="397"/>
      <c r="Q148" s="397"/>
      <c r="R148" s="397"/>
      <c r="S148" s="397"/>
      <c r="T148" s="397"/>
      <c r="U148" s="397"/>
      <c r="V148" s="397"/>
      <c r="W148" s="398"/>
      <c r="X148" s="394"/>
      <c r="Y148" s="395"/>
      <c r="Z148" s="383"/>
      <c r="AA148" s="385"/>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row>
    <row r="149" spans="1:47" ht="36.75" customHeight="1">
      <c r="A149" s="145">
        <v>130</v>
      </c>
      <c r="B149" s="186"/>
      <c r="C149" s="186"/>
      <c r="D149" s="182" t="str">
        <f t="shared" ref="D149:D212" si="2">IF(B149="","",IF(B149&lt;4,DATE(2026,B149,C149),DATE(2025,B149,C149)))</f>
        <v/>
      </c>
      <c r="E149" s="383"/>
      <c r="F149" s="384"/>
      <c r="G149" s="385"/>
      <c r="H149" s="383"/>
      <c r="I149" s="385"/>
      <c r="J149" s="399"/>
      <c r="K149" s="400"/>
      <c r="L149" s="396"/>
      <c r="M149" s="397"/>
      <c r="N149" s="397"/>
      <c r="O149" s="397"/>
      <c r="P149" s="397"/>
      <c r="Q149" s="397"/>
      <c r="R149" s="397"/>
      <c r="S149" s="397"/>
      <c r="T149" s="397"/>
      <c r="U149" s="397"/>
      <c r="V149" s="397"/>
      <c r="W149" s="398"/>
      <c r="X149" s="394"/>
      <c r="Y149" s="395"/>
      <c r="Z149" s="383"/>
      <c r="AA149" s="385"/>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row>
    <row r="150" spans="1:47" ht="36.75" customHeight="1">
      <c r="A150" s="145">
        <v>131</v>
      </c>
      <c r="B150" s="186"/>
      <c r="C150" s="186"/>
      <c r="D150" s="182" t="str">
        <f t="shared" si="2"/>
        <v/>
      </c>
      <c r="E150" s="383"/>
      <c r="F150" s="384"/>
      <c r="G150" s="385"/>
      <c r="H150" s="383"/>
      <c r="I150" s="385"/>
      <c r="J150" s="399"/>
      <c r="K150" s="400"/>
      <c r="L150" s="396"/>
      <c r="M150" s="397"/>
      <c r="N150" s="397"/>
      <c r="O150" s="397"/>
      <c r="P150" s="397"/>
      <c r="Q150" s="397"/>
      <c r="R150" s="397"/>
      <c r="S150" s="397"/>
      <c r="T150" s="397"/>
      <c r="U150" s="397"/>
      <c r="V150" s="397"/>
      <c r="W150" s="398"/>
      <c r="X150" s="394"/>
      <c r="Y150" s="395"/>
      <c r="Z150" s="383"/>
      <c r="AA150" s="385"/>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row>
    <row r="151" spans="1:47" ht="36.75" customHeight="1">
      <c r="A151" s="145">
        <v>132</v>
      </c>
      <c r="B151" s="186"/>
      <c r="C151" s="186"/>
      <c r="D151" s="182" t="str">
        <f t="shared" si="2"/>
        <v/>
      </c>
      <c r="E151" s="383"/>
      <c r="F151" s="384"/>
      <c r="G151" s="385"/>
      <c r="H151" s="383"/>
      <c r="I151" s="385"/>
      <c r="J151" s="399"/>
      <c r="K151" s="400"/>
      <c r="L151" s="396"/>
      <c r="M151" s="397"/>
      <c r="N151" s="397"/>
      <c r="O151" s="397"/>
      <c r="P151" s="397"/>
      <c r="Q151" s="397"/>
      <c r="R151" s="397"/>
      <c r="S151" s="397"/>
      <c r="T151" s="397"/>
      <c r="U151" s="397"/>
      <c r="V151" s="397"/>
      <c r="W151" s="398"/>
      <c r="X151" s="394"/>
      <c r="Y151" s="395"/>
      <c r="Z151" s="383"/>
      <c r="AA151" s="385"/>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row>
    <row r="152" spans="1:47" ht="36.75" customHeight="1">
      <c r="A152" s="145">
        <v>133</v>
      </c>
      <c r="B152" s="186"/>
      <c r="C152" s="186"/>
      <c r="D152" s="182" t="str">
        <f t="shared" si="2"/>
        <v/>
      </c>
      <c r="E152" s="383"/>
      <c r="F152" s="384"/>
      <c r="G152" s="385"/>
      <c r="H152" s="383"/>
      <c r="I152" s="385"/>
      <c r="J152" s="399"/>
      <c r="K152" s="400"/>
      <c r="L152" s="396"/>
      <c r="M152" s="397"/>
      <c r="N152" s="397"/>
      <c r="O152" s="397"/>
      <c r="P152" s="397"/>
      <c r="Q152" s="397"/>
      <c r="R152" s="397"/>
      <c r="S152" s="397"/>
      <c r="T152" s="397"/>
      <c r="U152" s="397"/>
      <c r="V152" s="397"/>
      <c r="W152" s="398"/>
      <c r="X152" s="394"/>
      <c r="Y152" s="395"/>
      <c r="Z152" s="383"/>
      <c r="AA152" s="385"/>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row>
    <row r="153" spans="1:47" ht="36.75" customHeight="1">
      <c r="A153" s="145">
        <v>134</v>
      </c>
      <c r="B153" s="186"/>
      <c r="C153" s="186"/>
      <c r="D153" s="182" t="str">
        <f t="shared" si="2"/>
        <v/>
      </c>
      <c r="E153" s="383"/>
      <c r="F153" s="384"/>
      <c r="G153" s="385"/>
      <c r="H153" s="383"/>
      <c r="I153" s="385"/>
      <c r="J153" s="399"/>
      <c r="K153" s="400"/>
      <c r="L153" s="396"/>
      <c r="M153" s="397"/>
      <c r="N153" s="397"/>
      <c r="O153" s="397"/>
      <c r="P153" s="397"/>
      <c r="Q153" s="397"/>
      <c r="R153" s="397"/>
      <c r="S153" s="397"/>
      <c r="T153" s="397"/>
      <c r="U153" s="397"/>
      <c r="V153" s="397"/>
      <c r="W153" s="398"/>
      <c r="X153" s="394"/>
      <c r="Y153" s="395"/>
      <c r="Z153" s="383"/>
      <c r="AA153" s="385"/>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row>
    <row r="154" spans="1:47" ht="36.75" customHeight="1">
      <c r="A154" s="145">
        <v>135</v>
      </c>
      <c r="B154" s="186"/>
      <c r="C154" s="186"/>
      <c r="D154" s="182" t="str">
        <f t="shared" si="2"/>
        <v/>
      </c>
      <c r="E154" s="383"/>
      <c r="F154" s="384"/>
      <c r="G154" s="385"/>
      <c r="H154" s="383"/>
      <c r="I154" s="385"/>
      <c r="J154" s="399"/>
      <c r="K154" s="400"/>
      <c r="L154" s="396"/>
      <c r="M154" s="397"/>
      <c r="N154" s="397"/>
      <c r="O154" s="397"/>
      <c r="P154" s="397"/>
      <c r="Q154" s="397"/>
      <c r="R154" s="397"/>
      <c r="S154" s="397"/>
      <c r="T154" s="397"/>
      <c r="U154" s="397"/>
      <c r="V154" s="397"/>
      <c r="W154" s="398"/>
      <c r="X154" s="394"/>
      <c r="Y154" s="395"/>
      <c r="Z154" s="383"/>
      <c r="AA154" s="385"/>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row>
    <row r="155" spans="1:47" ht="36.75" customHeight="1">
      <c r="A155" s="145">
        <v>136</v>
      </c>
      <c r="B155" s="186"/>
      <c r="C155" s="186"/>
      <c r="D155" s="182" t="str">
        <f t="shared" si="2"/>
        <v/>
      </c>
      <c r="E155" s="383"/>
      <c r="F155" s="384"/>
      <c r="G155" s="385"/>
      <c r="H155" s="383"/>
      <c r="I155" s="385"/>
      <c r="J155" s="399"/>
      <c r="K155" s="400"/>
      <c r="L155" s="396"/>
      <c r="M155" s="397"/>
      <c r="N155" s="397"/>
      <c r="O155" s="397"/>
      <c r="P155" s="397"/>
      <c r="Q155" s="397"/>
      <c r="R155" s="397"/>
      <c r="S155" s="397"/>
      <c r="T155" s="397"/>
      <c r="U155" s="397"/>
      <c r="V155" s="397"/>
      <c r="W155" s="398"/>
      <c r="X155" s="394"/>
      <c r="Y155" s="395"/>
      <c r="Z155" s="383"/>
      <c r="AA155" s="385"/>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row>
    <row r="156" spans="1:47" ht="36.75" customHeight="1">
      <c r="A156" s="145">
        <v>137</v>
      </c>
      <c r="B156" s="186"/>
      <c r="C156" s="186"/>
      <c r="D156" s="182" t="str">
        <f t="shared" si="2"/>
        <v/>
      </c>
      <c r="E156" s="383"/>
      <c r="F156" s="384"/>
      <c r="G156" s="385"/>
      <c r="H156" s="383"/>
      <c r="I156" s="385"/>
      <c r="J156" s="399"/>
      <c r="K156" s="400"/>
      <c r="L156" s="396"/>
      <c r="M156" s="397"/>
      <c r="N156" s="397"/>
      <c r="O156" s="397"/>
      <c r="P156" s="397"/>
      <c r="Q156" s="397"/>
      <c r="R156" s="397"/>
      <c r="S156" s="397"/>
      <c r="T156" s="397"/>
      <c r="U156" s="397"/>
      <c r="V156" s="397"/>
      <c r="W156" s="398"/>
      <c r="X156" s="394"/>
      <c r="Y156" s="395"/>
      <c r="Z156" s="383"/>
      <c r="AA156" s="385"/>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row>
    <row r="157" spans="1:47" ht="36.75" customHeight="1">
      <c r="A157" s="145">
        <v>138</v>
      </c>
      <c r="B157" s="186"/>
      <c r="C157" s="186"/>
      <c r="D157" s="182" t="str">
        <f t="shared" si="2"/>
        <v/>
      </c>
      <c r="E157" s="383"/>
      <c r="F157" s="384"/>
      <c r="G157" s="385"/>
      <c r="H157" s="383"/>
      <c r="I157" s="385"/>
      <c r="J157" s="399"/>
      <c r="K157" s="400"/>
      <c r="L157" s="396"/>
      <c r="M157" s="397"/>
      <c r="N157" s="397"/>
      <c r="O157" s="397"/>
      <c r="P157" s="397"/>
      <c r="Q157" s="397"/>
      <c r="R157" s="397"/>
      <c r="S157" s="397"/>
      <c r="T157" s="397"/>
      <c r="U157" s="397"/>
      <c r="V157" s="397"/>
      <c r="W157" s="398"/>
      <c r="X157" s="394"/>
      <c r="Y157" s="395"/>
      <c r="Z157" s="383"/>
      <c r="AA157" s="385"/>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row>
    <row r="158" spans="1:47" ht="36.75" customHeight="1">
      <c r="A158" s="145">
        <v>139</v>
      </c>
      <c r="B158" s="186"/>
      <c r="C158" s="186"/>
      <c r="D158" s="182" t="str">
        <f t="shared" si="2"/>
        <v/>
      </c>
      <c r="E158" s="383"/>
      <c r="F158" s="384"/>
      <c r="G158" s="385"/>
      <c r="H158" s="383"/>
      <c r="I158" s="385"/>
      <c r="J158" s="399"/>
      <c r="K158" s="400"/>
      <c r="L158" s="396"/>
      <c r="M158" s="397"/>
      <c r="N158" s="397"/>
      <c r="O158" s="397"/>
      <c r="P158" s="397"/>
      <c r="Q158" s="397"/>
      <c r="R158" s="397"/>
      <c r="S158" s="397"/>
      <c r="T158" s="397"/>
      <c r="U158" s="397"/>
      <c r="V158" s="397"/>
      <c r="W158" s="398"/>
      <c r="X158" s="394"/>
      <c r="Y158" s="395"/>
      <c r="Z158" s="383"/>
      <c r="AA158" s="385"/>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row>
    <row r="159" spans="1:47" ht="36.75" customHeight="1">
      <c r="A159" s="145">
        <v>140</v>
      </c>
      <c r="B159" s="186"/>
      <c r="C159" s="186"/>
      <c r="D159" s="182" t="str">
        <f t="shared" si="2"/>
        <v/>
      </c>
      <c r="E159" s="383"/>
      <c r="F159" s="384"/>
      <c r="G159" s="385"/>
      <c r="H159" s="383"/>
      <c r="I159" s="385"/>
      <c r="J159" s="399"/>
      <c r="K159" s="400"/>
      <c r="L159" s="396"/>
      <c r="M159" s="397"/>
      <c r="N159" s="397"/>
      <c r="O159" s="397"/>
      <c r="P159" s="397"/>
      <c r="Q159" s="397"/>
      <c r="R159" s="397"/>
      <c r="S159" s="397"/>
      <c r="T159" s="397"/>
      <c r="U159" s="397"/>
      <c r="V159" s="397"/>
      <c r="W159" s="398"/>
      <c r="X159" s="394"/>
      <c r="Y159" s="395"/>
      <c r="Z159" s="383"/>
      <c r="AA159" s="385"/>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row>
    <row r="160" spans="1:47" ht="36.75" customHeight="1">
      <c r="A160" s="145">
        <v>141</v>
      </c>
      <c r="B160" s="186"/>
      <c r="C160" s="186"/>
      <c r="D160" s="182" t="str">
        <f t="shared" si="2"/>
        <v/>
      </c>
      <c r="E160" s="383"/>
      <c r="F160" s="384"/>
      <c r="G160" s="385"/>
      <c r="H160" s="383"/>
      <c r="I160" s="385"/>
      <c r="J160" s="399"/>
      <c r="K160" s="400"/>
      <c r="L160" s="396"/>
      <c r="M160" s="397"/>
      <c r="N160" s="397"/>
      <c r="O160" s="397"/>
      <c r="P160" s="397"/>
      <c r="Q160" s="397"/>
      <c r="R160" s="397"/>
      <c r="S160" s="397"/>
      <c r="T160" s="397"/>
      <c r="U160" s="397"/>
      <c r="V160" s="397"/>
      <c r="W160" s="398"/>
      <c r="X160" s="394"/>
      <c r="Y160" s="395"/>
      <c r="Z160" s="383"/>
      <c r="AA160" s="385"/>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row>
    <row r="161" spans="1:47" ht="36.75" customHeight="1">
      <c r="A161" s="145">
        <v>142</v>
      </c>
      <c r="B161" s="186"/>
      <c r="C161" s="186"/>
      <c r="D161" s="182" t="str">
        <f t="shared" si="2"/>
        <v/>
      </c>
      <c r="E161" s="383"/>
      <c r="F161" s="384"/>
      <c r="G161" s="385"/>
      <c r="H161" s="383"/>
      <c r="I161" s="385"/>
      <c r="J161" s="399"/>
      <c r="K161" s="400"/>
      <c r="L161" s="396"/>
      <c r="M161" s="397"/>
      <c r="N161" s="397"/>
      <c r="O161" s="397"/>
      <c r="P161" s="397"/>
      <c r="Q161" s="397"/>
      <c r="R161" s="397"/>
      <c r="S161" s="397"/>
      <c r="T161" s="397"/>
      <c r="U161" s="397"/>
      <c r="V161" s="397"/>
      <c r="W161" s="398"/>
      <c r="X161" s="394"/>
      <c r="Y161" s="395"/>
      <c r="Z161" s="383"/>
      <c r="AA161" s="385"/>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row>
    <row r="162" spans="1:47" ht="36.75" customHeight="1">
      <c r="A162" s="145">
        <v>143</v>
      </c>
      <c r="B162" s="186"/>
      <c r="C162" s="186"/>
      <c r="D162" s="182" t="str">
        <f t="shared" si="2"/>
        <v/>
      </c>
      <c r="E162" s="383"/>
      <c r="F162" s="384"/>
      <c r="G162" s="385"/>
      <c r="H162" s="383"/>
      <c r="I162" s="385"/>
      <c r="J162" s="399"/>
      <c r="K162" s="400"/>
      <c r="L162" s="396"/>
      <c r="M162" s="397"/>
      <c r="N162" s="397"/>
      <c r="O162" s="397"/>
      <c r="P162" s="397"/>
      <c r="Q162" s="397"/>
      <c r="R162" s="397"/>
      <c r="S162" s="397"/>
      <c r="T162" s="397"/>
      <c r="U162" s="397"/>
      <c r="V162" s="397"/>
      <c r="W162" s="398"/>
      <c r="X162" s="394"/>
      <c r="Y162" s="395"/>
      <c r="Z162" s="383"/>
      <c r="AA162" s="385"/>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row>
    <row r="163" spans="1:47" ht="36.75" customHeight="1">
      <c r="A163" s="145">
        <v>144</v>
      </c>
      <c r="B163" s="186"/>
      <c r="C163" s="186"/>
      <c r="D163" s="182" t="str">
        <f t="shared" si="2"/>
        <v/>
      </c>
      <c r="E163" s="383"/>
      <c r="F163" s="384"/>
      <c r="G163" s="385"/>
      <c r="H163" s="383"/>
      <c r="I163" s="385"/>
      <c r="J163" s="399"/>
      <c r="K163" s="400"/>
      <c r="L163" s="396"/>
      <c r="M163" s="397"/>
      <c r="N163" s="397"/>
      <c r="O163" s="397"/>
      <c r="P163" s="397"/>
      <c r="Q163" s="397"/>
      <c r="R163" s="397"/>
      <c r="S163" s="397"/>
      <c r="T163" s="397"/>
      <c r="U163" s="397"/>
      <c r="V163" s="397"/>
      <c r="W163" s="398"/>
      <c r="X163" s="394"/>
      <c r="Y163" s="395"/>
      <c r="Z163" s="383"/>
      <c r="AA163" s="385"/>
      <c r="AB163" s="178"/>
      <c r="AC163" s="178"/>
      <c r="AD163" s="178"/>
      <c r="AE163" s="178"/>
      <c r="AF163" s="178"/>
      <c r="AG163" s="178"/>
      <c r="AH163" s="178"/>
      <c r="AI163" s="178"/>
      <c r="AJ163" s="178"/>
      <c r="AK163" s="178"/>
      <c r="AL163" s="178"/>
      <c r="AM163" s="178"/>
      <c r="AN163" s="178"/>
      <c r="AO163" s="178"/>
      <c r="AP163" s="178"/>
      <c r="AQ163" s="178"/>
      <c r="AR163" s="178"/>
      <c r="AS163" s="178"/>
      <c r="AT163" s="178"/>
      <c r="AU163" s="178"/>
    </row>
    <row r="164" spans="1:47" ht="36.75" customHeight="1">
      <c r="A164" s="145">
        <v>145</v>
      </c>
      <c r="B164" s="186"/>
      <c r="C164" s="186"/>
      <c r="D164" s="182" t="str">
        <f t="shared" si="2"/>
        <v/>
      </c>
      <c r="E164" s="383"/>
      <c r="F164" s="384"/>
      <c r="G164" s="385"/>
      <c r="H164" s="383"/>
      <c r="I164" s="385"/>
      <c r="J164" s="399"/>
      <c r="K164" s="400"/>
      <c r="L164" s="396"/>
      <c r="M164" s="397"/>
      <c r="N164" s="397"/>
      <c r="O164" s="397"/>
      <c r="P164" s="397"/>
      <c r="Q164" s="397"/>
      <c r="R164" s="397"/>
      <c r="S164" s="397"/>
      <c r="T164" s="397"/>
      <c r="U164" s="397"/>
      <c r="V164" s="397"/>
      <c r="W164" s="398"/>
      <c r="X164" s="394"/>
      <c r="Y164" s="395"/>
      <c r="Z164" s="383"/>
      <c r="AA164" s="385"/>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row>
    <row r="165" spans="1:47" ht="36.75" customHeight="1">
      <c r="A165" s="145">
        <v>146</v>
      </c>
      <c r="B165" s="186"/>
      <c r="C165" s="186"/>
      <c r="D165" s="182" t="str">
        <f t="shared" si="2"/>
        <v/>
      </c>
      <c r="E165" s="383"/>
      <c r="F165" s="384"/>
      <c r="G165" s="385"/>
      <c r="H165" s="383"/>
      <c r="I165" s="385"/>
      <c r="J165" s="399"/>
      <c r="K165" s="400"/>
      <c r="L165" s="396"/>
      <c r="M165" s="397"/>
      <c r="N165" s="397"/>
      <c r="O165" s="397"/>
      <c r="P165" s="397"/>
      <c r="Q165" s="397"/>
      <c r="R165" s="397"/>
      <c r="S165" s="397"/>
      <c r="T165" s="397"/>
      <c r="U165" s="397"/>
      <c r="V165" s="397"/>
      <c r="W165" s="398"/>
      <c r="X165" s="394"/>
      <c r="Y165" s="395"/>
      <c r="Z165" s="383"/>
      <c r="AA165" s="385"/>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row>
    <row r="166" spans="1:47" ht="36.75" customHeight="1">
      <c r="A166" s="145">
        <v>147</v>
      </c>
      <c r="B166" s="186"/>
      <c r="C166" s="186"/>
      <c r="D166" s="182" t="str">
        <f t="shared" si="2"/>
        <v/>
      </c>
      <c r="E166" s="383"/>
      <c r="F166" s="384"/>
      <c r="G166" s="385"/>
      <c r="H166" s="383"/>
      <c r="I166" s="385"/>
      <c r="J166" s="399"/>
      <c r="K166" s="400"/>
      <c r="L166" s="396"/>
      <c r="M166" s="397"/>
      <c r="N166" s="397"/>
      <c r="O166" s="397"/>
      <c r="P166" s="397"/>
      <c r="Q166" s="397"/>
      <c r="R166" s="397"/>
      <c r="S166" s="397"/>
      <c r="T166" s="397"/>
      <c r="U166" s="397"/>
      <c r="V166" s="397"/>
      <c r="W166" s="398"/>
      <c r="X166" s="394"/>
      <c r="Y166" s="395"/>
      <c r="Z166" s="383"/>
      <c r="AA166" s="385"/>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row>
    <row r="167" spans="1:47" ht="36.75" customHeight="1">
      <c r="A167" s="145">
        <v>148</v>
      </c>
      <c r="B167" s="186"/>
      <c r="C167" s="186"/>
      <c r="D167" s="182" t="str">
        <f t="shared" si="2"/>
        <v/>
      </c>
      <c r="E167" s="383"/>
      <c r="F167" s="384"/>
      <c r="G167" s="385"/>
      <c r="H167" s="383"/>
      <c r="I167" s="385"/>
      <c r="J167" s="399"/>
      <c r="K167" s="400"/>
      <c r="L167" s="396"/>
      <c r="M167" s="397"/>
      <c r="N167" s="397"/>
      <c r="O167" s="397"/>
      <c r="P167" s="397"/>
      <c r="Q167" s="397"/>
      <c r="R167" s="397"/>
      <c r="S167" s="397"/>
      <c r="T167" s="397"/>
      <c r="U167" s="397"/>
      <c r="V167" s="397"/>
      <c r="W167" s="398"/>
      <c r="X167" s="394"/>
      <c r="Y167" s="395"/>
      <c r="Z167" s="383"/>
      <c r="AA167" s="385"/>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row>
    <row r="168" spans="1:47" ht="36.75" customHeight="1">
      <c r="A168" s="145">
        <v>149</v>
      </c>
      <c r="B168" s="186"/>
      <c r="C168" s="186"/>
      <c r="D168" s="182" t="str">
        <f t="shared" si="2"/>
        <v/>
      </c>
      <c r="E168" s="383"/>
      <c r="F168" s="384"/>
      <c r="G168" s="385"/>
      <c r="H168" s="383"/>
      <c r="I168" s="385"/>
      <c r="J168" s="399"/>
      <c r="K168" s="400"/>
      <c r="L168" s="396"/>
      <c r="M168" s="397"/>
      <c r="N168" s="397"/>
      <c r="O168" s="397"/>
      <c r="P168" s="397"/>
      <c r="Q168" s="397"/>
      <c r="R168" s="397"/>
      <c r="S168" s="397"/>
      <c r="T168" s="397"/>
      <c r="U168" s="397"/>
      <c r="V168" s="397"/>
      <c r="W168" s="398"/>
      <c r="X168" s="394"/>
      <c r="Y168" s="395"/>
      <c r="Z168" s="383"/>
      <c r="AA168" s="385"/>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row>
    <row r="169" spans="1:47" ht="36.75" customHeight="1">
      <c r="A169" s="145">
        <v>150</v>
      </c>
      <c r="B169" s="186"/>
      <c r="C169" s="186"/>
      <c r="D169" s="182" t="str">
        <f t="shared" si="2"/>
        <v/>
      </c>
      <c r="E169" s="383"/>
      <c r="F169" s="384"/>
      <c r="G169" s="385"/>
      <c r="H169" s="383"/>
      <c r="I169" s="385"/>
      <c r="J169" s="399"/>
      <c r="K169" s="400"/>
      <c r="L169" s="396"/>
      <c r="M169" s="397"/>
      <c r="N169" s="397"/>
      <c r="O169" s="397"/>
      <c r="P169" s="397"/>
      <c r="Q169" s="397"/>
      <c r="R169" s="397"/>
      <c r="S169" s="397"/>
      <c r="T169" s="397"/>
      <c r="U169" s="397"/>
      <c r="V169" s="397"/>
      <c r="W169" s="398"/>
      <c r="X169" s="394"/>
      <c r="Y169" s="395"/>
      <c r="Z169" s="383"/>
      <c r="AA169" s="385"/>
      <c r="AB169" s="178"/>
      <c r="AC169" s="178"/>
      <c r="AD169" s="178"/>
      <c r="AE169" s="178"/>
      <c r="AF169" s="178"/>
      <c r="AG169" s="178"/>
      <c r="AH169" s="178"/>
      <c r="AI169" s="178"/>
      <c r="AJ169" s="178"/>
      <c r="AK169" s="178"/>
      <c r="AL169" s="178"/>
      <c r="AM169" s="178"/>
      <c r="AN169" s="178"/>
      <c r="AO169" s="178"/>
      <c r="AP169" s="178"/>
      <c r="AQ169" s="178"/>
      <c r="AR169" s="178"/>
      <c r="AS169" s="178"/>
      <c r="AT169" s="178"/>
      <c r="AU169" s="178"/>
    </row>
    <row r="170" spans="1:47" ht="36.75" customHeight="1">
      <c r="A170" s="145">
        <v>151</v>
      </c>
      <c r="B170" s="186"/>
      <c r="C170" s="186"/>
      <c r="D170" s="182" t="str">
        <f t="shared" si="2"/>
        <v/>
      </c>
      <c r="E170" s="383"/>
      <c r="F170" s="384"/>
      <c r="G170" s="385"/>
      <c r="H170" s="383"/>
      <c r="I170" s="385"/>
      <c r="J170" s="399"/>
      <c r="K170" s="400"/>
      <c r="L170" s="396"/>
      <c r="M170" s="397"/>
      <c r="N170" s="397"/>
      <c r="O170" s="397"/>
      <c r="P170" s="397"/>
      <c r="Q170" s="397"/>
      <c r="R170" s="397"/>
      <c r="S170" s="397"/>
      <c r="T170" s="397"/>
      <c r="U170" s="397"/>
      <c r="V170" s="397"/>
      <c r="W170" s="398"/>
      <c r="X170" s="394"/>
      <c r="Y170" s="395"/>
      <c r="Z170" s="383"/>
      <c r="AA170" s="385"/>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row>
    <row r="171" spans="1:47" ht="36.75" customHeight="1">
      <c r="A171" s="145">
        <v>152</v>
      </c>
      <c r="B171" s="186"/>
      <c r="C171" s="186"/>
      <c r="D171" s="182" t="str">
        <f t="shared" si="2"/>
        <v/>
      </c>
      <c r="E171" s="383"/>
      <c r="F171" s="384"/>
      <c r="G171" s="385"/>
      <c r="H171" s="383"/>
      <c r="I171" s="385"/>
      <c r="J171" s="399"/>
      <c r="K171" s="400"/>
      <c r="L171" s="396"/>
      <c r="M171" s="397"/>
      <c r="N171" s="397"/>
      <c r="O171" s="397"/>
      <c r="P171" s="397"/>
      <c r="Q171" s="397"/>
      <c r="R171" s="397"/>
      <c r="S171" s="397"/>
      <c r="T171" s="397"/>
      <c r="U171" s="397"/>
      <c r="V171" s="397"/>
      <c r="W171" s="398"/>
      <c r="X171" s="394"/>
      <c r="Y171" s="395"/>
      <c r="Z171" s="383"/>
      <c r="AA171" s="385"/>
      <c r="AB171" s="178"/>
      <c r="AC171" s="178"/>
      <c r="AD171" s="178"/>
      <c r="AE171" s="178"/>
      <c r="AF171" s="178"/>
      <c r="AG171" s="178"/>
      <c r="AH171" s="178"/>
      <c r="AI171" s="178"/>
      <c r="AJ171" s="178"/>
      <c r="AK171" s="178"/>
      <c r="AL171" s="178"/>
      <c r="AM171" s="178"/>
      <c r="AN171" s="178"/>
      <c r="AO171" s="178"/>
      <c r="AP171" s="178"/>
      <c r="AQ171" s="178"/>
      <c r="AR171" s="178"/>
      <c r="AS171" s="178"/>
      <c r="AT171" s="178"/>
      <c r="AU171" s="178"/>
    </row>
    <row r="172" spans="1:47" ht="36.75" customHeight="1">
      <c r="A172" s="145">
        <v>153</v>
      </c>
      <c r="B172" s="186"/>
      <c r="C172" s="186"/>
      <c r="D172" s="182" t="str">
        <f t="shared" si="2"/>
        <v/>
      </c>
      <c r="E172" s="383"/>
      <c r="F172" s="384"/>
      <c r="G172" s="385"/>
      <c r="H172" s="383"/>
      <c r="I172" s="385"/>
      <c r="J172" s="399"/>
      <c r="K172" s="400"/>
      <c r="L172" s="396"/>
      <c r="M172" s="397"/>
      <c r="N172" s="397"/>
      <c r="O172" s="397"/>
      <c r="P172" s="397"/>
      <c r="Q172" s="397"/>
      <c r="R172" s="397"/>
      <c r="S172" s="397"/>
      <c r="T172" s="397"/>
      <c r="U172" s="397"/>
      <c r="V172" s="397"/>
      <c r="W172" s="398"/>
      <c r="X172" s="394"/>
      <c r="Y172" s="395"/>
      <c r="Z172" s="383"/>
      <c r="AA172" s="385"/>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row>
    <row r="173" spans="1:47" ht="36.75" customHeight="1">
      <c r="A173" s="145">
        <v>154</v>
      </c>
      <c r="B173" s="186"/>
      <c r="C173" s="186"/>
      <c r="D173" s="182" t="str">
        <f t="shared" si="2"/>
        <v/>
      </c>
      <c r="E173" s="383"/>
      <c r="F173" s="384"/>
      <c r="G173" s="385"/>
      <c r="H173" s="383"/>
      <c r="I173" s="385"/>
      <c r="J173" s="399"/>
      <c r="K173" s="400"/>
      <c r="L173" s="396"/>
      <c r="M173" s="397"/>
      <c r="N173" s="397"/>
      <c r="O173" s="397"/>
      <c r="P173" s="397"/>
      <c r="Q173" s="397"/>
      <c r="R173" s="397"/>
      <c r="S173" s="397"/>
      <c r="T173" s="397"/>
      <c r="U173" s="397"/>
      <c r="V173" s="397"/>
      <c r="W173" s="398"/>
      <c r="X173" s="394"/>
      <c r="Y173" s="395"/>
      <c r="Z173" s="383"/>
      <c r="AA173" s="385"/>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row>
    <row r="174" spans="1:47" ht="36.75" customHeight="1">
      <c r="A174" s="145">
        <v>155</v>
      </c>
      <c r="B174" s="186"/>
      <c r="C174" s="186"/>
      <c r="D174" s="182" t="str">
        <f t="shared" si="2"/>
        <v/>
      </c>
      <c r="E174" s="383"/>
      <c r="F174" s="384"/>
      <c r="G174" s="385"/>
      <c r="H174" s="383"/>
      <c r="I174" s="385"/>
      <c r="J174" s="399"/>
      <c r="K174" s="400"/>
      <c r="L174" s="396"/>
      <c r="M174" s="397"/>
      <c r="N174" s="397"/>
      <c r="O174" s="397"/>
      <c r="P174" s="397"/>
      <c r="Q174" s="397"/>
      <c r="R174" s="397"/>
      <c r="S174" s="397"/>
      <c r="T174" s="397"/>
      <c r="U174" s="397"/>
      <c r="V174" s="397"/>
      <c r="W174" s="398"/>
      <c r="X174" s="394"/>
      <c r="Y174" s="395"/>
      <c r="Z174" s="383"/>
      <c r="AA174" s="385"/>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row>
    <row r="175" spans="1:47" ht="36.75" customHeight="1">
      <c r="A175" s="145">
        <v>156</v>
      </c>
      <c r="B175" s="186"/>
      <c r="C175" s="186"/>
      <c r="D175" s="182" t="str">
        <f t="shared" si="2"/>
        <v/>
      </c>
      <c r="E175" s="383"/>
      <c r="F175" s="384"/>
      <c r="G175" s="385"/>
      <c r="H175" s="383"/>
      <c r="I175" s="385"/>
      <c r="J175" s="399"/>
      <c r="K175" s="400"/>
      <c r="L175" s="396"/>
      <c r="M175" s="397"/>
      <c r="N175" s="397"/>
      <c r="O175" s="397"/>
      <c r="P175" s="397"/>
      <c r="Q175" s="397"/>
      <c r="R175" s="397"/>
      <c r="S175" s="397"/>
      <c r="T175" s="397"/>
      <c r="U175" s="397"/>
      <c r="V175" s="397"/>
      <c r="W175" s="398"/>
      <c r="X175" s="394"/>
      <c r="Y175" s="395"/>
      <c r="Z175" s="383"/>
      <c r="AA175" s="385"/>
      <c r="AB175" s="178"/>
      <c r="AC175" s="178"/>
      <c r="AD175" s="178"/>
      <c r="AE175" s="178"/>
      <c r="AF175" s="178"/>
      <c r="AG175" s="178"/>
      <c r="AH175" s="178"/>
      <c r="AI175" s="178"/>
      <c r="AJ175" s="178"/>
      <c r="AK175" s="178"/>
      <c r="AL175" s="178"/>
      <c r="AM175" s="178"/>
      <c r="AN175" s="178"/>
      <c r="AO175" s="178"/>
      <c r="AP175" s="178"/>
      <c r="AQ175" s="178"/>
      <c r="AR175" s="178"/>
      <c r="AS175" s="178"/>
      <c r="AT175" s="178"/>
      <c r="AU175" s="178"/>
    </row>
    <row r="176" spans="1:47" ht="36.75" customHeight="1">
      <c r="A176" s="145">
        <v>157</v>
      </c>
      <c r="B176" s="186"/>
      <c r="C176" s="186"/>
      <c r="D176" s="182" t="str">
        <f t="shared" si="2"/>
        <v/>
      </c>
      <c r="E176" s="383"/>
      <c r="F176" s="384"/>
      <c r="G176" s="385"/>
      <c r="H176" s="383"/>
      <c r="I176" s="385"/>
      <c r="J176" s="399"/>
      <c r="K176" s="400"/>
      <c r="L176" s="396"/>
      <c r="M176" s="397"/>
      <c r="N176" s="397"/>
      <c r="O176" s="397"/>
      <c r="P176" s="397"/>
      <c r="Q176" s="397"/>
      <c r="R176" s="397"/>
      <c r="S176" s="397"/>
      <c r="T176" s="397"/>
      <c r="U176" s="397"/>
      <c r="V176" s="397"/>
      <c r="W176" s="398"/>
      <c r="X176" s="394"/>
      <c r="Y176" s="395"/>
      <c r="Z176" s="383"/>
      <c r="AA176" s="385"/>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row>
    <row r="177" spans="1:47" ht="36.75" customHeight="1">
      <c r="A177" s="145">
        <v>158</v>
      </c>
      <c r="B177" s="186"/>
      <c r="C177" s="186"/>
      <c r="D177" s="182" t="str">
        <f t="shared" si="2"/>
        <v/>
      </c>
      <c r="E177" s="383"/>
      <c r="F177" s="384"/>
      <c r="G177" s="385"/>
      <c r="H177" s="383"/>
      <c r="I177" s="385"/>
      <c r="J177" s="399"/>
      <c r="K177" s="400"/>
      <c r="L177" s="396"/>
      <c r="M177" s="397"/>
      <c r="N177" s="397"/>
      <c r="O177" s="397"/>
      <c r="P177" s="397"/>
      <c r="Q177" s="397"/>
      <c r="R177" s="397"/>
      <c r="S177" s="397"/>
      <c r="T177" s="397"/>
      <c r="U177" s="397"/>
      <c r="V177" s="397"/>
      <c r="W177" s="398"/>
      <c r="X177" s="394"/>
      <c r="Y177" s="395"/>
      <c r="Z177" s="383"/>
      <c r="AA177" s="385"/>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row>
    <row r="178" spans="1:47" ht="36.75" customHeight="1">
      <c r="A178" s="145">
        <v>159</v>
      </c>
      <c r="B178" s="186"/>
      <c r="C178" s="186"/>
      <c r="D178" s="182" t="str">
        <f t="shared" si="2"/>
        <v/>
      </c>
      <c r="E178" s="383"/>
      <c r="F178" s="384"/>
      <c r="G178" s="385"/>
      <c r="H178" s="383"/>
      <c r="I178" s="385"/>
      <c r="J178" s="399"/>
      <c r="K178" s="400"/>
      <c r="L178" s="396"/>
      <c r="M178" s="397"/>
      <c r="N178" s="397"/>
      <c r="O178" s="397"/>
      <c r="P178" s="397"/>
      <c r="Q178" s="397"/>
      <c r="R178" s="397"/>
      <c r="S178" s="397"/>
      <c r="T178" s="397"/>
      <c r="U178" s="397"/>
      <c r="V178" s="397"/>
      <c r="W178" s="398"/>
      <c r="X178" s="394"/>
      <c r="Y178" s="395"/>
      <c r="Z178" s="383"/>
      <c r="AA178" s="385"/>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row>
    <row r="179" spans="1:47" ht="36.75" customHeight="1">
      <c r="A179" s="145">
        <v>160</v>
      </c>
      <c r="B179" s="186"/>
      <c r="C179" s="186"/>
      <c r="D179" s="182" t="str">
        <f t="shared" si="2"/>
        <v/>
      </c>
      <c r="E179" s="383"/>
      <c r="F179" s="384"/>
      <c r="G179" s="385"/>
      <c r="H179" s="383"/>
      <c r="I179" s="385"/>
      <c r="J179" s="399"/>
      <c r="K179" s="400"/>
      <c r="L179" s="396"/>
      <c r="M179" s="397"/>
      <c r="N179" s="397"/>
      <c r="O179" s="397"/>
      <c r="P179" s="397"/>
      <c r="Q179" s="397"/>
      <c r="R179" s="397"/>
      <c r="S179" s="397"/>
      <c r="T179" s="397"/>
      <c r="U179" s="397"/>
      <c r="V179" s="397"/>
      <c r="W179" s="398"/>
      <c r="X179" s="394"/>
      <c r="Y179" s="395"/>
      <c r="Z179" s="383"/>
      <c r="AA179" s="385"/>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row>
    <row r="180" spans="1:47" ht="36.75" customHeight="1">
      <c r="A180" s="145">
        <v>161</v>
      </c>
      <c r="B180" s="186"/>
      <c r="C180" s="186"/>
      <c r="D180" s="182" t="str">
        <f t="shared" si="2"/>
        <v/>
      </c>
      <c r="E180" s="383"/>
      <c r="F180" s="384"/>
      <c r="G180" s="385"/>
      <c r="H180" s="383"/>
      <c r="I180" s="385"/>
      <c r="J180" s="399"/>
      <c r="K180" s="400"/>
      <c r="L180" s="396"/>
      <c r="M180" s="397"/>
      <c r="N180" s="397"/>
      <c r="O180" s="397"/>
      <c r="P180" s="397"/>
      <c r="Q180" s="397"/>
      <c r="R180" s="397"/>
      <c r="S180" s="397"/>
      <c r="T180" s="397"/>
      <c r="U180" s="397"/>
      <c r="V180" s="397"/>
      <c r="W180" s="398"/>
      <c r="X180" s="394"/>
      <c r="Y180" s="395"/>
      <c r="Z180" s="383"/>
      <c r="AA180" s="385"/>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row>
    <row r="181" spans="1:47" ht="36.75" customHeight="1">
      <c r="A181" s="145">
        <v>162</v>
      </c>
      <c r="B181" s="186"/>
      <c r="C181" s="186"/>
      <c r="D181" s="182" t="str">
        <f t="shared" si="2"/>
        <v/>
      </c>
      <c r="E181" s="383"/>
      <c r="F181" s="384"/>
      <c r="G181" s="385"/>
      <c r="H181" s="383"/>
      <c r="I181" s="385"/>
      <c r="J181" s="399"/>
      <c r="K181" s="400"/>
      <c r="L181" s="396"/>
      <c r="M181" s="397"/>
      <c r="N181" s="397"/>
      <c r="O181" s="397"/>
      <c r="P181" s="397"/>
      <c r="Q181" s="397"/>
      <c r="R181" s="397"/>
      <c r="S181" s="397"/>
      <c r="T181" s="397"/>
      <c r="U181" s="397"/>
      <c r="V181" s="397"/>
      <c r="W181" s="398"/>
      <c r="X181" s="394"/>
      <c r="Y181" s="395"/>
      <c r="Z181" s="383"/>
      <c r="AA181" s="385"/>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row>
    <row r="182" spans="1:47" ht="36.75" customHeight="1">
      <c r="A182" s="145">
        <v>163</v>
      </c>
      <c r="B182" s="186"/>
      <c r="C182" s="186"/>
      <c r="D182" s="182" t="str">
        <f t="shared" si="2"/>
        <v/>
      </c>
      <c r="E182" s="383"/>
      <c r="F182" s="384"/>
      <c r="G182" s="385"/>
      <c r="H182" s="383"/>
      <c r="I182" s="385"/>
      <c r="J182" s="399"/>
      <c r="K182" s="400"/>
      <c r="L182" s="396"/>
      <c r="M182" s="397"/>
      <c r="N182" s="397"/>
      <c r="O182" s="397"/>
      <c r="P182" s="397"/>
      <c r="Q182" s="397"/>
      <c r="R182" s="397"/>
      <c r="S182" s="397"/>
      <c r="T182" s="397"/>
      <c r="U182" s="397"/>
      <c r="V182" s="397"/>
      <c r="W182" s="398"/>
      <c r="X182" s="394"/>
      <c r="Y182" s="395"/>
      <c r="Z182" s="383"/>
      <c r="AA182" s="385"/>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row>
    <row r="183" spans="1:47" ht="36.75" customHeight="1">
      <c r="A183" s="145">
        <v>164</v>
      </c>
      <c r="B183" s="186"/>
      <c r="C183" s="186"/>
      <c r="D183" s="182" t="str">
        <f t="shared" si="2"/>
        <v/>
      </c>
      <c r="E183" s="383"/>
      <c r="F183" s="384"/>
      <c r="G183" s="385"/>
      <c r="H183" s="383"/>
      <c r="I183" s="385"/>
      <c r="J183" s="399"/>
      <c r="K183" s="400"/>
      <c r="L183" s="396"/>
      <c r="M183" s="397"/>
      <c r="N183" s="397"/>
      <c r="O183" s="397"/>
      <c r="P183" s="397"/>
      <c r="Q183" s="397"/>
      <c r="R183" s="397"/>
      <c r="S183" s="397"/>
      <c r="T183" s="397"/>
      <c r="U183" s="397"/>
      <c r="V183" s="397"/>
      <c r="W183" s="398"/>
      <c r="X183" s="394"/>
      <c r="Y183" s="395"/>
      <c r="Z183" s="383"/>
      <c r="AA183" s="385"/>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row>
    <row r="184" spans="1:47" ht="36.75" customHeight="1">
      <c r="A184" s="145">
        <v>165</v>
      </c>
      <c r="B184" s="186"/>
      <c r="C184" s="186"/>
      <c r="D184" s="182" t="str">
        <f t="shared" si="2"/>
        <v/>
      </c>
      <c r="E184" s="383"/>
      <c r="F184" s="384"/>
      <c r="G184" s="385"/>
      <c r="H184" s="383"/>
      <c r="I184" s="385"/>
      <c r="J184" s="399"/>
      <c r="K184" s="400"/>
      <c r="L184" s="396"/>
      <c r="M184" s="397"/>
      <c r="N184" s="397"/>
      <c r="O184" s="397"/>
      <c r="P184" s="397"/>
      <c r="Q184" s="397"/>
      <c r="R184" s="397"/>
      <c r="S184" s="397"/>
      <c r="T184" s="397"/>
      <c r="U184" s="397"/>
      <c r="V184" s="397"/>
      <c r="W184" s="398"/>
      <c r="X184" s="394"/>
      <c r="Y184" s="395"/>
      <c r="Z184" s="383"/>
      <c r="AA184" s="385"/>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row>
    <row r="185" spans="1:47" ht="36.75" customHeight="1">
      <c r="A185" s="145">
        <v>166</v>
      </c>
      <c r="B185" s="186"/>
      <c r="C185" s="186"/>
      <c r="D185" s="182" t="str">
        <f t="shared" si="2"/>
        <v/>
      </c>
      <c r="E185" s="383"/>
      <c r="F185" s="384"/>
      <c r="G185" s="385"/>
      <c r="H185" s="383"/>
      <c r="I185" s="385"/>
      <c r="J185" s="399"/>
      <c r="K185" s="400"/>
      <c r="L185" s="396"/>
      <c r="M185" s="397"/>
      <c r="N185" s="397"/>
      <c r="O185" s="397"/>
      <c r="P185" s="397"/>
      <c r="Q185" s="397"/>
      <c r="R185" s="397"/>
      <c r="S185" s="397"/>
      <c r="T185" s="397"/>
      <c r="U185" s="397"/>
      <c r="V185" s="397"/>
      <c r="W185" s="398"/>
      <c r="X185" s="394"/>
      <c r="Y185" s="395"/>
      <c r="Z185" s="383"/>
      <c r="AA185" s="385"/>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row>
    <row r="186" spans="1:47" ht="36.75" customHeight="1">
      <c r="A186" s="145">
        <v>167</v>
      </c>
      <c r="B186" s="186"/>
      <c r="C186" s="186"/>
      <c r="D186" s="182" t="str">
        <f t="shared" si="2"/>
        <v/>
      </c>
      <c r="E186" s="383"/>
      <c r="F186" s="384"/>
      <c r="G186" s="385"/>
      <c r="H186" s="383"/>
      <c r="I186" s="385"/>
      <c r="J186" s="399"/>
      <c r="K186" s="400"/>
      <c r="L186" s="396"/>
      <c r="M186" s="397"/>
      <c r="N186" s="397"/>
      <c r="O186" s="397"/>
      <c r="P186" s="397"/>
      <c r="Q186" s="397"/>
      <c r="R186" s="397"/>
      <c r="S186" s="397"/>
      <c r="T186" s="397"/>
      <c r="U186" s="397"/>
      <c r="V186" s="397"/>
      <c r="W186" s="398"/>
      <c r="X186" s="394"/>
      <c r="Y186" s="395"/>
      <c r="Z186" s="383"/>
      <c r="AA186" s="385"/>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row>
    <row r="187" spans="1:47" ht="36.75" customHeight="1">
      <c r="A187" s="145">
        <v>168</v>
      </c>
      <c r="B187" s="186"/>
      <c r="C187" s="186"/>
      <c r="D187" s="182" t="str">
        <f t="shared" si="2"/>
        <v/>
      </c>
      <c r="E187" s="383"/>
      <c r="F187" s="384"/>
      <c r="G187" s="385"/>
      <c r="H187" s="383"/>
      <c r="I187" s="385"/>
      <c r="J187" s="399"/>
      <c r="K187" s="400"/>
      <c r="L187" s="396"/>
      <c r="M187" s="397"/>
      <c r="N187" s="397"/>
      <c r="O187" s="397"/>
      <c r="P187" s="397"/>
      <c r="Q187" s="397"/>
      <c r="R187" s="397"/>
      <c r="S187" s="397"/>
      <c r="T187" s="397"/>
      <c r="U187" s="397"/>
      <c r="V187" s="397"/>
      <c r="W187" s="398"/>
      <c r="X187" s="394"/>
      <c r="Y187" s="395"/>
      <c r="Z187" s="383"/>
      <c r="AA187" s="385"/>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row>
    <row r="188" spans="1:47" ht="36.75" customHeight="1">
      <c r="A188" s="145">
        <v>169</v>
      </c>
      <c r="B188" s="186"/>
      <c r="C188" s="186"/>
      <c r="D188" s="182" t="str">
        <f t="shared" si="2"/>
        <v/>
      </c>
      <c r="E188" s="383"/>
      <c r="F188" s="384"/>
      <c r="G188" s="385"/>
      <c r="H188" s="383"/>
      <c r="I188" s="385"/>
      <c r="J188" s="399"/>
      <c r="K188" s="400"/>
      <c r="L188" s="396"/>
      <c r="M188" s="397"/>
      <c r="N188" s="397"/>
      <c r="O188" s="397"/>
      <c r="P188" s="397"/>
      <c r="Q188" s="397"/>
      <c r="R188" s="397"/>
      <c r="S188" s="397"/>
      <c r="T188" s="397"/>
      <c r="U188" s="397"/>
      <c r="V188" s="397"/>
      <c r="W188" s="398"/>
      <c r="X188" s="394"/>
      <c r="Y188" s="395"/>
      <c r="Z188" s="383"/>
      <c r="AA188" s="385"/>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row>
    <row r="189" spans="1:47" ht="36.75" customHeight="1">
      <c r="A189" s="145">
        <v>170</v>
      </c>
      <c r="B189" s="186"/>
      <c r="C189" s="186"/>
      <c r="D189" s="182" t="str">
        <f t="shared" si="2"/>
        <v/>
      </c>
      <c r="E189" s="383"/>
      <c r="F189" s="384"/>
      <c r="G189" s="385"/>
      <c r="H189" s="383"/>
      <c r="I189" s="385"/>
      <c r="J189" s="399"/>
      <c r="K189" s="400"/>
      <c r="L189" s="396"/>
      <c r="M189" s="397"/>
      <c r="N189" s="397"/>
      <c r="O189" s="397"/>
      <c r="P189" s="397"/>
      <c r="Q189" s="397"/>
      <c r="R189" s="397"/>
      <c r="S189" s="397"/>
      <c r="T189" s="397"/>
      <c r="U189" s="397"/>
      <c r="V189" s="397"/>
      <c r="W189" s="398"/>
      <c r="X189" s="394"/>
      <c r="Y189" s="395"/>
      <c r="Z189" s="383"/>
      <c r="AA189" s="385"/>
      <c r="AB189" s="178"/>
      <c r="AC189" s="178"/>
      <c r="AD189" s="178"/>
      <c r="AE189" s="178"/>
      <c r="AF189" s="178"/>
      <c r="AG189" s="178"/>
      <c r="AH189" s="178"/>
      <c r="AI189" s="178"/>
      <c r="AJ189" s="178"/>
      <c r="AK189" s="178"/>
      <c r="AL189" s="178"/>
      <c r="AM189" s="178"/>
      <c r="AN189" s="178"/>
      <c r="AO189" s="178"/>
      <c r="AP189" s="178"/>
      <c r="AQ189" s="178"/>
      <c r="AR189" s="178"/>
      <c r="AS189" s="178"/>
      <c r="AT189" s="178"/>
      <c r="AU189" s="178"/>
    </row>
    <row r="190" spans="1:47" ht="36.75" customHeight="1">
      <c r="A190" s="145">
        <v>171</v>
      </c>
      <c r="B190" s="186"/>
      <c r="C190" s="186"/>
      <c r="D190" s="182" t="str">
        <f t="shared" si="2"/>
        <v/>
      </c>
      <c r="E190" s="383"/>
      <c r="F190" s="384"/>
      <c r="G190" s="385"/>
      <c r="H190" s="383"/>
      <c r="I190" s="385"/>
      <c r="J190" s="399"/>
      <c r="K190" s="400"/>
      <c r="L190" s="396"/>
      <c r="M190" s="397"/>
      <c r="N190" s="397"/>
      <c r="O190" s="397"/>
      <c r="P190" s="397"/>
      <c r="Q190" s="397"/>
      <c r="R190" s="397"/>
      <c r="S190" s="397"/>
      <c r="T190" s="397"/>
      <c r="U190" s="397"/>
      <c r="V190" s="397"/>
      <c r="W190" s="398"/>
      <c r="X190" s="394"/>
      <c r="Y190" s="395"/>
      <c r="Z190" s="383"/>
      <c r="AA190" s="385"/>
      <c r="AB190" s="178"/>
      <c r="AC190" s="178"/>
      <c r="AD190" s="178"/>
      <c r="AE190" s="178"/>
      <c r="AF190" s="178"/>
      <c r="AG190" s="178"/>
      <c r="AH190" s="178"/>
      <c r="AI190" s="178"/>
      <c r="AJ190" s="178"/>
      <c r="AK190" s="178"/>
      <c r="AL190" s="178"/>
      <c r="AM190" s="178"/>
      <c r="AN190" s="178"/>
      <c r="AO190" s="178"/>
      <c r="AP190" s="178"/>
      <c r="AQ190" s="178"/>
      <c r="AR190" s="178"/>
      <c r="AS190" s="178"/>
      <c r="AT190" s="178"/>
      <c r="AU190" s="178"/>
    </row>
    <row r="191" spans="1:47" ht="36.75" customHeight="1">
      <c r="A191" s="145">
        <v>172</v>
      </c>
      <c r="B191" s="186"/>
      <c r="C191" s="186"/>
      <c r="D191" s="182" t="str">
        <f t="shared" si="2"/>
        <v/>
      </c>
      <c r="E191" s="383"/>
      <c r="F191" s="384"/>
      <c r="G191" s="385"/>
      <c r="H191" s="383"/>
      <c r="I191" s="385"/>
      <c r="J191" s="399"/>
      <c r="K191" s="400"/>
      <c r="L191" s="396"/>
      <c r="M191" s="397"/>
      <c r="N191" s="397"/>
      <c r="O191" s="397"/>
      <c r="P191" s="397"/>
      <c r="Q191" s="397"/>
      <c r="R191" s="397"/>
      <c r="S191" s="397"/>
      <c r="T191" s="397"/>
      <c r="U191" s="397"/>
      <c r="V191" s="397"/>
      <c r="W191" s="398"/>
      <c r="X191" s="394"/>
      <c r="Y191" s="395"/>
      <c r="Z191" s="383"/>
      <c r="AA191" s="385"/>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row>
    <row r="192" spans="1:47" ht="36.75" customHeight="1">
      <c r="A192" s="145">
        <v>173</v>
      </c>
      <c r="B192" s="186"/>
      <c r="C192" s="186"/>
      <c r="D192" s="182" t="str">
        <f t="shared" si="2"/>
        <v/>
      </c>
      <c r="E192" s="383"/>
      <c r="F192" s="384"/>
      <c r="G192" s="385"/>
      <c r="H192" s="383"/>
      <c r="I192" s="385"/>
      <c r="J192" s="399"/>
      <c r="K192" s="400"/>
      <c r="L192" s="396"/>
      <c r="M192" s="397"/>
      <c r="N192" s="397"/>
      <c r="O192" s="397"/>
      <c r="P192" s="397"/>
      <c r="Q192" s="397"/>
      <c r="R192" s="397"/>
      <c r="S192" s="397"/>
      <c r="T192" s="397"/>
      <c r="U192" s="397"/>
      <c r="V192" s="397"/>
      <c r="W192" s="398"/>
      <c r="X192" s="394"/>
      <c r="Y192" s="395"/>
      <c r="Z192" s="383"/>
      <c r="AA192" s="385"/>
      <c r="AB192" s="178"/>
      <c r="AC192" s="178"/>
      <c r="AD192" s="178"/>
      <c r="AE192" s="178"/>
      <c r="AF192" s="178"/>
      <c r="AG192" s="178"/>
      <c r="AH192" s="178"/>
      <c r="AI192" s="178"/>
      <c r="AJ192" s="178"/>
      <c r="AK192" s="178"/>
      <c r="AL192" s="178"/>
      <c r="AM192" s="178"/>
      <c r="AN192" s="178"/>
      <c r="AO192" s="178"/>
      <c r="AP192" s="178"/>
      <c r="AQ192" s="178"/>
      <c r="AR192" s="178"/>
      <c r="AS192" s="178"/>
      <c r="AT192" s="178"/>
      <c r="AU192" s="178"/>
    </row>
    <row r="193" spans="1:47" ht="36.75" customHeight="1">
      <c r="A193" s="145">
        <v>174</v>
      </c>
      <c r="B193" s="186"/>
      <c r="C193" s="186"/>
      <c r="D193" s="182" t="str">
        <f t="shared" si="2"/>
        <v/>
      </c>
      <c r="E193" s="383"/>
      <c r="F193" s="384"/>
      <c r="G193" s="385"/>
      <c r="H193" s="383"/>
      <c r="I193" s="385"/>
      <c r="J193" s="399"/>
      <c r="K193" s="400"/>
      <c r="L193" s="396"/>
      <c r="M193" s="397"/>
      <c r="N193" s="397"/>
      <c r="O193" s="397"/>
      <c r="P193" s="397"/>
      <c r="Q193" s="397"/>
      <c r="R193" s="397"/>
      <c r="S193" s="397"/>
      <c r="T193" s="397"/>
      <c r="U193" s="397"/>
      <c r="V193" s="397"/>
      <c r="W193" s="398"/>
      <c r="X193" s="394"/>
      <c r="Y193" s="395"/>
      <c r="Z193" s="383"/>
      <c r="AA193" s="385"/>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row>
    <row r="194" spans="1:47" ht="36.75" customHeight="1">
      <c r="A194" s="145">
        <v>175</v>
      </c>
      <c r="B194" s="186"/>
      <c r="C194" s="186"/>
      <c r="D194" s="182" t="str">
        <f t="shared" si="2"/>
        <v/>
      </c>
      <c r="E194" s="383"/>
      <c r="F194" s="384"/>
      <c r="G194" s="385"/>
      <c r="H194" s="383"/>
      <c r="I194" s="385"/>
      <c r="J194" s="399"/>
      <c r="K194" s="400"/>
      <c r="L194" s="396"/>
      <c r="M194" s="397"/>
      <c r="N194" s="397"/>
      <c r="O194" s="397"/>
      <c r="P194" s="397"/>
      <c r="Q194" s="397"/>
      <c r="R194" s="397"/>
      <c r="S194" s="397"/>
      <c r="T194" s="397"/>
      <c r="U194" s="397"/>
      <c r="V194" s="397"/>
      <c r="W194" s="398"/>
      <c r="X194" s="394"/>
      <c r="Y194" s="395"/>
      <c r="Z194" s="383"/>
      <c r="AA194" s="385"/>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row>
    <row r="195" spans="1:47" ht="36.75" customHeight="1">
      <c r="A195" s="145">
        <v>176</v>
      </c>
      <c r="B195" s="186"/>
      <c r="C195" s="186"/>
      <c r="D195" s="182" t="str">
        <f t="shared" si="2"/>
        <v/>
      </c>
      <c r="E195" s="383"/>
      <c r="F195" s="384"/>
      <c r="G195" s="385"/>
      <c r="H195" s="383"/>
      <c r="I195" s="385"/>
      <c r="J195" s="399"/>
      <c r="K195" s="400"/>
      <c r="L195" s="396"/>
      <c r="M195" s="397"/>
      <c r="N195" s="397"/>
      <c r="O195" s="397"/>
      <c r="P195" s="397"/>
      <c r="Q195" s="397"/>
      <c r="R195" s="397"/>
      <c r="S195" s="397"/>
      <c r="T195" s="397"/>
      <c r="U195" s="397"/>
      <c r="V195" s="397"/>
      <c r="W195" s="398"/>
      <c r="X195" s="394"/>
      <c r="Y195" s="395"/>
      <c r="Z195" s="383"/>
      <c r="AA195" s="385"/>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row>
    <row r="196" spans="1:47" ht="36.75" customHeight="1">
      <c r="A196" s="145">
        <v>177</v>
      </c>
      <c r="B196" s="186"/>
      <c r="C196" s="186"/>
      <c r="D196" s="182" t="str">
        <f t="shared" si="2"/>
        <v/>
      </c>
      <c r="E196" s="383"/>
      <c r="F196" s="384"/>
      <c r="G196" s="385"/>
      <c r="H196" s="383"/>
      <c r="I196" s="385"/>
      <c r="J196" s="399"/>
      <c r="K196" s="400"/>
      <c r="L196" s="396"/>
      <c r="M196" s="397"/>
      <c r="N196" s="397"/>
      <c r="O196" s="397"/>
      <c r="P196" s="397"/>
      <c r="Q196" s="397"/>
      <c r="R196" s="397"/>
      <c r="S196" s="397"/>
      <c r="T196" s="397"/>
      <c r="U196" s="397"/>
      <c r="V196" s="397"/>
      <c r="W196" s="398"/>
      <c r="X196" s="394"/>
      <c r="Y196" s="395"/>
      <c r="Z196" s="383"/>
      <c r="AA196" s="385"/>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row>
    <row r="197" spans="1:47" ht="36.75" customHeight="1">
      <c r="A197" s="145">
        <v>178</v>
      </c>
      <c r="B197" s="186"/>
      <c r="C197" s="186"/>
      <c r="D197" s="182" t="str">
        <f t="shared" si="2"/>
        <v/>
      </c>
      <c r="E197" s="383"/>
      <c r="F197" s="384"/>
      <c r="G197" s="385"/>
      <c r="H197" s="383"/>
      <c r="I197" s="385"/>
      <c r="J197" s="399"/>
      <c r="K197" s="400"/>
      <c r="L197" s="396"/>
      <c r="M197" s="397"/>
      <c r="N197" s="397"/>
      <c r="O197" s="397"/>
      <c r="P197" s="397"/>
      <c r="Q197" s="397"/>
      <c r="R197" s="397"/>
      <c r="S197" s="397"/>
      <c r="T197" s="397"/>
      <c r="U197" s="397"/>
      <c r="V197" s="397"/>
      <c r="W197" s="398"/>
      <c r="X197" s="394"/>
      <c r="Y197" s="395"/>
      <c r="Z197" s="383"/>
      <c r="AA197" s="385"/>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row>
    <row r="198" spans="1:47" ht="36.75" customHeight="1">
      <c r="A198" s="145">
        <v>179</v>
      </c>
      <c r="B198" s="186"/>
      <c r="C198" s="186"/>
      <c r="D198" s="182" t="str">
        <f t="shared" si="2"/>
        <v/>
      </c>
      <c r="E198" s="383"/>
      <c r="F198" s="384"/>
      <c r="G198" s="385"/>
      <c r="H198" s="383"/>
      <c r="I198" s="385"/>
      <c r="J198" s="399"/>
      <c r="K198" s="400"/>
      <c r="L198" s="396"/>
      <c r="M198" s="397"/>
      <c r="N198" s="397"/>
      <c r="O198" s="397"/>
      <c r="P198" s="397"/>
      <c r="Q198" s="397"/>
      <c r="R198" s="397"/>
      <c r="S198" s="397"/>
      <c r="T198" s="397"/>
      <c r="U198" s="397"/>
      <c r="V198" s="397"/>
      <c r="W198" s="398"/>
      <c r="X198" s="394"/>
      <c r="Y198" s="395"/>
      <c r="Z198" s="383"/>
      <c r="AA198" s="385"/>
      <c r="AB198" s="178"/>
      <c r="AC198" s="178"/>
      <c r="AD198" s="178"/>
      <c r="AE198" s="178"/>
      <c r="AF198" s="178"/>
      <c r="AG198" s="178"/>
      <c r="AH198" s="178"/>
      <c r="AI198" s="178"/>
      <c r="AJ198" s="178"/>
      <c r="AK198" s="178"/>
      <c r="AL198" s="178"/>
      <c r="AM198" s="178"/>
      <c r="AN198" s="178"/>
      <c r="AO198" s="178"/>
      <c r="AP198" s="178"/>
      <c r="AQ198" s="178"/>
      <c r="AR198" s="178"/>
      <c r="AS198" s="178"/>
      <c r="AT198" s="178"/>
      <c r="AU198" s="178"/>
    </row>
    <row r="199" spans="1:47" ht="36.75" customHeight="1">
      <c r="A199" s="145">
        <v>180</v>
      </c>
      <c r="B199" s="186"/>
      <c r="C199" s="186"/>
      <c r="D199" s="182" t="str">
        <f t="shared" si="2"/>
        <v/>
      </c>
      <c r="E199" s="383"/>
      <c r="F199" s="384"/>
      <c r="G199" s="385"/>
      <c r="H199" s="383"/>
      <c r="I199" s="385"/>
      <c r="J199" s="399"/>
      <c r="K199" s="400"/>
      <c r="L199" s="396"/>
      <c r="M199" s="397"/>
      <c r="N199" s="397"/>
      <c r="O199" s="397"/>
      <c r="P199" s="397"/>
      <c r="Q199" s="397"/>
      <c r="R199" s="397"/>
      <c r="S199" s="397"/>
      <c r="T199" s="397"/>
      <c r="U199" s="397"/>
      <c r="V199" s="397"/>
      <c r="W199" s="398"/>
      <c r="X199" s="394"/>
      <c r="Y199" s="395"/>
      <c r="Z199" s="383"/>
      <c r="AA199" s="385"/>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row>
    <row r="200" spans="1:47" ht="36.75" customHeight="1">
      <c r="A200" s="145">
        <v>181</v>
      </c>
      <c r="B200" s="186"/>
      <c r="C200" s="186"/>
      <c r="D200" s="182" t="str">
        <f t="shared" si="2"/>
        <v/>
      </c>
      <c r="E200" s="383"/>
      <c r="F200" s="384"/>
      <c r="G200" s="385"/>
      <c r="H200" s="383"/>
      <c r="I200" s="385"/>
      <c r="J200" s="399"/>
      <c r="K200" s="400"/>
      <c r="L200" s="396"/>
      <c r="M200" s="397"/>
      <c r="N200" s="397"/>
      <c r="O200" s="397"/>
      <c r="P200" s="397"/>
      <c r="Q200" s="397"/>
      <c r="R200" s="397"/>
      <c r="S200" s="397"/>
      <c r="T200" s="397"/>
      <c r="U200" s="397"/>
      <c r="V200" s="397"/>
      <c r="W200" s="398"/>
      <c r="X200" s="394"/>
      <c r="Y200" s="395"/>
      <c r="Z200" s="383"/>
      <c r="AA200" s="385"/>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row>
    <row r="201" spans="1:47" ht="36.75" customHeight="1">
      <c r="A201" s="145">
        <v>182</v>
      </c>
      <c r="B201" s="186"/>
      <c r="C201" s="186"/>
      <c r="D201" s="182" t="str">
        <f t="shared" si="2"/>
        <v/>
      </c>
      <c r="E201" s="383"/>
      <c r="F201" s="384"/>
      <c r="G201" s="385"/>
      <c r="H201" s="383"/>
      <c r="I201" s="385"/>
      <c r="J201" s="399"/>
      <c r="K201" s="400"/>
      <c r="L201" s="396"/>
      <c r="M201" s="397"/>
      <c r="N201" s="397"/>
      <c r="O201" s="397"/>
      <c r="P201" s="397"/>
      <c r="Q201" s="397"/>
      <c r="R201" s="397"/>
      <c r="S201" s="397"/>
      <c r="T201" s="397"/>
      <c r="U201" s="397"/>
      <c r="V201" s="397"/>
      <c r="W201" s="398"/>
      <c r="X201" s="394"/>
      <c r="Y201" s="395"/>
      <c r="Z201" s="383"/>
      <c r="AA201" s="385"/>
      <c r="AB201" s="178"/>
      <c r="AC201" s="178"/>
      <c r="AD201" s="178"/>
      <c r="AE201" s="178"/>
      <c r="AF201" s="178"/>
      <c r="AG201" s="178"/>
      <c r="AH201" s="178"/>
      <c r="AI201" s="178"/>
      <c r="AJ201" s="178"/>
      <c r="AK201" s="178"/>
      <c r="AL201" s="178"/>
      <c r="AM201" s="178"/>
      <c r="AN201" s="178"/>
      <c r="AO201" s="178"/>
      <c r="AP201" s="178"/>
      <c r="AQ201" s="178"/>
      <c r="AR201" s="178"/>
      <c r="AS201" s="178"/>
      <c r="AT201" s="178"/>
      <c r="AU201" s="178"/>
    </row>
    <row r="202" spans="1:47" ht="36.75" customHeight="1">
      <c r="A202" s="145">
        <v>183</v>
      </c>
      <c r="B202" s="186"/>
      <c r="C202" s="186"/>
      <c r="D202" s="182" t="str">
        <f t="shared" si="2"/>
        <v/>
      </c>
      <c r="E202" s="383"/>
      <c r="F202" s="384"/>
      <c r="G202" s="385"/>
      <c r="H202" s="383"/>
      <c r="I202" s="385"/>
      <c r="J202" s="399"/>
      <c r="K202" s="400"/>
      <c r="L202" s="396"/>
      <c r="M202" s="397"/>
      <c r="N202" s="397"/>
      <c r="O202" s="397"/>
      <c r="P202" s="397"/>
      <c r="Q202" s="397"/>
      <c r="R202" s="397"/>
      <c r="S202" s="397"/>
      <c r="T202" s="397"/>
      <c r="U202" s="397"/>
      <c r="V202" s="397"/>
      <c r="W202" s="398"/>
      <c r="X202" s="394"/>
      <c r="Y202" s="395"/>
      <c r="Z202" s="383"/>
      <c r="AA202" s="385"/>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row>
    <row r="203" spans="1:47" ht="36.75" customHeight="1">
      <c r="A203" s="145">
        <v>184</v>
      </c>
      <c r="B203" s="186"/>
      <c r="C203" s="186"/>
      <c r="D203" s="182" t="str">
        <f t="shared" si="2"/>
        <v/>
      </c>
      <c r="E203" s="383"/>
      <c r="F203" s="384"/>
      <c r="G203" s="385"/>
      <c r="H203" s="383"/>
      <c r="I203" s="385"/>
      <c r="J203" s="399"/>
      <c r="K203" s="400"/>
      <c r="L203" s="396"/>
      <c r="M203" s="397"/>
      <c r="N203" s="397"/>
      <c r="O203" s="397"/>
      <c r="P203" s="397"/>
      <c r="Q203" s="397"/>
      <c r="R203" s="397"/>
      <c r="S203" s="397"/>
      <c r="T203" s="397"/>
      <c r="U203" s="397"/>
      <c r="V203" s="397"/>
      <c r="W203" s="398"/>
      <c r="X203" s="394"/>
      <c r="Y203" s="395"/>
      <c r="Z203" s="383"/>
      <c r="AA203" s="385"/>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row>
    <row r="204" spans="1:47" ht="36.75" customHeight="1">
      <c r="A204" s="145">
        <v>185</v>
      </c>
      <c r="B204" s="186"/>
      <c r="C204" s="186"/>
      <c r="D204" s="182" t="str">
        <f t="shared" si="2"/>
        <v/>
      </c>
      <c r="E204" s="383"/>
      <c r="F204" s="384"/>
      <c r="G204" s="385"/>
      <c r="H204" s="383"/>
      <c r="I204" s="385"/>
      <c r="J204" s="399"/>
      <c r="K204" s="400"/>
      <c r="L204" s="396"/>
      <c r="M204" s="397"/>
      <c r="N204" s="397"/>
      <c r="O204" s="397"/>
      <c r="P204" s="397"/>
      <c r="Q204" s="397"/>
      <c r="R204" s="397"/>
      <c r="S204" s="397"/>
      <c r="T204" s="397"/>
      <c r="U204" s="397"/>
      <c r="V204" s="397"/>
      <c r="W204" s="398"/>
      <c r="X204" s="394"/>
      <c r="Y204" s="395"/>
      <c r="Z204" s="383"/>
      <c r="AA204" s="385"/>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row>
    <row r="205" spans="1:47" ht="36.75" customHeight="1">
      <c r="A205" s="145">
        <v>186</v>
      </c>
      <c r="B205" s="186"/>
      <c r="C205" s="186"/>
      <c r="D205" s="182" t="str">
        <f t="shared" si="2"/>
        <v/>
      </c>
      <c r="E205" s="383"/>
      <c r="F205" s="384"/>
      <c r="G205" s="385"/>
      <c r="H205" s="383"/>
      <c r="I205" s="385"/>
      <c r="J205" s="399"/>
      <c r="K205" s="400"/>
      <c r="L205" s="396"/>
      <c r="M205" s="397"/>
      <c r="N205" s="397"/>
      <c r="O205" s="397"/>
      <c r="P205" s="397"/>
      <c r="Q205" s="397"/>
      <c r="R205" s="397"/>
      <c r="S205" s="397"/>
      <c r="T205" s="397"/>
      <c r="U205" s="397"/>
      <c r="V205" s="397"/>
      <c r="W205" s="398"/>
      <c r="X205" s="394"/>
      <c r="Y205" s="395"/>
      <c r="Z205" s="383"/>
      <c r="AA205" s="385"/>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row>
    <row r="206" spans="1:47" ht="36.75" customHeight="1">
      <c r="A206" s="145">
        <v>187</v>
      </c>
      <c r="B206" s="186"/>
      <c r="C206" s="186"/>
      <c r="D206" s="182" t="str">
        <f t="shared" si="2"/>
        <v/>
      </c>
      <c r="E206" s="383"/>
      <c r="F206" s="384"/>
      <c r="G206" s="385"/>
      <c r="H206" s="383"/>
      <c r="I206" s="385"/>
      <c r="J206" s="399"/>
      <c r="K206" s="400"/>
      <c r="L206" s="396"/>
      <c r="M206" s="397"/>
      <c r="N206" s="397"/>
      <c r="O206" s="397"/>
      <c r="P206" s="397"/>
      <c r="Q206" s="397"/>
      <c r="R206" s="397"/>
      <c r="S206" s="397"/>
      <c r="T206" s="397"/>
      <c r="U206" s="397"/>
      <c r="V206" s="397"/>
      <c r="W206" s="398"/>
      <c r="X206" s="394"/>
      <c r="Y206" s="395"/>
      <c r="Z206" s="383"/>
      <c r="AA206" s="385"/>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row>
    <row r="207" spans="1:47" ht="36.75" customHeight="1">
      <c r="A207" s="145">
        <v>188</v>
      </c>
      <c r="B207" s="186"/>
      <c r="C207" s="186"/>
      <c r="D207" s="182" t="str">
        <f t="shared" si="2"/>
        <v/>
      </c>
      <c r="E207" s="383"/>
      <c r="F207" s="384"/>
      <c r="G207" s="385"/>
      <c r="H207" s="383"/>
      <c r="I207" s="385"/>
      <c r="J207" s="399"/>
      <c r="K207" s="400"/>
      <c r="L207" s="396"/>
      <c r="M207" s="397"/>
      <c r="N207" s="397"/>
      <c r="O207" s="397"/>
      <c r="P207" s="397"/>
      <c r="Q207" s="397"/>
      <c r="R207" s="397"/>
      <c r="S207" s="397"/>
      <c r="T207" s="397"/>
      <c r="U207" s="397"/>
      <c r="V207" s="397"/>
      <c r="W207" s="398"/>
      <c r="X207" s="394"/>
      <c r="Y207" s="395"/>
      <c r="Z207" s="383"/>
      <c r="AA207" s="385"/>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row>
    <row r="208" spans="1:47" ht="36.75" customHeight="1">
      <c r="A208" s="145">
        <v>189</v>
      </c>
      <c r="B208" s="186"/>
      <c r="C208" s="186"/>
      <c r="D208" s="182" t="str">
        <f t="shared" si="2"/>
        <v/>
      </c>
      <c r="E208" s="383"/>
      <c r="F208" s="384"/>
      <c r="G208" s="385"/>
      <c r="H208" s="383"/>
      <c r="I208" s="385"/>
      <c r="J208" s="399"/>
      <c r="K208" s="400"/>
      <c r="L208" s="396"/>
      <c r="M208" s="397"/>
      <c r="N208" s="397"/>
      <c r="O208" s="397"/>
      <c r="P208" s="397"/>
      <c r="Q208" s="397"/>
      <c r="R208" s="397"/>
      <c r="S208" s="397"/>
      <c r="T208" s="397"/>
      <c r="U208" s="397"/>
      <c r="V208" s="397"/>
      <c r="W208" s="398"/>
      <c r="X208" s="394"/>
      <c r="Y208" s="395"/>
      <c r="Z208" s="383"/>
      <c r="AA208" s="385"/>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row>
    <row r="209" spans="1:47" ht="36.75" customHeight="1">
      <c r="A209" s="145">
        <v>190</v>
      </c>
      <c r="B209" s="186"/>
      <c r="C209" s="186"/>
      <c r="D209" s="182" t="str">
        <f t="shared" si="2"/>
        <v/>
      </c>
      <c r="E209" s="383"/>
      <c r="F209" s="384"/>
      <c r="G209" s="385"/>
      <c r="H209" s="383"/>
      <c r="I209" s="385"/>
      <c r="J209" s="399"/>
      <c r="K209" s="400"/>
      <c r="L209" s="396"/>
      <c r="M209" s="397"/>
      <c r="N209" s="397"/>
      <c r="O209" s="397"/>
      <c r="P209" s="397"/>
      <c r="Q209" s="397"/>
      <c r="R209" s="397"/>
      <c r="S209" s="397"/>
      <c r="T209" s="397"/>
      <c r="U209" s="397"/>
      <c r="V209" s="397"/>
      <c r="W209" s="398"/>
      <c r="X209" s="394"/>
      <c r="Y209" s="395"/>
      <c r="Z209" s="383"/>
      <c r="AA209" s="385"/>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row>
    <row r="210" spans="1:47" ht="36.75" customHeight="1">
      <c r="A210" s="145">
        <v>191</v>
      </c>
      <c r="B210" s="186"/>
      <c r="C210" s="186"/>
      <c r="D210" s="182" t="str">
        <f t="shared" si="2"/>
        <v/>
      </c>
      <c r="E210" s="383"/>
      <c r="F210" s="384"/>
      <c r="G210" s="385"/>
      <c r="H210" s="383"/>
      <c r="I210" s="385"/>
      <c r="J210" s="399"/>
      <c r="K210" s="400"/>
      <c r="L210" s="396"/>
      <c r="M210" s="397"/>
      <c r="N210" s="397"/>
      <c r="O210" s="397"/>
      <c r="P210" s="397"/>
      <c r="Q210" s="397"/>
      <c r="R210" s="397"/>
      <c r="S210" s="397"/>
      <c r="T210" s="397"/>
      <c r="U210" s="397"/>
      <c r="V210" s="397"/>
      <c r="W210" s="398"/>
      <c r="X210" s="394"/>
      <c r="Y210" s="395"/>
      <c r="Z210" s="383"/>
      <c r="AA210" s="385"/>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row>
    <row r="211" spans="1:47" ht="36.75" customHeight="1">
      <c r="A211" s="145">
        <v>192</v>
      </c>
      <c r="B211" s="186"/>
      <c r="C211" s="186"/>
      <c r="D211" s="182" t="str">
        <f t="shared" si="2"/>
        <v/>
      </c>
      <c r="E211" s="383"/>
      <c r="F211" s="384"/>
      <c r="G211" s="385"/>
      <c r="H211" s="383"/>
      <c r="I211" s="385"/>
      <c r="J211" s="399"/>
      <c r="K211" s="400"/>
      <c r="L211" s="396"/>
      <c r="M211" s="397"/>
      <c r="N211" s="397"/>
      <c r="O211" s="397"/>
      <c r="P211" s="397"/>
      <c r="Q211" s="397"/>
      <c r="R211" s="397"/>
      <c r="S211" s="397"/>
      <c r="T211" s="397"/>
      <c r="U211" s="397"/>
      <c r="V211" s="397"/>
      <c r="W211" s="398"/>
      <c r="X211" s="394"/>
      <c r="Y211" s="395"/>
      <c r="Z211" s="383"/>
      <c r="AA211" s="385"/>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row>
    <row r="212" spans="1:47" ht="36.75" customHeight="1">
      <c r="A212" s="145">
        <v>193</v>
      </c>
      <c r="B212" s="186"/>
      <c r="C212" s="186"/>
      <c r="D212" s="182" t="str">
        <f t="shared" si="2"/>
        <v/>
      </c>
      <c r="E212" s="383"/>
      <c r="F212" s="384"/>
      <c r="G212" s="385"/>
      <c r="H212" s="383"/>
      <c r="I212" s="385"/>
      <c r="J212" s="399"/>
      <c r="K212" s="400"/>
      <c r="L212" s="396"/>
      <c r="M212" s="397"/>
      <c r="N212" s="397"/>
      <c r="O212" s="397"/>
      <c r="P212" s="397"/>
      <c r="Q212" s="397"/>
      <c r="R212" s="397"/>
      <c r="S212" s="397"/>
      <c r="T212" s="397"/>
      <c r="U212" s="397"/>
      <c r="V212" s="397"/>
      <c r="W212" s="398"/>
      <c r="X212" s="394"/>
      <c r="Y212" s="395"/>
      <c r="Z212" s="383"/>
      <c r="AA212" s="385"/>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row>
    <row r="213" spans="1:47" ht="36.75" customHeight="1">
      <c r="A213" s="145">
        <v>194</v>
      </c>
      <c r="B213" s="186"/>
      <c r="C213" s="186"/>
      <c r="D213" s="182" t="str">
        <f t="shared" ref="D213:D229" si="3">IF(B213="","",IF(B213&lt;4,DATE(2026,B213,C213),DATE(2025,B213,C213)))</f>
        <v/>
      </c>
      <c r="E213" s="383"/>
      <c r="F213" s="384"/>
      <c r="G213" s="385"/>
      <c r="H213" s="383"/>
      <c r="I213" s="385"/>
      <c r="J213" s="399"/>
      <c r="K213" s="400"/>
      <c r="L213" s="396"/>
      <c r="M213" s="397"/>
      <c r="N213" s="397"/>
      <c r="O213" s="397"/>
      <c r="P213" s="397"/>
      <c r="Q213" s="397"/>
      <c r="R213" s="397"/>
      <c r="S213" s="397"/>
      <c r="T213" s="397"/>
      <c r="U213" s="397"/>
      <c r="V213" s="397"/>
      <c r="W213" s="398"/>
      <c r="X213" s="394"/>
      <c r="Y213" s="395"/>
      <c r="Z213" s="383"/>
      <c r="AA213" s="385"/>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row>
    <row r="214" spans="1:47" ht="36.75" customHeight="1">
      <c r="A214" s="145">
        <v>195</v>
      </c>
      <c r="B214" s="186"/>
      <c r="C214" s="186"/>
      <c r="D214" s="182" t="str">
        <f t="shared" si="3"/>
        <v/>
      </c>
      <c r="E214" s="383"/>
      <c r="F214" s="384"/>
      <c r="G214" s="385"/>
      <c r="H214" s="383"/>
      <c r="I214" s="385"/>
      <c r="J214" s="399"/>
      <c r="K214" s="400"/>
      <c r="L214" s="396"/>
      <c r="M214" s="397"/>
      <c r="N214" s="397"/>
      <c r="O214" s="397"/>
      <c r="P214" s="397"/>
      <c r="Q214" s="397"/>
      <c r="R214" s="397"/>
      <c r="S214" s="397"/>
      <c r="T214" s="397"/>
      <c r="U214" s="397"/>
      <c r="V214" s="397"/>
      <c r="W214" s="398"/>
      <c r="X214" s="394"/>
      <c r="Y214" s="395"/>
      <c r="Z214" s="383"/>
      <c r="AA214" s="385"/>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row>
    <row r="215" spans="1:47" ht="36.75" customHeight="1">
      <c r="A215" s="145">
        <v>196</v>
      </c>
      <c r="B215" s="186"/>
      <c r="C215" s="186"/>
      <c r="D215" s="182" t="str">
        <f t="shared" si="3"/>
        <v/>
      </c>
      <c r="E215" s="383"/>
      <c r="F215" s="384"/>
      <c r="G215" s="385"/>
      <c r="H215" s="383"/>
      <c r="I215" s="385"/>
      <c r="J215" s="399"/>
      <c r="K215" s="400"/>
      <c r="L215" s="396"/>
      <c r="M215" s="397"/>
      <c r="N215" s="397"/>
      <c r="O215" s="397"/>
      <c r="P215" s="397"/>
      <c r="Q215" s="397"/>
      <c r="R215" s="397"/>
      <c r="S215" s="397"/>
      <c r="T215" s="397"/>
      <c r="U215" s="397"/>
      <c r="V215" s="397"/>
      <c r="W215" s="398"/>
      <c r="X215" s="394"/>
      <c r="Y215" s="395"/>
      <c r="Z215" s="383"/>
      <c r="AA215" s="385"/>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row>
    <row r="216" spans="1:47" ht="36.75" customHeight="1">
      <c r="A216" s="145">
        <v>197</v>
      </c>
      <c r="B216" s="186"/>
      <c r="C216" s="186"/>
      <c r="D216" s="182" t="str">
        <f t="shared" si="3"/>
        <v/>
      </c>
      <c r="E216" s="383"/>
      <c r="F216" s="384"/>
      <c r="G216" s="385"/>
      <c r="H216" s="383"/>
      <c r="I216" s="385"/>
      <c r="J216" s="399"/>
      <c r="K216" s="400"/>
      <c r="L216" s="396"/>
      <c r="M216" s="397"/>
      <c r="N216" s="397"/>
      <c r="O216" s="397"/>
      <c r="P216" s="397"/>
      <c r="Q216" s="397"/>
      <c r="R216" s="397"/>
      <c r="S216" s="397"/>
      <c r="T216" s="397"/>
      <c r="U216" s="397"/>
      <c r="V216" s="397"/>
      <c r="W216" s="398"/>
      <c r="X216" s="394"/>
      <c r="Y216" s="395"/>
      <c r="Z216" s="383"/>
      <c r="AA216" s="385"/>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row>
    <row r="217" spans="1:47" ht="36.75" customHeight="1">
      <c r="A217" s="145">
        <v>198</v>
      </c>
      <c r="B217" s="186"/>
      <c r="C217" s="186"/>
      <c r="D217" s="182" t="str">
        <f t="shared" si="3"/>
        <v/>
      </c>
      <c r="E217" s="383"/>
      <c r="F217" s="384"/>
      <c r="G217" s="385"/>
      <c r="H217" s="383"/>
      <c r="I217" s="385"/>
      <c r="J217" s="399"/>
      <c r="K217" s="400"/>
      <c r="L217" s="396"/>
      <c r="M217" s="397"/>
      <c r="N217" s="397"/>
      <c r="O217" s="397"/>
      <c r="P217" s="397"/>
      <c r="Q217" s="397"/>
      <c r="R217" s="397"/>
      <c r="S217" s="397"/>
      <c r="T217" s="397"/>
      <c r="U217" s="397"/>
      <c r="V217" s="397"/>
      <c r="W217" s="398"/>
      <c r="X217" s="394"/>
      <c r="Y217" s="395"/>
      <c r="Z217" s="383"/>
      <c r="AA217" s="385"/>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row>
    <row r="218" spans="1:47" ht="36.75" customHeight="1">
      <c r="A218" s="145">
        <v>199</v>
      </c>
      <c r="B218" s="186"/>
      <c r="C218" s="186"/>
      <c r="D218" s="182" t="str">
        <f t="shared" si="3"/>
        <v/>
      </c>
      <c r="E218" s="383"/>
      <c r="F218" s="384"/>
      <c r="G218" s="385"/>
      <c r="H218" s="383"/>
      <c r="I218" s="385"/>
      <c r="J218" s="399"/>
      <c r="K218" s="400"/>
      <c r="L218" s="396"/>
      <c r="M218" s="397"/>
      <c r="N218" s="397"/>
      <c r="O218" s="397"/>
      <c r="P218" s="397"/>
      <c r="Q218" s="397"/>
      <c r="R218" s="397"/>
      <c r="S218" s="397"/>
      <c r="T218" s="397"/>
      <c r="U218" s="397"/>
      <c r="V218" s="397"/>
      <c r="W218" s="398"/>
      <c r="X218" s="394"/>
      <c r="Y218" s="395"/>
      <c r="Z218" s="383"/>
      <c r="AA218" s="385"/>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row>
    <row r="219" spans="1:47" ht="36.75" customHeight="1">
      <c r="A219" s="145">
        <v>200</v>
      </c>
      <c r="B219" s="186"/>
      <c r="C219" s="186"/>
      <c r="D219" s="182" t="str">
        <f t="shared" si="3"/>
        <v/>
      </c>
      <c r="E219" s="383"/>
      <c r="F219" s="384"/>
      <c r="G219" s="385"/>
      <c r="H219" s="383"/>
      <c r="I219" s="385"/>
      <c r="J219" s="399"/>
      <c r="K219" s="400"/>
      <c r="L219" s="396"/>
      <c r="M219" s="397"/>
      <c r="N219" s="397"/>
      <c r="O219" s="397"/>
      <c r="P219" s="397"/>
      <c r="Q219" s="397"/>
      <c r="R219" s="397"/>
      <c r="S219" s="397"/>
      <c r="T219" s="397"/>
      <c r="U219" s="397"/>
      <c r="V219" s="397"/>
      <c r="W219" s="398"/>
      <c r="X219" s="394"/>
      <c r="Y219" s="395"/>
      <c r="Z219" s="383"/>
      <c r="AA219" s="385"/>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row>
    <row r="220" spans="1:47" ht="36.75" customHeight="1">
      <c r="A220" s="145">
        <v>201</v>
      </c>
      <c r="B220" s="186"/>
      <c r="C220" s="186"/>
      <c r="D220" s="182" t="str">
        <f t="shared" si="3"/>
        <v/>
      </c>
      <c r="E220" s="383"/>
      <c r="F220" s="384"/>
      <c r="G220" s="385"/>
      <c r="H220" s="383"/>
      <c r="I220" s="385"/>
      <c r="J220" s="399"/>
      <c r="K220" s="400"/>
      <c r="L220" s="396"/>
      <c r="M220" s="397"/>
      <c r="N220" s="397"/>
      <c r="O220" s="397"/>
      <c r="P220" s="397"/>
      <c r="Q220" s="397"/>
      <c r="R220" s="397"/>
      <c r="S220" s="397"/>
      <c r="T220" s="397"/>
      <c r="U220" s="397"/>
      <c r="V220" s="397"/>
      <c r="W220" s="398"/>
      <c r="X220" s="394"/>
      <c r="Y220" s="395"/>
      <c r="Z220" s="383"/>
      <c r="AA220" s="385"/>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row>
    <row r="221" spans="1:47" ht="36.75" customHeight="1">
      <c r="A221" s="145">
        <v>202</v>
      </c>
      <c r="B221" s="186"/>
      <c r="C221" s="186"/>
      <c r="D221" s="182" t="str">
        <f t="shared" si="3"/>
        <v/>
      </c>
      <c r="E221" s="383"/>
      <c r="F221" s="384"/>
      <c r="G221" s="385"/>
      <c r="H221" s="383"/>
      <c r="I221" s="385"/>
      <c r="J221" s="399"/>
      <c r="K221" s="400"/>
      <c r="L221" s="396"/>
      <c r="M221" s="397"/>
      <c r="N221" s="397"/>
      <c r="O221" s="397"/>
      <c r="P221" s="397"/>
      <c r="Q221" s="397"/>
      <c r="R221" s="397"/>
      <c r="S221" s="397"/>
      <c r="T221" s="397"/>
      <c r="U221" s="397"/>
      <c r="V221" s="397"/>
      <c r="W221" s="398"/>
      <c r="X221" s="394"/>
      <c r="Y221" s="395"/>
      <c r="Z221" s="383"/>
      <c r="AA221" s="385"/>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row>
    <row r="222" spans="1:47" ht="36.75" customHeight="1">
      <c r="A222" s="145">
        <v>203</v>
      </c>
      <c r="B222" s="186"/>
      <c r="C222" s="186"/>
      <c r="D222" s="182" t="str">
        <f t="shared" si="3"/>
        <v/>
      </c>
      <c r="E222" s="383"/>
      <c r="F222" s="384"/>
      <c r="G222" s="385"/>
      <c r="H222" s="383"/>
      <c r="I222" s="385"/>
      <c r="J222" s="399"/>
      <c r="K222" s="400"/>
      <c r="L222" s="396"/>
      <c r="M222" s="397"/>
      <c r="N222" s="397"/>
      <c r="O222" s="397"/>
      <c r="P222" s="397"/>
      <c r="Q222" s="397"/>
      <c r="R222" s="397"/>
      <c r="S222" s="397"/>
      <c r="T222" s="397"/>
      <c r="U222" s="397"/>
      <c r="V222" s="397"/>
      <c r="W222" s="398"/>
      <c r="X222" s="394"/>
      <c r="Y222" s="395"/>
      <c r="Z222" s="383"/>
      <c r="AA222" s="385"/>
      <c r="AB222" s="178"/>
      <c r="AC222" s="178"/>
      <c r="AD222" s="178"/>
      <c r="AE222" s="178"/>
      <c r="AF222" s="178"/>
      <c r="AG222" s="178"/>
      <c r="AH222" s="178"/>
      <c r="AI222" s="178"/>
      <c r="AJ222" s="178"/>
      <c r="AK222" s="178"/>
      <c r="AL222" s="178"/>
      <c r="AM222" s="178"/>
      <c r="AN222" s="178"/>
      <c r="AO222" s="178"/>
      <c r="AP222" s="178"/>
      <c r="AQ222" s="178"/>
      <c r="AR222" s="178"/>
      <c r="AS222" s="178"/>
      <c r="AT222" s="178"/>
      <c r="AU222" s="178"/>
    </row>
    <row r="223" spans="1:47" ht="36.75" customHeight="1">
      <c r="A223" s="145">
        <v>204</v>
      </c>
      <c r="B223" s="186"/>
      <c r="C223" s="186"/>
      <c r="D223" s="182" t="str">
        <f t="shared" si="3"/>
        <v/>
      </c>
      <c r="E223" s="383"/>
      <c r="F223" s="384"/>
      <c r="G223" s="385"/>
      <c r="H223" s="383"/>
      <c r="I223" s="385"/>
      <c r="J223" s="399"/>
      <c r="K223" s="400"/>
      <c r="L223" s="396"/>
      <c r="M223" s="397"/>
      <c r="N223" s="397"/>
      <c r="O223" s="397"/>
      <c r="P223" s="397"/>
      <c r="Q223" s="397"/>
      <c r="R223" s="397"/>
      <c r="S223" s="397"/>
      <c r="T223" s="397"/>
      <c r="U223" s="397"/>
      <c r="V223" s="397"/>
      <c r="W223" s="398"/>
      <c r="X223" s="394"/>
      <c r="Y223" s="395"/>
      <c r="Z223" s="383"/>
      <c r="AA223" s="385"/>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row>
    <row r="224" spans="1:47" ht="36.75" customHeight="1">
      <c r="A224" s="145">
        <v>205</v>
      </c>
      <c r="B224" s="186"/>
      <c r="C224" s="186"/>
      <c r="D224" s="182" t="str">
        <f t="shared" si="3"/>
        <v/>
      </c>
      <c r="E224" s="383"/>
      <c r="F224" s="384"/>
      <c r="G224" s="385"/>
      <c r="H224" s="383"/>
      <c r="I224" s="385"/>
      <c r="J224" s="399"/>
      <c r="K224" s="400"/>
      <c r="L224" s="396"/>
      <c r="M224" s="397"/>
      <c r="N224" s="397"/>
      <c r="O224" s="397"/>
      <c r="P224" s="397"/>
      <c r="Q224" s="397"/>
      <c r="R224" s="397"/>
      <c r="S224" s="397"/>
      <c r="T224" s="397"/>
      <c r="U224" s="397"/>
      <c r="V224" s="397"/>
      <c r="W224" s="398"/>
      <c r="X224" s="394"/>
      <c r="Y224" s="395"/>
      <c r="Z224" s="383"/>
      <c r="AA224" s="385"/>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row>
    <row r="225" spans="1:64" ht="36.75" customHeight="1">
      <c r="A225" s="145">
        <v>206</v>
      </c>
      <c r="B225" s="186"/>
      <c r="C225" s="186"/>
      <c r="D225" s="182" t="str">
        <f t="shared" si="3"/>
        <v/>
      </c>
      <c r="E225" s="383"/>
      <c r="F225" s="384"/>
      <c r="G225" s="385"/>
      <c r="H225" s="383"/>
      <c r="I225" s="385"/>
      <c r="J225" s="399"/>
      <c r="K225" s="400"/>
      <c r="L225" s="396"/>
      <c r="M225" s="397"/>
      <c r="N225" s="397"/>
      <c r="O225" s="397"/>
      <c r="P225" s="397"/>
      <c r="Q225" s="397"/>
      <c r="R225" s="397"/>
      <c r="S225" s="397"/>
      <c r="T225" s="397"/>
      <c r="U225" s="397"/>
      <c r="V225" s="397"/>
      <c r="W225" s="398"/>
      <c r="X225" s="394"/>
      <c r="Y225" s="395"/>
      <c r="Z225" s="383"/>
      <c r="AA225" s="385"/>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row>
    <row r="226" spans="1:64" ht="36.75" customHeight="1">
      <c r="A226" s="145">
        <v>207</v>
      </c>
      <c r="B226" s="186"/>
      <c r="C226" s="186"/>
      <c r="D226" s="182" t="str">
        <f t="shared" si="3"/>
        <v/>
      </c>
      <c r="E226" s="383"/>
      <c r="F226" s="384"/>
      <c r="G226" s="385"/>
      <c r="H226" s="383"/>
      <c r="I226" s="385"/>
      <c r="J226" s="399"/>
      <c r="K226" s="400"/>
      <c r="L226" s="396"/>
      <c r="M226" s="397"/>
      <c r="N226" s="397"/>
      <c r="O226" s="397"/>
      <c r="P226" s="397"/>
      <c r="Q226" s="397"/>
      <c r="R226" s="397"/>
      <c r="S226" s="397"/>
      <c r="T226" s="397"/>
      <c r="U226" s="397"/>
      <c r="V226" s="397"/>
      <c r="W226" s="398"/>
      <c r="X226" s="394"/>
      <c r="Y226" s="395"/>
      <c r="Z226" s="383"/>
      <c r="AA226" s="385"/>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row>
    <row r="227" spans="1:64" ht="36.75" customHeight="1">
      <c r="A227" s="145">
        <v>208</v>
      </c>
      <c r="B227" s="186"/>
      <c r="C227" s="186"/>
      <c r="D227" s="182" t="str">
        <f t="shared" si="3"/>
        <v/>
      </c>
      <c r="E227" s="383"/>
      <c r="F227" s="384"/>
      <c r="G227" s="385"/>
      <c r="H227" s="383"/>
      <c r="I227" s="385"/>
      <c r="J227" s="399"/>
      <c r="K227" s="400"/>
      <c r="L227" s="396"/>
      <c r="M227" s="397"/>
      <c r="N227" s="397"/>
      <c r="O227" s="397"/>
      <c r="P227" s="397"/>
      <c r="Q227" s="397"/>
      <c r="R227" s="397"/>
      <c r="S227" s="397"/>
      <c r="T227" s="397"/>
      <c r="U227" s="397"/>
      <c r="V227" s="397"/>
      <c r="W227" s="398"/>
      <c r="X227" s="394"/>
      <c r="Y227" s="395"/>
      <c r="Z227" s="383"/>
      <c r="AA227" s="385"/>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row>
    <row r="228" spans="1:64" ht="36.75" customHeight="1">
      <c r="A228" s="145">
        <v>209</v>
      </c>
      <c r="B228" s="186"/>
      <c r="C228" s="186"/>
      <c r="D228" s="182" t="str">
        <f t="shared" si="3"/>
        <v/>
      </c>
      <c r="E228" s="383"/>
      <c r="F228" s="384"/>
      <c r="G228" s="385"/>
      <c r="H228" s="383"/>
      <c r="I228" s="385"/>
      <c r="J228" s="399"/>
      <c r="K228" s="400"/>
      <c r="L228" s="396"/>
      <c r="M228" s="397"/>
      <c r="N228" s="397"/>
      <c r="O228" s="397"/>
      <c r="P228" s="397"/>
      <c r="Q228" s="397"/>
      <c r="R228" s="397"/>
      <c r="S228" s="397"/>
      <c r="T228" s="397"/>
      <c r="U228" s="397"/>
      <c r="V228" s="397"/>
      <c r="W228" s="398"/>
      <c r="X228" s="394"/>
      <c r="Y228" s="395"/>
      <c r="Z228" s="383"/>
      <c r="AA228" s="385"/>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row>
    <row r="229" spans="1:64" ht="36.75" customHeight="1">
      <c r="A229" s="145">
        <v>210</v>
      </c>
      <c r="B229" s="186"/>
      <c r="C229" s="186"/>
      <c r="D229" s="182" t="str">
        <f t="shared" si="3"/>
        <v/>
      </c>
      <c r="E229" s="383"/>
      <c r="F229" s="384"/>
      <c r="G229" s="385"/>
      <c r="H229" s="383"/>
      <c r="I229" s="385"/>
      <c r="J229" s="399"/>
      <c r="K229" s="400"/>
      <c r="L229" s="396"/>
      <c r="M229" s="397"/>
      <c r="N229" s="397"/>
      <c r="O229" s="397"/>
      <c r="P229" s="397"/>
      <c r="Q229" s="397"/>
      <c r="R229" s="397"/>
      <c r="S229" s="397"/>
      <c r="T229" s="397"/>
      <c r="U229" s="397"/>
      <c r="V229" s="397"/>
      <c r="W229" s="398"/>
      <c r="X229" s="394"/>
      <c r="Y229" s="395"/>
      <c r="Z229" s="383"/>
      <c r="AA229" s="385"/>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row>
    <row r="230" spans="1:64" ht="12.75" customHeight="1">
      <c r="A230" s="190"/>
      <c r="B230" s="190"/>
      <c r="C230" s="190"/>
      <c r="D230" s="191"/>
      <c r="E230" s="190"/>
      <c r="F230" s="190"/>
      <c r="G230" s="190"/>
      <c r="H230" s="190"/>
      <c r="I230" s="190"/>
      <c r="J230" s="190"/>
      <c r="K230" s="192"/>
      <c r="L230" s="192"/>
      <c r="M230" s="192"/>
      <c r="N230" s="192"/>
      <c r="O230" s="193"/>
      <c r="P230" s="193"/>
      <c r="Q230" s="193"/>
      <c r="R230" s="193"/>
      <c r="S230" s="193"/>
      <c r="T230" s="190"/>
      <c r="U230" s="190"/>
      <c r="V230" s="194"/>
      <c r="W230" s="194"/>
      <c r="X230" s="193"/>
      <c r="Y230" s="193"/>
      <c r="Z230" s="193"/>
      <c r="AA230" s="193"/>
      <c r="AB230" s="178"/>
      <c r="AR230" s="178"/>
      <c r="AS230" s="178"/>
      <c r="AT230" s="178"/>
      <c r="AU230" s="178"/>
    </row>
    <row r="231" spans="1:64" s="195" customFormat="1" ht="28.5" customHeight="1" thickBot="1">
      <c r="B231" s="376" t="s">
        <v>95</v>
      </c>
      <c r="C231" s="376"/>
      <c r="D231" s="376"/>
      <c r="E231" s="376"/>
      <c r="F231" s="376"/>
      <c r="G231" s="196"/>
      <c r="H231" s="388" t="s">
        <v>97</v>
      </c>
      <c r="I231" s="388"/>
      <c r="J231" s="388"/>
      <c r="K231" s="388"/>
      <c r="L231" s="388"/>
      <c r="M231" s="388"/>
      <c r="N231" s="388"/>
      <c r="O231" s="388"/>
      <c r="P231" s="388"/>
      <c r="Q231" s="388"/>
      <c r="R231" s="388"/>
      <c r="S231" s="388"/>
      <c r="T231" s="388"/>
      <c r="U231" s="388"/>
      <c r="V231" s="388"/>
      <c r="W231" s="388"/>
      <c r="X231" s="388"/>
      <c r="Y231" s="388"/>
      <c r="AB231" s="197"/>
      <c r="AR231" s="173"/>
      <c r="AS231" s="173"/>
      <c r="AT231" s="173"/>
      <c r="AU231" s="173"/>
    </row>
    <row r="232" spans="1:64" s="195" customFormat="1" ht="37.5" customHeight="1" thickTop="1" thickBot="1">
      <c r="B232" s="411" t="s">
        <v>92</v>
      </c>
      <c r="C232" s="373"/>
      <c r="D232" s="373"/>
      <c r="E232" s="373"/>
      <c r="F232" s="373">
        <f>B235+J235</f>
        <v>0</v>
      </c>
      <c r="G232" s="373"/>
      <c r="H232" s="373"/>
      <c r="I232" s="412"/>
      <c r="J232" s="413" t="s">
        <v>93</v>
      </c>
      <c r="K232" s="373"/>
      <c r="L232" s="373"/>
      <c r="M232" s="373"/>
      <c r="N232" s="373">
        <f>R235</f>
        <v>0</v>
      </c>
      <c r="O232" s="373"/>
      <c r="P232" s="373"/>
      <c r="Q232" s="412"/>
      <c r="R232" s="371" t="s">
        <v>94</v>
      </c>
      <c r="S232" s="372"/>
      <c r="T232" s="372"/>
      <c r="U232" s="372"/>
      <c r="V232" s="373">
        <f>F232+N232</f>
        <v>0</v>
      </c>
      <c r="W232" s="373"/>
      <c r="X232" s="373"/>
      <c r="Y232" s="374"/>
      <c r="AB232" s="339" t="s">
        <v>101</v>
      </c>
      <c r="AC232" s="339"/>
      <c r="AD232" s="339"/>
    </row>
    <row r="233" spans="1:64" ht="9" customHeight="1" thickTop="1" thickBot="1">
      <c r="B233" s="190"/>
      <c r="C233" s="190"/>
      <c r="D233" s="190"/>
      <c r="E233" s="198"/>
      <c r="F233" s="198"/>
      <c r="G233" s="198"/>
      <c r="H233" s="198"/>
      <c r="I233" s="198"/>
      <c r="J233" s="198"/>
      <c r="K233" s="198"/>
      <c r="L233" s="198"/>
      <c r="M233" s="198"/>
      <c r="N233" s="198"/>
      <c r="O233" s="198"/>
      <c r="P233" s="198"/>
      <c r="Q233" s="198"/>
      <c r="R233" s="198"/>
      <c r="S233" s="198"/>
      <c r="T233" s="198"/>
      <c r="U233" s="198"/>
      <c r="V233" s="198"/>
      <c r="W233" s="198"/>
      <c r="X233" s="198"/>
      <c r="Y233" s="198"/>
      <c r="AB233" s="340"/>
      <c r="AC233" s="340"/>
      <c r="AD233" s="340"/>
      <c r="AE233" s="190"/>
      <c r="AF233" s="190"/>
      <c r="AG233" s="195"/>
      <c r="AH233" s="195"/>
      <c r="AI233" s="198"/>
      <c r="AJ233" s="198"/>
      <c r="AK233" s="198"/>
      <c r="AL233" s="198"/>
      <c r="AM233" s="198"/>
      <c r="AN233" s="198"/>
      <c r="AO233" s="190"/>
      <c r="AP233" s="190"/>
      <c r="AQ233" s="198"/>
      <c r="AR233" s="195"/>
      <c r="AS233" s="195"/>
      <c r="AT233" s="195"/>
      <c r="AU233" s="195"/>
      <c r="AV233" s="198"/>
      <c r="AW233" s="198"/>
      <c r="AX233" s="198"/>
      <c r="AY233" s="198"/>
      <c r="AZ233" s="198"/>
      <c r="BA233" s="198"/>
      <c r="BB233" s="198"/>
      <c r="BC233" s="198"/>
      <c r="BD233" s="198"/>
      <c r="BE233" s="198"/>
      <c r="BF233" s="198"/>
      <c r="BG233" s="198"/>
      <c r="BH233" s="198"/>
      <c r="BI233" s="198"/>
      <c r="BJ233" s="198"/>
      <c r="BK233" s="198"/>
      <c r="BL233" s="198"/>
    </row>
    <row r="234" spans="1:64" s="195" customFormat="1" ht="24" customHeight="1">
      <c r="B234" s="320" t="s">
        <v>115</v>
      </c>
      <c r="C234" s="321"/>
      <c r="D234" s="321"/>
      <c r="E234" s="321"/>
      <c r="F234" s="321"/>
      <c r="G234" s="321"/>
      <c r="H234" s="321"/>
      <c r="I234" s="322"/>
      <c r="J234" s="401" t="s">
        <v>116</v>
      </c>
      <c r="K234" s="402"/>
      <c r="L234" s="402"/>
      <c r="M234" s="402"/>
      <c r="N234" s="402"/>
      <c r="O234" s="402"/>
      <c r="P234" s="402"/>
      <c r="Q234" s="402"/>
      <c r="R234" s="366" t="s">
        <v>187</v>
      </c>
      <c r="S234" s="367"/>
      <c r="T234" s="367"/>
      <c r="U234" s="367"/>
      <c r="V234" s="367"/>
      <c r="W234" s="367"/>
      <c r="X234" s="367"/>
      <c r="Y234" s="368"/>
      <c r="AB234" s="341" t="s">
        <v>99</v>
      </c>
      <c r="AC234" s="342"/>
      <c r="AD234" s="386" t="str">
        <f>IF($F$232=180,"規定時間数です",IF($F$232&lt;180,"規定時間数まであと"&amp;(180-$F$232)&amp;"時間です","規定時間数を"&amp;($F$232-180)&amp;"時間超過しています"))</f>
        <v>規定時間数まであと180時間です</v>
      </c>
      <c r="AE234" s="386"/>
      <c r="AF234" s="386"/>
      <c r="AG234" s="386"/>
      <c r="AH234" s="386"/>
      <c r="AI234" s="386"/>
      <c r="AJ234" s="386"/>
      <c r="AK234" s="387"/>
      <c r="AR234" s="198"/>
      <c r="AS234" s="198"/>
      <c r="AT234" s="198"/>
      <c r="AU234" s="198"/>
    </row>
    <row r="235" spans="1:64" s="195" customFormat="1" ht="24" customHeight="1">
      <c r="B235" s="323">
        <f>SUM(B237:I237)</f>
        <v>0</v>
      </c>
      <c r="C235" s="324"/>
      <c r="D235" s="324"/>
      <c r="E235" s="324"/>
      <c r="F235" s="324"/>
      <c r="G235" s="324"/>
      <c r="H235" s="324"/>
      <c r="I235" s="325"/>
      <c r="J235" s="414">
        <f>SUM(J237:Q237)</f>
        <v>0</v>
      </c>
      <c r="K235" s="415"/>
      <c r="L235" s="415"/>
      <c r="M235" s="415"/>
      <c r="N235" s="415"/>
      <c r="O235" s="415"/>
      <c r="P235" s="415"/>
      <c r="Q235" s="415"/>
      <c r="R235" s="407">
        <f>COUNTIF($H$20:$I$229,"Ｂ")</f>
        <v>0</v>
      </c>
      <c r="S235" s="408"/>
      <c r="T235" s="408"/>
      <c r="U235" s="408"/>
      <c r="V235" s="408">
        <f>COUNTIF($H$20:$I$229,"Ａ２参観")</f>
        <v>0</v>
      </c>
      <c r="W235" s="408"/>
      <c r="X235" s="408"/>
      <c r="Y235" s="409"/>
      <c r="AB235" s="343" t="s">
        <v>100</v>
      </c>
      <c r="AC235" s="344"/>
      <c r="AD235" s="347" t="str">
        <f>IF($N$232=30,"規定時間数です",IF($N$232&lt;30,"規定時間数まであと"&amp;(30-$N$232)&amp;"時間です","規定時間数を"&amp;($N$232-30)&amp;"時間超過しています"))</f>
        <v>規定時間数まであと30時間です</v>
      </c>
      <c r="AE235" s="347"/>
      <c r="AF235" s="347"/>
      <c r="AG235" s="347"/>
      <c r="AH235" s="347"/>
      <c r="AI235" s="347"/>
      <c r="AJ235" s="347"/>
      <c r="AK235" s="348"/>
    </row>
    <row r="236" spans="1:64" s="195" customFormat="1" ht="24" customHeight="1" thickBot="1">
      <c r="B236" s="326" t="s">
        <v>23</v>
      </c>
      <c r="C236" s="327"/>
      <c r="D236" s="327"/>
      <c r="E236" s="327"/>
      <c r="F236" s="327" t="s">
        <v>74</v>
      </c>
      <c r="G236" s="327"/>
      <c r="H236" s="327"/>
      <c r="I236" s="328"/>
      <c r="J236" s="403" t="s">
        <v>24</v>
      </c>
      <c r="K236" s="404"/>
      <c r="L236" s="404"/>
      <c r="M236" s="405"/>
      <c r="N236" s="406" t="s">
        <v>73</v>
      </c>
      <c r="O236" s="404"/>
      <c r="P236" s="404"/>
      <c r="Q236" s="404"/>
      <c r="R236" s="407">
        <f>COUNTIF($H$20:$I$229,"Ａ２参観")</f>
        <v>0</v>
      </c>
      <c r="S236" s="408"/>
      <c r="T236" s="408"/>
      <c r="U236" s="408"/>
      <c r="V236" s="408">
        <f>COUNTIF($H$20:$I$229,"Ａ２参観")</f>
        <v>0</v>
      </c>
      <c r="W236" s="408"/>
      <c r="X236" s="408"/>
      <c r="Y236" s="409"/>
      <c r="AB236" s="345" t="s">
        <v>94</v>
      </c>
      <c r="AC236" s="346"/>
      <c r="AD236" s="337" t="str">
        <f>IF(V232=210,"規定時間数です","規定時間数まであと"&amp;(210-V232)&amp;"時間です")</f>
        <v>規定時間数まであと210時間です</v>
      </c>
      <c r="AE236" s="337"/>
      <c r="AF236" s="337"/>
      <c r="AG236" s="337"/>
      <c r="AH236" s="337"/>
      <c r="AI236" s="337"/>
      <c r="AJ236" s="337"/>
      <c r="AK236" s="338"/>
    </row>
    <row r="237" spans="1:64" s="195" customFormat="1" ht="24" customHeight="1" thickBot="1">
      <c r="B237" s="369">
        <f>COUNTIF($H$20:$I$229,"Ａ１")</f>
        <v>0</v>
      </c>
      <c r="C237" s="370"/>
      <c r="D237" s="370"/>
      <c r="E237" s="370"/>
      <c r="F237" s="370">
        <f>COUNTIF($H$20:$I$229,"Ａ１実演")</f>
        <v>0</v>
      </c>
      <c r="G237" s="370"/>
      <c r="H237" s="370"/>
      <c r="I237" s="379"/>
      <c r="J237" s="381">
        <f>COUNTIF($H$20:$I$229,"Ａ２")</f>
        <v>0</v>
      </c>
      <c r="K237" s="380"/>
      <c r="L237" s="380"/>
      <c r="M237" s="382"/>
      <c r="N237" s="379">
        <f>COUNTIF($H$20:$I$229,"Ａ２参観")</f>
        <v>0</v>
      </c>
      <c r="O237" s="380"/>
      <c r="P237" s="380"/>
      <c r="Q237" s="380"/>
      <c r="R237" s="381">
        <f>COUNTIF($H$20:$I$229,"Ａ２参観")</f>
        <v>0</v>
      </c>
      <c r="S237" s="380"/>
      <c r="T237" s="380"/>
      <c r="U237" s="380"/>
      <c r="V237" s="380">
        <f>COUNTIF($H$20:$I$229,"Ａ２参観")</f>
        <v>0</v>
      </c>
      <c r="W237" s="380"/>
      <c r="X237" s="380"/>
      <c r="Y237" s="410"/>
      <c r="AB237" s="197"/>
      <c r="AC237" s="197"/>
      <c r="AD237" s="199"/>
      <c r="AE237" s="199"/>
      <c r="AF237" s="199"/>
      <c r="AG237" s="200"/>
      <c r="AH237" s="199"/>
      <c r="AI237" s="199"/>
      <c r="AJ237" s="199"/>
      <c r="AK237" s="199"/>
      <c r="AL237" s="199"/>
      <c r="AM237" s="199"/>
      <c r="AN237" s="201"/>
      <c r="AO237" s="201"/>
      <c r="AP237" s="201"/>
      <c r="AQ237" s="201"/>
      <c r="AX237" s="204"/>
      <c r="AY237" s="199"/>
      <c r="AZ237" s="199"/>
      <c r="BA237" s="201"/>
      <c r="BB237" s="201"/>
      <c r="BC237" s="204"/>
      <c r="BD237" s="204"/>
      <c r="BE237" s="204"/>
      <c r="BF237" s="204"/>
      <c r="BG237" s="204"/>
      <c r="BH237" s="204"/>
      <c r="BI237" s="204"/>
      <c r="BJ237" s="204"/>
      <c r="BK237" s="204"/>
      <c r="BL237" s="204"/>
    </row>
    <row r="238" spans="1:64" ht="13.5" customHeight="1">
      <c r="B238" s="190"/>
      <c r="C238" s="190"/>
      <c r="D238" s="190"/>
      <c r="E238" s="198"/>
      <c r="F238" s="198"/>
      <c r="G238" s="198"/>
      <c r="H238" s="198"/>
      <c r="I238" s="198"/>
      <c r="J238" s="198"/>
      <c r="K238" s="198"/>
      <c r="L238" s="198"/>
      <c r="M238" s="198"/>
      <c r="N238" s="198"/>
      <c r="O238" s="198"/>
      <c r="P238" s="198"/>
      <c r="Q238" s="198"/>
      <c r="R238" s="198"/>
      <c r="S238" s="198"/>
      <c r="T238" s="198"/>
      <c r="U238" s="198"/>
      <c r="V238" s="198"/>
      <c r="W238" s="198"/>
      <c r="X238" s="198"/>
      <c r="Y238" s="198"/>
      <c r="AB238" s="178"/>
      <c r="AC238" s="178"/>
      <c r="AD238" s="190"/>
      <c r="AE238" s="190"/>
      <c r="AF238" s="190"/>
      <c r="AG238" s="195"/>
      <c r="AH238" s="195"/>
      <c r="AI238" s="198"/>
      <c r="AJ238" s="198"/>
      <c r="AK238" s="198"/>
      <c r="AL238" s="198"/>
      <c r="AM238" s="198"/>
      <c r="AN238" s="198"/>
      <c r="AO238" s="190"/>
      <c r="AP238" s="190"/>
      <c r="AQ238" s="198"/>
      <c r="AR238" s="201"/>
      <c r="AS238" s="202"/>
      <c r="AT238" s="203"/>
      <c r="AU238" s="195"/>
      <c r="AV238" s="198"/>
      <c r="AW238" s="198"/>
      <c r="AX238" s="198"/>
      <c r="AY238" s="198"/>
      <c r="AZ238" s="198"/>
      <c r="BA238" s="198"/>
      <c r="BB238" s="198"/>
      <c r="BC238" s="198"/>
      <c r="BD238" s="198"/>
      <c r="BE238" s="198"/>
      <c r="BF238" s="198"/>
      <c r="BG238" s="198"/>
      <c r="BH238" s="198"/>
      <c r="BI238" s="198"/>
      <c r="BJ238" s="198"/>
      <c r="BK238" s="198"/>
      <c r="BL238" s="198"/>
    </row>
    <row r="239" spans="1:64" ht="22.5" customHeight="1" thickBot="1">
      <c r="B239" s="319" t="s">
        <v>186</v>
      </c>
      <c r="C239" s="319"/>
      <c r="D239" s="319"/>
      <c r="E239" s="319"/>
      <c r="F239" s="319"/>
      <c r="G239" s="319"/>
      <c r="H239" s="319"/>
      <c r="I239" s="319"/>
      <c r="J239" s="319"/>
      <c r="K239" s="355"/>
      <c r="L239" s="355"/>
      <c r="M239" s="355"/>
      <c r="N239" s="355"/>
      <c r="O239" s="355"/>
      <c r="P239" s="355"/>
      <c r="Q239" s="355"/>
      <c r="R239" s="355"/>
      <c r="S239" s="355"/>
      <c r="T239" s="355"/>
      <c r="U239" s="355"/>
      <c r="V239" s="355"/>
      <c r="W239" s="355"/>
      <c r="X239" s="355"/>
      <c r="Y239" s="355"/>
      <c r="AB239" s="178"/>
      <c r="AC239" s="178"/>
      <c r="AD239" s="190"/>
      <c r="AE239" s="190"/>
      <c r="AF239" s="190"/>
      <c r="AG239" s="195"/>
      <c r="AH239" s="195"/>
      <c r="AI239" s="198"/>
      <c r="AJ239" s="198"/>
      <c r="AK239" s="198"/>
      <c r="AL239" s="198"/>
      <c r="AM239" s="198"/>
      <c r="AN239" s="198"/>
      <c r="AO239" s="190"/>
      <c r="AP239" s="190"/>
      <c r="AQ239" s="198"/>
      <c r="AR239" s="198"/>
      <c r="AS239" s="198"/>
      <c r="AT239" s="198"/>
      <c r="AU239" s="198"/>
      <c r="AV239" s="198"/>
      <c r="AW239" s="198"/>
      <c r="AX239" s="198"/>
      <c r="AY239" s="198"/>
      <c r="AZ239" s="198"/>
      <c r="BA239" s="198"/>
      <c r="BB239" s="198"/>
      <c r="BC239" s="198"/>
      <c r="BD239" s="198"/>
      <c r="BE239" s="198"/>
      <c r="BF239" s="198"/>
      <c r="BG239" s="198"/>
      <c r="BH239" s="198"/>
      <c r="BI239" s="198"/>
      <c r="BJ239" s="198"/>
    </row>
    <row r="240" spans="1:64" ht="22.5" customHeight="1" thickBot="1">
      <c r="B240" s="391" t="s">
        <v>75</v>
      </c>
      <c r="C240" s="365"/>
      <c r="D240" s="392"/>
      <c r="E240" s="364">
        <f>$AD22</f>
        <v>0</v>
      </c>
      <c r="F240" s="365"/>
      <c r="G240" s="365"/>
      <c r="H240" s="365">
        <f>$AD23</f>
        <v>0</v>
      </c>
      <c r="I240" s="365"/>
      <c r="J240" s="365"/>
      <c r="K240" s="365">
        <f>$AD24</f>
        <v>0</v>
      </c>
      <c r="L240" s="365"/>
      <c r="M240" s="365"/>
      <c r="N240" s="365">
        <f>$AD25</f>
        <v>0</v>
      </c>
      <c r="O240" s="365"/>
      <c r="P240" s="365"/>
      <c r="Q240" s="365">
        <f>$AD26</f>
        <v>0</v>
      </c>
      <c r="R240" s="365"/>
      <c r="S240" s="365"/>
      <c r="T240" s="365">
        <f>$AD27</f>
        <v>0</v>
      </c>
      <c r="U240" s="365"/>
      <c r="V240" s="365"/>
      <c r="W240" s="365">
        <f>$AD28</f>
        <v>0</v>
      </c>
      <c r="X240" s="365"/>
      <c r="Y240" s="377"/>
      <c r="Z240" s="193"/>
      <c r="AA240" s="193"/>
      <c r="AL240" s="178"/>
      <c r="AM240" s="178"/>
      <c r="AN240" s="178"/>
      <c r="AO240" s="178"/>
      <c r="AP240" s="178"/>
      <c r="AQ240" s="178"/>
      <c r="AR240" s="349" t="s">
        <v>194</v>
      </c>
      <c r="AS240" s="349"/>
      <c r="AT240" s="349"/>
      <c r="AU240" s="349"/>
      <c r="AV240" s="349"/>
      <c r="AW240" s="349"/>
      <c r="AX240" s="349"/>
      <c r="AY240" s="349"/>
      <c r="AZ240" s="349"/>
      <c r="BA240" s="349"/>
    </row>
    <row r="241" spans="1:53" ht="22.5" customHeight="1" thickTop="1">
      <c r="B241" s="361" t="s">
        <v>76</v>
      </c>
      <c r="C241" s="362"/>
      <c r="D241" s="363"/>
      <c r="E241" s="353">
        <f>COUNTIF($J$20:$K$229,E240)</f>
        <v>0</v>
      </c>
      <c r="F241" s="354"/>
      <c r="G241" s="354"/>
      <c r="H241" s="354">
        <f>COUNTIF($J$20:$K$229,H240)</f>
        <v>0</v>
      </c>
      <c r="I241" s="354"/>
      <c r="J241" s="354"/>
      <c r="K241" s="354">
        <f>COUNTIF($J$20:$K$229,K240)</f>
        <v>0</v>
      </c>
      <c r="L241" s="354"/>
      <c r="M241" s="354"/>
      <c r="N241" s="354">
        <f>COUNTIF($J$20:$K$229,N240)</f>
        <v>0</v>
      </c>
      <c r="O241" s="354"/>
      <c r="P241" s="354"/>
      <c r="Q241" s="354">
        <f>COUNTIF($J$20:$K$229,Q240)</f>
        <v>0</v>
      </c>
      <c r="R241" s="354"/>
      <c r="S241" s="354"/>
      <c r="T241" s="354">
        <f>COUNTIF($J$20:$K$229,T240)</f>
        <v>0</v>
      </c>
      <c r="U241" s="354"/>
      <c r="V241" s="354"/>
      <c r="W241" s="354">
        <f>COUNTIF($J$20:$K$229,W240)</f>
        <v>0</v>
      </c>
      <c r="X241" s="354"/>
      <c r="Y241" s="378"/>
      <c r="Z241" s="193"/>
      <c r="AA241" s="193"/>
      <c r="AR241" s="375">
        <f>SUM(E241:AA241)</f>
        <v>0</v>
      </c>
      <c r="AS241" s="375"/>
      <c r="AT241" s="375"/>
      <c r="AU241" s="375"/>
      <c r="AV241" s="375"/>
      <c r="AW241" s="375"/>
      <c r="AX241" s="375"/>
      <c r="AY241" s="375"/>
      <c r="AZ241" s="375"/>
      <c r="BA241" s="375"/>
    </row>
    <row r="242" spans="1:53" ht="22.5" customHeight="1" thickBot="1">
      <c r="B242" s="316" t="s">
        <v>96</v>
      </c>
      <c r="C242" s="317"/>
      <c r="D242" s="318"/>
      <c r="E242" s="331" t="str">
        <f>IF($AD22="","",IF(COUNTIFS($H$20:$I$229,"Ａ２参観",$J$20:$K$229,E240),COUNTIFS($H$20:$I$229,"Ａ２参観",$J$20:$K$229,E240),""))</f>
        <v/>
      </c>
      <c r="F242" s="330"/>
      <c r="G242" s="330"/>
      <c r="H242" s="330" t="str">
        <f>IF($AD23="","",IF(COUNTIFS($H$20:$I$229,"Ａ２参観",$J$20:$K$229,H240),COUNTIFS($H$20:$I$229,"Ａ２参観",$J$20:$K$229,H240),""))</f>
        <v/>
      </c>
      <c r="I242" s="330"/>
      <c r="J242" s="330"/>
      <c r="K242" s="330" t="str">
        <f>IF($AD24="","",IF(COUNTIFS($H$20:$I$229,"Ａ２参観",$J$20:$K$229,K240),COUNTIFS($H$20:$I$229,"Ａ２参観",$J$20:$K$229,K240),""))</f>
        <v/>
      </c>
      <c r="L242" s="330"/>
      <c r="M242" s="330"/>
      <c r="N242" s="330" t="str">
        <f>IF($AD25="","",IF(COUNTIFS($H$20:$I$229,"Ａ２参観",$J$20:$K$229,N240),COUNTIFS($H$20:$I$229,"Ａ２参観",$J$20:$K$229,N240),""))</f>
        <v/>
      </c>
      <c r="O242" s="330"/>
      <c r="P242" s="330"/>
      <c r="Q242" s="330" t="str">
        <f>IF($AD26="","",IF(COUNTIFS($H$20:$I$229,"Ａ２参観",$J$20:$K$229,Q240),COUNTIFS($H$20:$I$229,"Ａ２参観",$J$20:$K$229,Q240),""))</f>
        <v/>
      </c>
      <c r="R242" s="330"/>
      <c r="S242" s="330"/>
      <c r="T242" s="330" t="str">
        <f>IF($AD27="","",IF(COUNTIFS($H$20:$I$229,"Ａ２参観",$J$20:$K$229,T240),COUNTIFS($H$20:$I$229,"Ａ２参観",$J$20:$K$229,T240),""))</f>
        <v/>
      </c>
      <c r="U242" s="330"/>
      <c r="V242" s="330"/>
      <c r="W242" s="330" t="str">
        <f>IF($AD28="","",IF(COUNTIFS($H$20:$I$229,"Ａ２参観",$J$20:$K$229,W240),COUNTIFS($H$20:$I$229,"Ａ２参観",$J$20:$K$229,W240),""))</f>
        <v/>
      </c>
      <c r="X242" s="330"/>
      <c r="Y242" s="356"/>
      <c r="Z242" s="193"/>
      <c r="AA242" s="193"/>
      <c r="AB242" s="447"/>
      <c r="AC242" s="447"/>
      <c r="AD242" s="447"/>
      <c r="AE242" s="447"/>
      <c r="AF242" s="447"/>
      <c r="AG242" s="447"/>
      <c r="AH242" s="447"/>
      <c r="AI242" s="447"/>
      <c r="AJ242" s="447"/>
      <c r="AK242" s="447"/>
      <c r="AR242" s="349" t="s">
        <v>195</v>
      </c>
      <c r="AS242" s="349"/>
      <c r="AT242" s="349"/>
      <c r="AU242" s="349"/>
      <c r="AV242" s="349"/>
      <c r="AW242" s="349"/>
      <c r="AX242" s="349"/>
      <c r="AY242" s="349"/>
      <c r="AZ242" s="349"/>
      <c r="BA242" s="349"/>
    </row>
    <row r="243" spans="1:53" ht="22.5" customHeight="1" thickBot="1">
      <c r="B243" s="389" t="s">
        <v>75</v>
      </c>
      <c r="C243" s="350"/>
      <c r="D243" s="390"/>
      <c r="E243" s="393">
        <f>$AD29</f>
        <v>0</v>
      </c>
      <c r="F243" s="350"/>
      <c r="G243" s="350"/>
      <c r="H243" s="350">
        <f>$AD30</f>
        <v>0</v>
      </c>
      <c r="I243" s="350"/>
      <c r="J243" s="350"/>
      <c r="K243" s="350">
        <f>$AD31</f>
        <v>0</v>
      </c>
      <c r="L243" s="350"/>
      <c r="M243" s="350"/>
      <c r="N243" s="350">
        <f>$AD32</f>
        <v>0</v>
      </c>
      <c r="O243" s="350"/>
      <c r="P243" s="350"/>
      <c r="Q243" s="350">
        <f>$AD33</f>
        <v>0</v>
      </c>
      <c r="R243" s="350"/>
      <c r="S243" s="350"/>
      <c r="T243" s="350">
        <f>$AD34</f>
        <v>0</v>
      </c>
      <c r="U243" s="350"/>
      <c r="V243" s="350"/>
      <c r="W243" s="350">
        <f>$AD35</f>
        <v>0</v>
      </c>
      <c r="X243" s="350"/>
      <c r="Y243" s="351"/>
      <c r="Z243" s="193"/>
      <c r="AA243" s="193"/>
      <c r="AR243" s="335">
        <f>SUM(E244:AA244)</f>
        <v>0</v>
      </c>
      <c r="AS243" s="336"/>
      <c r="AT243" s="336"/>
      <c r="AU243" s="336"/>
      <c r="AV243" s="336"/>
      <c r="AW243" s="336"/>
      <c r="AX243" s="336"/>
      <c r="AY243" s="336"/>
      <c r="AZ243" s="336"/>
      <c r="BA243" s="336"/>
    </row>
    <row r="244" spans="1:53" ht="22.5" customHeight="1" thickTop="1">
      <c r="A244" s="190"/>
      <c r="B244" s="332" t="s">
        <v>76</v>
      </c>
      <c r="C244" s="333"/>
      <c r="D244" s="334"/>
      <c r="E244" s="360">
        <f>COUNTIF($J$20:$K$229,E243)</f>
        <v>0</v>
      </c>
      <c r="F244" s="329"/>
      <c r="G244" s="329"/>
      <c r="H244" s="329">
        <f>COUNTIF($J$20:$K$229,H243)</f>
        <v>0</v>
      </c>
      <c r="I244" s="329"/>
      <c r="J244" s="329"/>
      <c r="K244" s="329">
        <f>COUNTIF($J$20:$K$229,K243)</f>
        <v>0</v>
      </c>
      <c r="L244" s="329"/>
      <c r="M244" s="329"/>
      <c r="N244" s="329">
        <f>COUNTIF($J$20:$K$229,N243)</f>
        <v>0</v>
      </c>
      <c r="O244" s="329"/>
      <c r="P244" s="329"/>
      <c r="Q244" s="329">
        <f>COUNTIF($J$20:$K$229,Q243)</f>
        <v>0</v>
      </c>
      <c r="R244" s="329"/>
      <c r="S244" s="329"/>
      <c r="T244" s="329">
        <f>COUNTIF($J$20:$K$229,T243)</f>
        <v>0</v>
      </c>
      <c r="U244" s="329"/>
      <c r="V244" s="329"/>
      <c r="W244" s="329">
        <f>COUNTIF($J$20:$K$229,W243)</f>
        <v>0</v>
      </c>
      <c r="X244" s="329"/>
      <c r="Y244" s="352"/>
      <c r="Z244" s="193"/>
      <c r="AA244" s="193"/>
    </row>
    <row r="245" spans="1:53" ht="22.5" customHeight="1" thickBot="1">
      <c r="A245" s="190"/>
      <c r="B245" s="316" t="s">
        <v>96</v>
      </c>
      <c r="C245" s="317"/>
      <c r="D245" s="318"/>
      <c r="E245" s="331" t="str">
        <f>IF($AD29="","",IF(COUNTIFS($H$20:$I$229,"Ａ２参観",$J$20:$K$229,E243),COUNTIFS($H$20:$I$229,"Ａ２参観",$J$20:$K$229,E243),""))</f>
        <v/>
      </c>
      <c r="F245" s="330"/>
      <c r="G245" s="330"/>
      <c r="H245" s="330" t="str">
        <f>IF($AD30="","",IF(COUNTIFS($H$20:$I$229,"Ａ２参観",$J$20:$K$229,H243),COUNTIFS($H$20:$I$229,"Ａ２参観",$J$20:$K$229,H243),""))</f>
        <v/>
      </c>
      <c r="I245" s="330"/>
      <c r="J245" s="330"/>
      <c r="K245" s="330" t="str">
        <f>IF($AD31="","",IF(COUNTIFS($H$20:$I$229,"Ａ２参観",$J$20:$K$229,K243),COUNTIFS($H$20:$I$229,"Ａ２参観",$J$20:$K$229,K243),""))</f>
        <v/>
      </c>
      <c r="L245" s="330"/>
      <c r="M245" s="330"/>
      <c r="N245" s="330" t="str">
        <f>IF($AD32="","",IF(COUNTIFS($H$20:$I$229,"Ａ２参観",$J$20:$K$229,N243),COUNTIFS($H$20:$I$229,"Ａ２参観",$J$20:$K$229,N243),""))</f>
        <v/>
      </c>
      <c r="O245" s="330"/>
      <c r="P245" s="330"/>
      <c r="Q245" s="330" t="str">
        <f>IF($AD33="","",IF(COUNTIFS($H$20:$I$229,"Ａ２参観",$J$20:$K$229,Q243),COUNTIFS($H$20:$I$229,"Ａ２参観",$J$20:$K$229,Q243),""))</f>
        <v/>
      </c>
      <c r="R245" s="330"/>
      <c r="S245" s="330"/>
      <c r="T245" s="330" t="str">
        <f>IF($AD34="","",IF(COUNTIFS($H$20:$I$229,"Ａ２参観",$J$20:$K$229,T243),COUNTIFS($H$20:$I$229,"Ａ２参観",$J$20:$K$229,T243),""))</f>
        <v/>
      </c>
      <c r="U245" s="330"/>
      <c r="V245" s="330"/>
      <c r="W245" s="330" t="str">
        <f>IF($AD35="","",IF(COUNTIFS($H$20:$I$229,"Ａ２参観",$J$20:$K$229,W243),COUNTIFS($H$20:$I$229,"Ａ２参観",$J$20:$K$229,W243),""))</f>
        <v/>
      </c>
      <c r="X245" s="330"/>
      <c r="Y245" s="356"/>
      <c r="Z245" s="193"/>
      <c r="AA245" s="193"/>
      <c r="AB245" s="446"/>
      <c r="AC245" s="446"/>
      <c r="AD245" s="446"/>
      <c r="AE245" s="446"/>
      <c r="AF245" s="446"/>
      <c r="AG245" s="446"/>
      <c r="AH245" s="446"/>
      <c r="AI245" s="446"/>
      <c r="AJ245" s="446"/>
      <c r="AK245" s="446"/>
    </row>
    <row r="246" spans="1:53" ht="30.75" customHeight="1" thickBot="1">
      <c r="A246" s="190"/>
      <c r="B246" s="190"/>
      <c r="C246" s="190"/>
      <c r="D246" s="191"/>
      <c r="E246" s="190"/>
      <c r="F246" s="190"/>
      <c r="G246" s="190"/>
      <c r="H246" s="190"/>
      <c r="I246" s="190"/>
      <c r="J246" s="190"/>
      <c r="K246" s="192"/>
      <c r="L246" s="192"/>
      <c r="M246" s="192"/>
      <c r="N246" s="192"/>
      <c r="O246" s="193"/>
      <c r="P246" s="193"/>
      <c r="Q246" s="314" t="s">
        <v>193</v>
      </c>
      <c r="R246" s="315"/>
      <c r="S246" s="315"/>
      <c r="T246" s="315"/>
      <c r="U246" s="315"/>
      <c r="V246" s="315"/>
      <c r="W246" s="311">
        <f>AR241+AR243</f>
        <v>0</v>
      </c>
      <c r="X246" s="312"/>
      <c r="Y246" s="313"/>
      <c r="Z246" s="193"/>
      <c r="AA246" s="193"/>
      <c r="AB246" s="178"/>
    </row>
    <row r="247" spans="1:53" s="139" customFormat="1" ht="37.5" customHeight="1" thickBot="1">
      <c r="A247" s="275" t="s">
        <v>108</v>
      </c>
      <c r="B247" s="275"/>
      <c r="C247" s="275"/>
      <c r="D247" s="275"/>
      <c r="E247" s="275"/>
      <c r="F247" s="275"/>
      <c r="G247" s="275"/>
      <c r="H247" s="275"/>
      <c r="I247" s="275"/>
      <c r="J247" s="275"/>
      <c r="K247" s="275"/>
      <c r="L247" s="275"/>
      <c r="M247" s="275"/>
      <c r="N247" s="275"/>
      <c r="O247" s="157"/>
      <c r="P247" s="140"/>
      <c r="Q247" s="140"/>
      <c r="R247" s="158"/>
      <c r="S247" s="158"/>
      <c r="T247" s="155"/>
      <c r="U247" s="155"/>
      <c r="V247" s="155"/>
      <c r="W247" s="155"/>
      <c r="X247" s="159"/>
      <c r="Y247" s="159"/>
      <c r="Z247" s="159"/>
      <c r="AA247" s="141"/>
      <c r="AB247" s="141"/>
      <c r="AC247" s="141"/>
      <c r="AD247" s="141"/>
      <c r="AE247" s="141"/>
      <c r="AF247" s="141"/>
      <c r="AG247" s="141"/>
      <c r="AH247" s="141"/>
      <c r="AI247" s="141"/>
      <c r="AJ247" s="141"/>
      <c r="AK247" s="141"/>
      <c r="AL247" s="141"/>
      <c r="AM247" s="141"/>
      <c r="AN247" s="141"/>
      <c r="AO247" s="141"/>
      <c r="AP247" s="141"/>
      <c r="AQ247" s="141"/>
      <c r="AR247" s="173"/>
      <c r="AS247" s="173"/>
      <c r="AT247" s="173"/>
      <c r="AU247" s="173"/>
      <c r="AV247" s="140"/>
      <c r="AW247" s="140"/>
    </row>
    <row r="248" spans="1:53" s="139" customFormat="1" ht="27" customHeight="1" thickBot="1">
      <c r="A248" s="160" t="s">
        <v>23</v>
      </c>
      <c r="B248" s="357" t="s">
        <v>265</v>
      </c>
      <c r="C248" s="358"/>
      <c r="D248" s="358"/>
      <c r="E248" s="358"/>
      <c r="F248" s="358"/>
      <c r="G248" s="358"/>
      <c r="H248" s="358"/>
      <c r="I248" s="358"/>
      <c r="J248" s="358"/>
      <c r="K248" s="358"/>
      <c r="L248" s="359"/>
      <c r="M248" s="161">
        <f>COUNTIFS($H$20:$I$229,"Ｂ",$Z$20:$AA$229,A248)</f>
        <v>0</v>
      </c>
      <c r="N248" s="282">
        <f>SUM(M248:M251)</f>
        <v>0</v>
      </c>
      <c r="O248" s="162"/>
      <c r="P248" s="162"/>
      <c r="Q248" s="162"/>
      <c r="R248" s="162"/>
      <c r="S248" s="162"/>
      <c r="T248" s="162"/>
      <c r="U248" s="162"/>
      <c r="W248" s="163"/>
      <c r="X248" s="163"/>
      <c r="Y248" s="159"/>
      <c r="Z248" s="159"/>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V248" s="140"/>
      <c r="AW248" s="140"/>
    </row>
    <row r="249" spans="1:53" s="139" customFormat="1" ht="27" customHeight="1" thickBot="1">
      <c r="A249" s="164" t="s">
        <v>43</v>
      </c>
      <c r="B249" s="267" t="s">
        <v>11</v>
      </c>
      <c r="C249" s="268"/>
      <c r="D249" s="268"/>
      <c r="E249" s="268"/>
      <c r="F249" s="268"/>
      <c r="G249" s="268"/>
      <c r="H249" s="268"/>
      <c r="I249" s="268"/>
      <c r="J249" s="268"/>
      <c r="K249" s="268"/>
      <c r="L249" s="269"/>
      <c r="M249" s="170">
        <f>COUNTIFS($H$20:$I$229,"Ｂ",$Z$20:$AA$229,A249)</f>
        <v>0</v>
      </c>
      <c r="N249" s="283"/>
      <c r="O249" s="162"/>
      <c r="P249" s="162"/>
      <c r="Q249" s="163"/>
      <c r="R249" s="163">
        <f>N252</f>
        <v>0</v>
      </c>
      <c r="S249" s="163">
        <f>N255</f>
        <v>0</v>
      </c>
      <c r="T249" s="163">
        <f>N260</f>
        <v>0</v>
      </c>
      <c r="U249" s="162"/>
      <c r="W249" s="163"/>
      <c r="X249" s="163"/>
      <c r="Y249" s="159"/>
      <c r="Z249" s="159"/>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V249" s="140"/>
      <c r="AW249" s="140"/>
    </row>
    <row r="250" spans="1:53" s="139" customFormat="1" ht="27" customHeight="1" thickBot="1">
      <c r="A250" s="164" t="s">
        <v>44</v>
      </c>
      <c r="B250" s="267" t="s">
        <v>262</v>
      </c>
      <c r="C250" s="268"/>
      <c r="D250" s="268"/>
      <c r="E250" s="268"/>
      <c r="F250" s="268"/>
      <c r="G250" s="268"/>
      <c r="H250" s="268"/>
      <c r="I250" s="268"/>
      <c r="J250" s="268"/>
      <c r="K250" s="268"/>
      <c r="L250" s="269"/>
      <c r="M250" s="165">
        <f t="shared" ref="M250:M266" si="4">COUNTIFS($H$20:$I$229,"Ｂ",$Z$20:$AA$229,A250)</f>
        <v>0</v>
      </c>
      <c r="N250" s="283"/>
      <c r="O250" s="162"/>
      <c r="P250" s="162"/>
      <c r="Q250" s="162"/>
      <c r="R250" s="162"/>
      <c r="S250" s="162"/>
      <c r="T250" s="162"/>
      <c r="U250" s="162"/>
      <c r="W250" s="163"/>
      <c r="X250" s="163"/>
      <c r="Y250" s="159"/>
      <c r="Z250" s="159"/>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V250" s="140"/>
      <c r="AW250" s="140"/>
    </row>
    <row r="251" spans="1:53" s="139" customFormat="1" ht="27" customHeight="1" thickBot="1">
      <c r="A251" s="166" t="s">
        <v>45</v>
      </c>
      <c r="B251" s="279" t="s">
        <v>13</v>
      </c>
      <c r="C251" s="280"/>
      <c r="D251" s="280"/>
      <c r="E251" s="280"/>
      <c r="F251" s="280"/>
      <c r="G251" s="280"/>
      <c r="H251" s="280"/>
      <c r="I251" s="280"/>
      <c r="J251" s="280"/>
      <c r="K251" s="280"/>
      <c r="L251" s="281"/>
      <c r="M251" s="169">
        <f t="shared" si="4"/>
        <v>0</v>
      </c>
      <c r="N251" s="284"/>
      <c r="O251" s="162"/>
      <c r="P251" s="162"/>
      <c r="Q251" s="162"/>
      <c r="R251" s="162"/>
      <c r="S251" s="162"/>
      <c r="T251" s="162"/>
      <c r="U251" s="162"/>
      <c r="W251" s="163"/>
      <c r="X251" s="163"/>
      <c r="Y251" s="159"/>
      <c r="Z251" s="159"/>
      <c r="AA251" s="141"/>
      <c r="AB251" s="141"/>
      <c r="AC251" s="141"/>
      <c r="AD251" s="141"/>
      <c r="AE251" s="141"/>
      <c r="AF251" s="141"/>
      <c r="AG251" s="141"/>
      <c r="AH251" s="141"/>
      <c r="AI251" s="141"/>
      <c r="AJ251" s="141"/>
      <c r="AK251" s="141"/>
      <c r="AL251" s="141"/>
      <c r="AM251" s="141"/>
      <c r="AN251" s="141"/>
      <c r="AO251" s="141"/>
      <c r="AP251" s="141"/>
      <c r="AQ251" s="141"/>
      <c r="AR251" s="141"/>
      <c r="AS251" s="141"/>
      <c r="AT251" s="141"/>
      <c r="AV251" s="140"/>
      <c r="AW251" s="140"/>
    </row>
    <row r="252" spans="1:53" s="139" customFormat="1" ht="27" customHeight="1">
      <c r="A252" s="160" t="s">
        <v>25</v>
      </c>
      <c r="B252" s="258" t="s">
        <v>14</v>
      </c>
      <c r="C252" s="259"/>
      <c r="D252" s="259"/>
      <c r="E252" s="259"/>
      <c r="F252" s="259"/>
      <c r="G252" s="259"/>
      <c r="H252" s="259"/>
      <c r="I252" s="259"/>
      <c r="J252" s="259"/>
      <c r="K252" s="259"/>
      <c r="L252" s="260"/>
      <c r="M252" s="161">
        <f t="shared" si="4"/>
        <v>0</v>
      </c>
      <c r="N252" s="255">
        <f>SUM(M252:M253)</f>
        <v>0</v>
      </c>
      <c r="O252" s="162"/>
      <c r="P252" s="162"/>
      <c r="Q252" s="162"/>
      <c r="R252" s="162"/>
      <c r="S252" s="162"/>
      <c r="T252" s="162"/>
      <c r="U252" s="162"/>
      <c r="W252" s="163"/>
      <c r="X252" s="163"/>
      <c r="Y252" s="159"/>
      <c r="Z252" s="159"/>
      <c r="AA252" s="141"/>
      <c r="AB252" s="141"/>
      <c r="AC252" s="141"/>
      <c r="AD252" s="141"/>
      <c r="AE252" s="141"/>
      <c r="AF252" s="141"/>
      <c r="AG252" s="141"/>
      <c r="AH252" s="141"/>
      <c r="AI252" s="141"/>
      <c r="AJ252" s="141"/>
      <c r="AK252" s="141"/>
      <c r="AL252" s="141"/>
      <c r="AM252" s="141"/>
      <c r="AN252" s="141"/>
      <c r="AO252" s="141"/>
      <c r="AP252" s="141"/>
      <c r="AQ252" s="141"/>
      <c r="AR252" s="141"/>
      <c r="AS252" s="141"/>
      <c r="AT252" s="141"/>
      <c r="AV252" s="140"/>
      <c r="AW252" s="140"/>
    </row>
    <row r="253" spans="1:53" s="139" customFormat="1" ht="27" customHeight="1" thickBot="1">
      <c r="A253" s="168" t="s">
        <v>26</v>
      </c>
      <c r="B253" s="270" t="s">
        <v>15</v>
      </c>
      <c r="C253" s="271"/>
      <c r="D253" s="271"/>
      <c r="E253" s="271"/>
      <c r="F253" s="271"/>
      <c r="G253" s="271"/>
      <c r="H253" s="271"/>
      <c r="I253" s="271"/>
      <c r="J253" s="271"/>
      <c r="K253" s="271"/>
      <c r="L253" s="272"/>
      <c r="M253" s="169">
        <f t="shared" si="4"/>
        <v>0</v>
      </c>
      <c r="N253" s="257"/>
      <c r="O253" s="162"/>
      <c r="P253" s="162"/>
      <c r="Q253" s="162"/>
      <c r="R253" s="162"/>
      <c r="S253" s="162"/>
      <c r="T253" s="162"/>
      <c r="U253" s="162"/>
      <c r="W253" s="163"/>
      <c r="X253" s="163"/>
      <c r="Y253" s="159"/>
      <c r="Z253" s="159"/>
      <c r="AA253" s="141"/>
      <c r="AB253" s="141"/>
      <c r="AC253" s="141"/>
      <c r="AD253" s="141"/>
      <c r="AE253" s="141"/>
      <c r="AF253" s="141"/>
      <c r="AG253" s="141"/>
      <c r="AH253" s="141"/>
      <c r="AI253" s="141"/>
      <c r="AJ253" s="141"/>
      <c r="AK253" s="141"/>
      <c r="AL253" s="141"/>
      <c r="AM253" s="141"/>
      <c r="AN253" s="141"/>
      <c r="AO253" s="141"/>
      <c r="AP253" s="141"/>
      <c r="AQ253" s="141"/>
      <c r="AR253" s="141"/>
      <c r="AS253" s="141"/>
      <c r="AT253" s="141"/>
      <c r="AV253" s="140"/>
      <c r="AW253" s="140"/>
    </row>
    <row r="254" spans="1:53" s="139" customFormat="1" ht="27" customHeight="1">
      <c r="A254" s="160" t="s">
        <v>210</v>
      </c>
      <c r="B254" s="258" t="s">
        <v>264</v>
      </c>
      <c r="C254" s="259"/>
      <c r="D254" s="259"/>
      <c r="E254" s="259"/>
      <c r="F254" s="259"/>
      <c r="G254" s="259"/>
      <c r="H254" s="259"/>
      <c r="I254" s="259"/>
      <c r="J254" s="259"/>
      <c r="K254" s="259"/>
      <c r="L254" s="260"/>
      <c r="M254" s="161">
        <f t="shared" si="4"/>
        <v>0</v>
      </c>
      <c r="N254" s="255">
        <f>SUM(M254:M257)</f>
        <v>0</v>
      </c>
      <c r="O254" s="162"/>
      <c r="P254" s="162"/>
      <c r="Q254" s="162"/>
      <c r="R254" s="162"/>
      <c r="S254" s="162"/>
      <c r="T254" s="162"/>
      <c r="U254" s="162"/>
      <c r="W254" s="163"/>
      <c r="X254" s="163"/>
      <c r="Y254" s="159"/>
      <c r="Z254" s="159"/>
      <c r="AA254" s="141"/>
      <c r="AB254" s="141"/>
      <c r="AC254" s="141"/>
      <c r="AD254" s="141"/>
      <c r="AE254" s="141"/>
      <c r="AF254" s="141"/>
      <c r="AG254" s="141"/>
      <c r="AH254" s="141"/>
      <c r="AI254" s="141"/>
      <c r="AJ254" s="141"/>
      <c r="AK254" s="141"/>
      <c r="AL254" s="141"/>
      <c r="AM254" s="141"/>
      <c r="AN254" s="141"/>
      <c r="AO254" s="141"/>
      <c r="AP254" s="141"/>
      <c r="AQ254" s="141"/>
      <c r="AR254" s="141"/>
      <c r="AS254" s="141"/>
      <c r="AT254" s="141"/>
      <c r="AV254" s="140"/>
      <c r="AW254" s="140"/>
    </row>
    <row r="255" spans="1:53" s="139" customFormat="1" ht="27" customHeight="1">
      <c r="A255" s="171" t="s">
        <v>27</v>
      </c>
      <c r="B255" s="276" t="s">
        <v>16</v>
      </c>
      <c r="C255" s="277"/>
      <c r="D255" s="277"/>
      <c r="E255" s="277"/>
      <c r="F255" s="277"/>
      <c r="G255" s="277"/>
      <c r="H255" s="277"/>
      <c r="I255" s="277"/>
      <c r="J255" s="277"/>
      <c r="K255" s="277"/>
      <c r="L255" s="278"/>
      <c r="M255" s="170">
        <f t="shared" si="4"/>
        <v>0</v>
      </c>
      <c r="N255" s="256"/>
      <c r="O255" s="162"/>
      <c r="P255" s="162"/>
      <c r="Q255" s="162"/>
      <c r="R255" s="162"/>
      <c r="S255" s="162"/>
      <c r="T255" s="162"/>
      <c r="U255" s="162"/>
      <c r="W255" s="163"/>
      <c r="X255" s="163"/>
      <c r="Y255" s="159"/>
      <c r="Z255" s="159"/>
      <c r="AA255" s="141"/>
      <c r="AB255" s="141"/>
      <c r="AC255" s="141"/>
      <c r="AD255" s="141"/>
      <c r="AE255" s="141"/>
      <c r="AF255" s="141"/>
      <c r="AG255" s="141"/>
      <c r="AH255" s="141"/>
      <c r="AI255" s="141"/>
      <c r="AJ255" s="141"/>
      <c r="AK255" s="141"/>
      <c r="AL255" s="141"/>
      <c r="AM255" s="141"/>
      <c r="AN255" s="141"/>
      <c r="AO255" s="141"/>
      <c r="AP255" s="141"/>
      <c r="AQ255" s="141"/>
      <c r="AR255" s="141"/>
      <c r="AS255" s="141"/>
      <c r="AT255" s="141"/>
      <c r="AV255" s="140"/>
      <c r="AW255" s="140"/>
    </row>
    <row r="256" spans="1:53" s="139" customFormat="1" ht="27" customHeight="1">
      <c r="A256" s="164" t="s">
        <v>46</v>
      </c>
      <c r="B256" s="267" t="s">
        <v>212</v>
      </c>
      <c r="C256" s="268"/>
      <c r="D256" s="268"/>
      <c r="E256" s="268"/>
      <c r="F256" s="268"/>
      <c r="G256" s="268"/>
      <c r="H256" s="268"/>
      <c r="I256" s="268"/>
      <c r="J256" s="268"/>
      <c r="K256" s="268"/>
      <c r="L256" s="269"/>
      <c r="M256" s="165">
        <f t="shared" si="4"/>
        <v>0</v>
      </c>
      <c r="N256" s="256"/>
      <c r="O256" s="162"/>
      <c r="P256" s="162"/>
      <c r="Q256" s="162"/>
      <c r="R256" s="162"/>
      <c r="S256" s="162"/>
      <c r="T256" s="162"/>
      <c r="U256" s="162"/>
      <c r="W256" s="163"/>
      <c r="X256" s="163"/>
      <c r="Y256" s="159"/>
      <c r="Z256" s="159"/>
      <c r="AA256" s="141"/>
      <c r="AB256" s="141"/>
      <c r="AC256" s="141"/>
      <c r="AD256" s="141"/>
      <c r="AE256" s="141"/>
      <c r="AF256" s="141"/>
      <c r="AG256" s="141"/>
      <c r="AH256" s="141"/>
      <c r="AI256" s="141"/>
      <c r="AJ256" s="141"/>
      <c r="AK256" s="141"/>
      <c r="AL256" s="141"/>
      <c r="AM256" s="141"/>
      <c r="AN256" s="141"/>
      <c r="AO256" s="141"/>
      <c r="AP256" s="141"/>
      <c r="AQ256" s="141"/>
      <c r="AR256" s="141"/>
      <c r="AS256" s="141"/>
      <c r="AT256" s="141"/>
      <c r="AV256" s="140"/>
      <c r="AW256" s="140"/>
    </row>
    <row r="257" spans="1:49" s="139" customFormat="1" ht="27" customHeight="1" thickBot="1">
      <c r="A257" s="168" t="s">
        <v>267</v>
      </c>
      <c r="B257" s="270" t="s">
        <v>213</v>
      </c>
      <c r="C257" s="271"/>
      <c r="D257" s="271"/>
      <c r="E257" s="271"/>
      <c r="F257" s="271"/>
      <c r="G257" s="271"/>
      <c r="H257" s="271"/>
      <c r="I257" s="271"/>
      <c r="J257" s="271"/>
      <c r="K257" s="271"/>
      <c r="L257" s="272"/>
      <c r="M257" s="169">
        <f t="shared" si="4"/>
        <v>0</v>
      </c>
      <c r="N257" s="257"/>
      <c r="O257" s="162"/>
      <c r="P257" s="162"/>
      <c r="Q257" s="162"/>
      <c r="R257" s="162"/>
      <c r="S257" s="162"/>
      <c r="T257" s="162"/>
      <c r="U257" s="162"/>
      <c r="W257" s="163"/>
      <c r="X257" s="163"/>
      <c r="Y257" s="159"/>
      <c r="Z257" s="159"/>
      <c r="AA257" s="141"/>
      <c r="AB257" s="141"/>
      <c r="AC257" s="141"/>
      <c r="AD257" s="141"/>
      <c r="AE257" s="141"/>
      <c r="AF257" s="141"/>
      <c r="AG257" s="141"/>
      <c r="AH257" s="141"/>
      <c r="AI257" s="141"/>
      <c r="AJ257" s="141"/>
      <c r="AK257" s="141"/>
      <c r="AL257" s="141"/>
      <c r="AM257" s="141"/>
      <c r="AN257" s="141"/>
      <c r="AO257" s="141"/>
      <c r="AP257" s="141"/>
      <c r="AQ257" s="141"/>
      <c r="AR257" s="141"/>
      <c r="AS257" s="141"/>
      <c r="AT257" s="141"/>
      <c r="AV257" s="140"/>
      <c r="AW257" s="140"/>
    </row>
    <row r="258" spans="1:49" s="139" customFormat="1" ht="27" customHeight="1">
      <c r="A258" s="160" t="s">
        <v>214</v>
      </c>
      <c r="B258" s="258" t="s">
        <v>258</v>
      </c>
      <c r="C258" s="259"/>
      <c r="D258" s="259"/>
      <c r="E258" s="259"/>
      <c r="F258" s="259"/>
      <c r="G258" s="259"/>
      <c r="H258" s="259"/>
      <c r="I258" s="259"/>
      <c r="J258" s="259"/>
      <c r="K258" s="259"/>
      <c r="L258" s="260"/>
      <c r="M258" s="161">
        <f t="shared" si="4"/>
        <v>0</v>
      </c>
      <c r="N258" s="255">
        <f>SUM(M258:M261)</f>
        <v>0</v>
      </c>
      <c r="O258" s="162"/>
      <c r="P258" s="162"/>
      <c r="Q258" s="162"/>
      <c r="R258" s="162"/>
      <c r="S258" s="162"/>
      <c r="T258" s="162"/>
      <c r="U258" s="162"/>
      <c r="W258" s="163"/>
      <c r="X258" s="163"/>
      <c r="Y258" s="159"/>
      <c r="Z258" s="159"/>
      <c r="AA258" s="141"/>
      <c r="AB258" s="141"/>
      <c r="AC258" s="141"/>
      <c r="AD258" s="141"/>
      <c r="AE258" s="141"/>
      <c r="AF258" s="141"/>
      <c r="AG258" s="141"/>
      <c r="AH258" s="141"/>
      <c r="AI258" s="141"/>
      <c r="AJ258" s="141"/>
      <c r="AK258" s="141"/>
      <c r="AL258" s="141"/>
      <c r="AM258" s="141"/>
      <c r="AN258" s="141"/>
      <c r="AO258" s="141"/>
      <c r="AP258" s="141"/>
      <c r="AQ258" s="141"/>
      <c r="AR258" s="141"/>
      <c r="AS258" s="141"/>
      <c r="AT258" s="141"/>
      <c r="AV258" s="140"/>
      <c r="AW258" s="140"/>
    </row>
    <row r="259" spans="1:49" s="139" customFormat="1" ht="27" customHeight="1">
      <c r="A259" s="164" t="s">
        <v>216</v>
      </c>
      <c r="B259" s="267" t="s">
        <v>270</v>
      </c>
      <c r="C259" s="268"/>
      <c r="D259" s="268"/>
      <c r="E259" s="268"/>
      <c r="F259" s="268"/>
      <c r="G259" s="268"/>
      <c r="H259" s="268"/>
      <c r="I259" s="268"/>
      <c r="J259" s="268"/>
      <c r="K259" s="268"/>
      <c r="L259" s="269"/>
      <c r="M259" s="165">
        <f t="shared" si="4"/>
        <v>0</v>
      </c>
      <c r="N259" s="256"/>
      <c r="O259" s="162"/>
      <c r="P259" s="162"/>
      <c r="Q259" s="162"/>
      <c r="R259" s="162"/>
      <c r="S259" s="162"/>
      <c r="T259" s="162"/>
      <c r="U259" s="162"/>
      <c r="W259" s="163"/>
      <c r="X259" s="163"/>
      <c r="Y259" s="159"/>
      <c r="Z259" s="159"/>
      <c r="AA259" s="141"/>
      <c r="AB259" s="141"/>
      <c r="AC259" s="141"/>
      <c r="AD259" s="141"/>
      <c r="AE259" s="141"/>
      <c r="AF259" s="141"/>
      <c r="AG259" s="141"/>
      <c r="AH259" s="141"/>
      <c r="AI259" s="141"/>
      <c r="AJ259" s="141"/>
      <c r="AK259" s="141"/>
      <c r="AL259" s="141"/>
      <c r="AM259" s="141"/>
      <c r="AN259" s="141"/>
      <c r="AO259" s="141"/>
      <c r="AP259" s="141"/>
      <c r="AQ259" s="141"/>
      <c r="AR259" s="141"/>
      <c r="AS259" s="141"/>
      <c r="AT259" s="141"/>
      <c r="AV259" s="140"/>
      <c r="AW259" s="140"/>
    </row>
    <row r="260" spans="1:49" s="139" customFormat="1" ht="27" customHeight="1">
      <c r="A260" s="171" t="s">
        <v>29</v>
      </c>
      <c r="B260" s="276" t="s">
        <v>271</v>
      </c>
      <c r="C260" s="277"/>
      <c r="D260" s="277"/>
      <c r="E260" s="277"/>
      <c r="F260" s="277"/>
      <c r="G260" s="277"/>
      <c r="H260" s="277"/>
      <c r="I260" s="277"/>
      <c r="J260" s="277"/>
      <c r="K260" s="277"/>
      <c r="L260" s="278"/>
      <c r="M260" s="170">
        <f t="shared" si="4"/>
        <v>0</v>
      </c>
      <c r="N260" s="256"/>
      <c r="O260" s="162"/>
      <c r="AC260" s="141"/>
      <c r="AD260" s="141"/>
      <c r="AE260" s="141"/>
      <c r="AF260" s="141"/>
      <c r="AG260" s="141"/>
      <c r="AH260" s="141"/>
      <c r="AI260" s="141"/>
      <c r="AJ260" s="141"/>
      <c r="AK260" s="141"/>
      <c r="AL260" s="141"/>
      <c r="AM260" s="141"/>
      <c r="AN260" s="141"/>
      <c r="AO260" s="141"/>
      <c r="AP260" s="141"/>
      <c r="AQ260" s="141"/>
      <c r="AR260" s="141"/>
      <c r="AS260" s="141"/>
      <c r="AT260" s="141"/>
      <c r="AV260" s="140"/>
      <c r="AW260" s="140"/>
    </row>
    <row r="261" spans="1:49" s="139" customFormat="1" ht="27" customHeight="1" thickBot="1">
      <c r="A261" s="168" t="s">
        <v>269</v>
      </c>
      <c r="B261" s="270" t="s">
        <v>18</v>
      </c>
      <c r="C261" s="271"/>
      <c r="D261" s="271"/>
      <c r="E261" s="271"/>
      <c r="F261" s="271"/>
      <c r="G261" s="271"/>
      <c r="H261" s="271"/>
      <c r="I261" s="271"/>
      <c r="J261" s="271"/>
      <c r="K261" s="271"/>
      <c r="L261" s="272"/>
      <c r="M261" s="169">
        <f t="shared" si="4"/>
        <v>0</v>
      </c>
      <c r="N261" s="257"/>
      <c r="O261" s="162"/>
      <c r="P261" s="139" t="s">
        <v>84</v>
      </c>
      <c r="Q261" s="162"/>
      <c r="R261" s="162"/>
      <c r="S261" s="162"/>
      <c r="T261" s="162"/>
      <c r="U261" s="162"/>
      <c r="W261" s="163"/>
      <c r="X261" s="163"/>
      <c r="Y261" s="159"/>
      <c r="Z261" s="159"/>
      <c r="AA261" s="141"/>
      <c r="AB261" s="141"/>
      <c r="AC261" s="141"/>
      <c r="AD261" s="141"/>
      <c r="AE261" s="141"/>
      <c r="AF261" s="141"/>
      <c r="AG261" s="141"/>
      <c r="AH261" s="141"/>
      <c r="AI261" s="141"/>
      <c r="AJ261" s="141"/>
      <c r="AK261" s="141"/>
      <c r="AL261" s="141"/>
      <c r="AM261" s="141"/>
      <c r="AN261" s="141"/>
      <c r="AO261" s="141"/>
      <c r="AP261" s="141"/>
      <c r="AQ261" s="141"/>
      <c r="AR261" s="141"/>
      <c r="AS261" s="141"/>
      <c r="AT261" s="141"/>
      <c r="AV261" s="140"/>
      <c r="AW261" s="140"/>
    </row>
    <row r="262" spans="1:49" s="139" customFormat="1" ht="27" customHeight="1">
      <c r="A262" s="171" t="s">
        <v>219</v>
      </c>
      <c r="B262" s="276" t="s">
        <v>224</v>
      </c>
      <c r="C262" s="277"/>
      <c r="D262" s="277"/>
      <c r="E262" s="277"/>
      <c r="F262" s="277"/>
      <c r="G262" s="277"/>
      <c r="H262" s="277"/>
      <c r="I262" s="277"/>
      <c r="J262" s="277"/>
      <c r="K262" s="277"/>
      <c r="L262" s="278"/>
      <c r="M262" s="170">
        <f t="shared" si="4"/>
        <v>0</v>
      </c>
      <c r="N262" s="255">
        <f>SUM(M262:M263)</f>
        <v>0</v>
      </c>
      <c r="O262" s="162"/>
      <c r="P262" s="139" t="s">
        <v>85</v>
      </c>
      <c r="Q262" s="162"/>
      <c r="R262" s="162"/>
      <c r="S262" s="162"/>
      <c r="T262" s="162"/>
      <c r="U262" s="162"/>
      <c r="W262" s="163"/>
      <c r="X262" s="163"/>
      <c r="Y262" s="159"/>
      <c r="Z262" s="159"/>
      <c r="AA262" s="141"/>
      <c r="AB262" s="141"/>
      <c r="AC262" s="141"/>
      <c r="AD262" s="141"/>
      <c r="AE262" s="141"/>
      <c r="AF262" s="141"/>
      <c r="AG262" s="141"/>
      <c r="AH262" s="141"/>
      <c r="AI262" s="141"/>
      <c r="AJ262" s="141"/>
      <c r="AK262" s="141"/>
      <c r="AL262" s="141"/>
      <c r="AM262" s="141"/>
      <c r="AN262" s="141"/>
      <c r="AO262" s="141"/>
      <c r="AP262" s="141"/>
      <c r="AQ262" s="141"/>
      <c r="AR262" s="141"/>
      <c r="AS262" s="141"/>
      <c r="AT262" s="141"/>
      <c r="AV262" s="140"/>
      <c r="AW262" s="140"/>
    </row>
    <row r="263" spans="1:49" s="139" customFormat="1" ht="27" customHeight="1" thickBot="1">
      <c r="A263" s="168" t="s">
        <v>220</v>
      </c>
      <c r="B263" s="270" t="s">
        <v>226</v>
      </c>
      <c r="C263" s="271"/>
      <c r="D263" s="271"/>
      <c r="E263" s="271"/>
      <c r="F263" s="271"/>
      <c r="G263" s="271"/>
      <c r="H263" s="271"/>
      <c r="I263" s="271"/>
      <c r="J263" s="271"/>
      <c r="K263" s="271"/>
      <c r="L263" s="272"/>
      <c r="M263" s="169">
        <f t="shared" si="4"/>
        <v>0</v>
      </c>
      <c r="N263" s="257"/>
      <c r="O263" s="162"/>
      <c r="P263" s="139" t="s">
        <v>86</v>
      </c>
      <c r="Q263" s="162"/>
      <c r="R263" s="162"/>
      <c r="S263" s="162"/>
      <c r="T263" s="162"/>
      <c r="U263" s="162"/>
      <c r="W263" s="163"/>
      <c r="X263" s="163"/>
      <c r="Y263" s="159"/>
      <c r="Z263" s="159"/>
      <c r="AA263" s="141"/>
      <c r="AB263" s="141"/>
      <c r="AC263" s="141"/>
      <c r="AD263" s="141"/>
      <c r="AE263" s="141"/>
      <c r="AF263" s="141"/>
      <c r="AG263" s="141"/>
      <c r="AH263" s="141"/>
      <c r="AI263" s="141"/>
      <c r="AJ263" s="141"/>
      <c r="AK263" s="141"/>
      <c r="AL263" s="141"/>
      <c r="AM263" s="141"/>
      <c r="AN263" s="141"/>
      <c r="AO263" s="141"/>
      <c r="AP263" s="141"/>
      <c r="AQ263" s="141"/>
      <c r="AR263" s="141"/>
      <c r="AS263" s="141"/>
      <c r="AT263" s="141"/>
      <c r="AV263" s="140"/>
      <c r="AW263" s="140"/>
    </row>
    <row r="264" spans="1:49" ht="27" customHeight="1">
      <c r="A264" s="160" t="s">
        <v>221</v>
      </c>
      <c r="B264" s="258" t="s">
        <v>227</v>
      </c>
      <c r="C264" s="259"/>
      <c r="D264" s="259"/>
      <c r="E264" s="259"/>
      <c r="F264" s="259"/>
      <c r="G264" s="259"/>
      <c r="H264" s="259"/>
      <c r="I264" s="259"/>
      <c r="J264" s="259"/>
      <c r="K264" s="259"/>
      <c r="L264" s="260"/>
      <c r="M264" s="161">
        <f t="shared" si="4"/>
        <v>0</v>
      </c>
      <c r="N264" s="255">
        <f>SUM(M264:M266)</f>
        <v>0</v>
      </c>
      <c r="P264" s="139" t="s">
        <v>87</v>
      </c>
      <c r="Q264" s="162"/>
      <c r="R264" s="162"/>
      <c r="S264" s="162"/>
      <c r="T264" s="162"/>
      <c r="U264" s="162"/>
      <c r="V264" s="139"/>
      <c r="W264" s="163"/>
      <c r="X264" s="163"/>
      <c r="Y264" s="159"/>
      <c r="Z264" s="159"/>
      <c r="AA264" s="141"/>
      <c r="AB264" s="141"/>
      <c r="AC264" s="172"/>
      <c r="AD264" s="172"/>
      <c r="AE264" s="172"/>
      <c r="AF264" s="172"/>
      <c r="AG264" s="172"/>
      <c r="AH264" s="172"/>
      <c r="AI264" s="172"/>
      <c r="AJ264" s="172"/>
      <c r="AK264" s="172"/>
      <c r="AL264" s="172"/>
      <c r="AM264" s="172"/>
      <c r="AN264" s="172"/>
      <c r="AO264" s="172"/>
      <c r="AP264" s="172"/>
      <c r="AQ264" s="172"/>
      <c r="AR264" s="141"/>
      <c r="AS264" s="141"/>
      <c r="AT264" s="141"/>
      <c r="AU264" s="139"/>
    </row>
    <row r="265" spans="1:49" ht="27" customHeight="1">
      <c r="A265" s="164" t="s">
        <v>222</v>
      </c>
      <c r="B265" s="267" t="s">
        <v>277</v>
      </c>
      <c r="C265" s="268"/>
      <c r="D265" s="268"/>
      <c r="E265" s="268"/>
      <c r="F265" s="268"/>
      <c r="G265" s="268"/>
      <c r="H265" s="268"/>
      <c r="I265" s="268"/>
      <c r="J265" s="268"/>
      <c r="K265" s="268"/>
      <c r="L265" s="269"/>
      <c r="M265" s="165">
        <f t="shared" si="4"/>
        <v>0</v>
      </c>
      <c r="N265" s="256"/>
      <c r="P265" s="139" t="s">
        <v>278</v>
      </c>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row>
    <row r="266" spans="1:49" ht="27" customHeight="1" thickBot="1">
      <c r="A266" s="246" t="s">
        <v>223</v>
      </c>
      <c r="B266" s="308" t="s">
        <v>228</v>
      </c>
      <c r="C266" s="309"/>
      <c r="D266" s="309"/>
      <c r="E266" s="309"/>
      <c r="F266" s="309"/>
      <c r="G266" s="309"/>
      <c r="H266" s="309"/>
      <c r="I266" s="309"/>
      <c r="J266" s="309"/>
      <c r="K266" s="309"/>
      <c r="L266" s="310"/>
      <c r="M266" s="238">
        <f t="shared" si="4"/>
        <v>0</v>
      </c>
      <c r="N266" s="257"/>
      <c r="P266" s="139" t="s">
        <v>249</v>
      </c>
      <c r="Y266" s="172"/>
      <c r="Z266" s="172"/>
      <c r="AA266" s="172"/>
      <c r="AB266" s="172"/>
      <c r="AC266" s="172"/>
      <c r="AD266" s="172"/>
      <c r="AE266" s="172"/>
      <c r="AF266" s="172"/>
      <c r="AG266" s="172"/>
      <c r="AH266" s="172"/>
      <c r="AI266" s="172"/>
      <c r="AJ266" s="172"/>
      <c r="AK266" s="172"/>
      <c r="AL266" s="172"/>
      <c r="AM266" s="172"/>
      <c r="AN266" s="172"/>
      <c r="AO266" s="172"/>
      <c r="AP266" s="172"/>
      <c r="AQ266" s="172"/>
      <c r="AR266" s="172"/>
      <c r="AS266" s="172"/>
      <c r="AT266" s="172"/>
      <c r="AU266" s="172"/>
    </row>
    <row r="267" spans="1:49">
      <c r="Y267" s="172"/>
      <c r="Z267" s="172"/>
      <c r="AA267" s="172"/>
      <c r="AB267" s="172"/>
      <c r="AC267" s="172"/>
      <c r="AD267" s="172"/>
      <c r="AE267" s="172"/>
      <c r="AF267" s="172"/>
      <c r="AG267" s="172"/>
      <c r="AH267" s="172"/>
      <c r="AI267" s="172"/>
      <c r="AJ267" s="172"/>
      <c r="AK267" s="172"/>
      <c r="AL267" s="172"/>
      <c r="AM267" s="172"/>
      <c r="AN267" s="172"/>
      <c r="AO267" s="172"/>
      <c r="AP267" s="172"/>
      <c r="AQ267" s="172"/>
      <c r="AR267" s="172"/>
      <c r="AS267" s="172"/>
      <c r="AT267" s="172"/>
      <c r="AU267" s="172"/>
    </row>
    <row r="268" spans="1:49">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row>
    <row r="269" spans="1:49">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row>
    <row r="270" spans="1:49">
      <c r="Y270" s="172"/>
      <c r="Z270" s="172"/>
      <c r="AA270" s="172"/>
      <c r="AB270" s="172"/>
      <c r="AC270" s="172"/>
      <c r="AD270" s="172"/>
      <c r="AE270" s="172"/>
      <c r="AF270" s="172"/>
      <c r="AG270" s="172"/>
      <c r="AH270" s="172"/>
      <c r="AI270" s="172"/>
      <c r="AJ270" s="172"/>
      <c r="AK270" s="172"/>
      <c r="AL270" s="172"/>
      <c r="AM270" s="172"/>
      <c r="AN270" s="172"/>
      <c r="AO270" s="172"/>
      <c r="AP270" s="172"/>
      <c r="AQ270" s="172"/>
      <c r="AR270" s="172"/>
      <c r="AS270" s="172"/>
      <c r="AT270" s="172"/>
      <c r="AU270" s="172"/>
    </row>
    <row r="271" spans="1:49">
      <c r="Y271" s="172"/>
      <c r="Z271" s="172"/>
      <c r="AA271" s="172"/>
      <c r="AB271" s="172"/>
      <c r="AC271" s="172"/>
      <c r="AD271" s="172"/>
      <c r="AE271" s="172"/>
      <c r="AF271" s="172"/>
      <c r="AG271" s="172"/>
      <c r="AH271" s="172"/>
      <c r="AI271" s="172"/>
      <c r="AJ271" s="172"/>
      <c r="AK271" s="172"/>
      <c r="AL271" s="172"/>
      <c r="AM271" s="172"/>
      <c r="AN271" s="172"/>
      <c r="AO271" s="172"/>
      <c r="AP271" s="172"/>
      <c r="AQ271" s="172"/>
      <c r="AR271" s="172"/>
      <c r="AS271" s="172"/>
      <c r="AT271" s="172"/>
      <c r="AU271" s="172"/>
    </row>
    <row r="272" spans="1:49">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row>
    <row r="273" spans="25:47">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row>
    <row r="274" spans="25:47">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row>
    <row r="275" spans="25:47">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row>
    <row r="276" spans="25:47">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row>
    <row r="277" spans="25:47">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row>
    <row r="278" spans="25:47">
      <c r="AR278" s="172"/>
      <c r="AS278" s="172"/>
      <c r="AT278" s="172"/>
      <c r="AU278" s="172"/>
    </row>
  </sheetData>
  <sheetProtection algorithmName="SHA-512" hashValue="4C8WfQ8bHhQvzEYB4PvjugWEUSvvM18JyW0PhVeEEy8tKbL+t2yv0Y0yiwHHlYjyedx2c/aXnn6JSEEKxjeLxQ==" saltValue="JncN56d0UicS/XmvhIEnmg==" spinCount="100000" sheet="1" selectLockedCells="1"/>
  <mergeCells count="1449">
    <mergeCell ref="B3:E3"/>
    <mergeCell ref="F3:J3"/>
    <mergeCell ref="K3:O3"/>
    <mergeCell ref="B4:E4"/>
    <mergeCell ref="F4:J4"/>
    <mergeCell ref="K4:O4"/>
    <mergeCell ref="B5:E5"/>
    <mergeCell ref="F5:J5"/>
    <mergeCell ref="K5:O5"/>
    <mergeCell ref="B6:E6"/>
    <mergeCell ref="F6:J6"/>
    <mergeCell ref="K6:O6"/>
    <mergeCell ref="N262:N263"/>
    <mergeCell ref="B264:L264"/>
    <mergeCell ref="N264:N266"/>
    <mergeCell ref="B265:L265"/>
    <mergeCell ref="B266:L266"/>
    <mergeCell ref="D11:W11"/>
    <mergeCell ref="B13:D13"/>
    <mergeCell ref="E13:Q13"/>
    <mergeCell ref="B14:D14"/>
    <mergeCell ref="E14:Q14"/>
    <mergeCell ref="B15:D15"/>
    <mergeCell ref="E15:Q15"/>
    <mergeCell ref="B16:D16"/>
    <mergeCell ref="E16:Q16"/>
    <mergeCell ref="E18:G18"/>
    <mergeCell ref="E23:G23"/>
    <mergeCell ref="H29:I29"/>
    <mergeCell ref="J29:K29"/>
    <mergeCell ref="E34:G34"/>
    <mergeCell ref="E37:G37"/>
    <mergeCell ref="Z18:AA18"/>
    <mergeCell ref="X18:Y18"/>
    <mergeCell ref="L18:W18"/>
    <mergeCell ref="H18:I18"/>
    <mergeCell ref="J18:K18"/>
    <mergeCell ref="E19:G19"/>
    <mergeCell ref="Z19:AA19"/>
    <mergeCell ref="X19:Y19"/>
    <mergeCell ref="L19:W19"/>
    <mergeCell ref="H19:I19"/>
    <mergeCell ref="J19:K19"/>
    <mergeCell ref="E22:G22"/>
    <mergeCell ref="Z22:AA22"/>
    <mergeCell ref="X22:Y22"/>
    <mergeCell ref="L22:W22"/>
    <mergeCell ref="H22:I22"/>
    <mergeCell ref="J22:K22"/>
    <mergeCell ref="AC21:AG21"/>
    <mergeCell ref="AR19:AU19"/>
    <mergeCell ref="AW19:AX19"/>
    <mergeCell ref="E20:G20"/>
    <mergeCell ref="Z20:AA20"/>
    <mergeCell ref="X20:Y20"/>
    <mergeCell ref="L20:W20"/>
    <mergeCell ref="H20:I20"/>
    <mergeCell ref="J20:K20"/>
    <mergeCell ref="AD22:AF22"/>
    <mergeCell ref="AS20:AU20"/>
    <mergeCell ref="AW20:AX20"/>
    <mergeCell ref="E21:G21"/>
    <mergeCell ref="Z21:AA21"/>
    <mergeCell ref="X21:Y21"/>
    <mergeCell ref="L21:W21"/>
    <mergeCell ref="H21:I21"/>
    <mergeCell ref="J21:K21"/>
    <mergeCell ref="AS21:AU21"/>
    <mergeCell ref="AW21:AX21"/>
    <mergeCell ref="AS22:AU22"/>
    <mergeCell ref="AW22:AX22"/>
    <mergeCell ref="Z23:AA23"/>
    <mergeCell ref="X23:Y23"/>
    <mergeCell ref="L23:W23"/>
    <mergeCell ref="H23:I23"/>
    <mergeCell ref="J23:K23"/>
    <mergeCell ref="AD23:AF23"/>
    <mergeCell ref="AS23:AU23"/>
    <mergeCell ref="AW23:AX23"/>
    <mergeCell ref="E24:G24"/>
    <mergeCell ref="Z24:AA24"/>
    <mergeCell ref="X24:Y24"/>
    <mergeCell ref="L24:W24"/>
    <mergeCell ref="H24:I24"/>
    <mergeCell ref="J24:K24"/>
    <mergeCell ref="AD24:AF24"/>
    <mergeCell ref="AS24:AU24"/>
    <mergeCell ref="AW24:AX24"/>
    <mergeCell ref="AD29:AF29"/>
    <mergeCell ref="AW29:AX29"/>
    <mergeCell ref="E30:G30"/>
    <mergeCell ref="Z30:AA30"/>
    <mergeCell ref="X30:Y30"/>
    <mergeCell ref="L30:W30"/>
    <mergeCell ref="H30:I30"/>
    <mergeCell ref="J30:K30"/>
    <mergeCell ref="AD30:AF30"/>
    <mergeCell ref="E25:G25"/>
    <mergeCell ref="Z25:AA25"/>
    <mergeCell ref="X25:Y25"/>
    <mergeCell ref="L25:W25"/>
    <mergeCell ref="H25:I25"/>
    <mergeCell ref="J25:K25"/>
    <mergeCell ref="AD25:AF25"/>
    <mergeCell ref="AS25:AU25"/>
    <mergeCell ref="AW25:AX25"/>
    <mergeCell ref="E26:G26"/>
    <mergeCell ref="Z26:AA26"/>
    <mergeCell ref="X26:Y26"/>
    <mergeCell ref="L26:W26"/>
    <mergeCell ref="H26:I26"/>
    <mergeCell ref="J26:K26"/>
    <mergeCell ref="AD26:AF26"/>
    <mergeCell ref="AS27:AU27"/>
    <mergeCell ref="AW26:AX26"/>
    <mergeCell ref="AS26:AU26"/>
    <mergeCell ref="X33:Y33"/>
    <mergeCell ref="L33:W33"/>
    <mergeCell ref="H33:I33"/>
    <mergeCell ref="J33:K33"/>
    <mergeCell ref="AD31:AF31"/>
    <mergeCell ref="Z31:AA31"/>
    <mergeCell ref="X31:Y31"/>
    <mergeCell ref="L31:W31"/>
    <mergeCell ref="H31:I31"/>
    <mergeCell ref="AD33:AF33"/>
    <mergeCell ref="AW33:AX33"/>
    <mergeCell ref="E27:G27"/>
    <mergeCell ref="Z27:AA27"/>
    <mergeCell ref="X27:Y27"/>
    <mergeCell ref="L27:W27"/>
    <mergeCell ref="H27:I27"/>
    <mergeCell ref="J27:K27"/>
    <mergeCell ref="AD27:AF27"/>
    <mergeCell ref="AW27:AX27"/>
    <mergeCell ref="E28:G28"/>
    <mergeCell ref="Z28:AA28"/>
    <mergeCell ref="X28:Y28"/>
    <mergeCell ref="L28:W28"/>
    <mergeCell ref="H28:I28"/>
    <mergeCell ref="J28:K28"/>
    <mergeCell ref="AD28:AF28"/>
    <mergeCell ref="AW28:AX28"/>
    <mergeCell ref="AW30:AX30"/>
    <mergeCell ref="E29:G29"/>
    <mergeCell ref="Z29:AA29"/>
    <mergeCell ref="X29:Y29"/>
    <mergeCell ref="L29:W29"/>
    <mergeCell ref="Z34:AA34"/>
    <mergeCell ref="X34:Y34"/>
    <mergeCell ref="L34:W34"/>
    <mergeCell ref="H34:I34"/>
    <mergeCell ref="J34:K34"/>
    <mergeCell ref="AW34:AX34"/>
    <mergeCell ref="E33:G33"/>
    <mergeCell ref="J31:K31"/>
    <mergeCell ref="E35:G35"/>
    <mergeCell ref="Z35:AA35"/>
    <mergeCell ref="X35:Y35"/>
    <mergeCell ref="L35:W35"/>
    <mergeCell ref="H35:I35"/>
    <mergeCell ref="J35:K35"/>
    <mergeCell ref="E36:G36"/>
    <mergeCell ref="Z36:AA36"/>
    <mergeCell ref="X36:Y36"/>
    <mergeCell ref="L36:W36"/>
    <mergeCell ref="H36:I36"/>
    <mergeCell ref="J36:K36"/>
    <mergeCell ref="AW31:AX31"/>
    <mergeCell ref="E32:G32"/>
    <mergeCell ref="Z32:AA32"/>
    <mergeCell ref="X32:Y32"/>
    <mergeCell ref="L32:W32"/>
    <mergeCell ref="H32:I32"/>
    <mergeCell ref="J32:K32"/>
    <mergeCell ref="AD32:AF32"/>
    <mergeCell ref="AW32:AX32"/>
    <mergeCell ref="E31:G31"/>
    <mergeCell ref="Z33:AA33"/>
    <mergeCell ref="AD34:AF34"/>
    <mergeCell ref="Z37:AA37"/>
    <mergeCell ref="X37:Y37"/>
    <mergeCell ref="L37:W37"/>
    <mergeCell ref="H37:I37"/>
    <mergeCell ref="J37:K37"/>
    <mergeCell ref="E38:G38"/>
    <mergeCell ref="Z38:AA38"/>
    <mergeCell ref="X38:Y38"/>
    <mergeCell ref="L38:W38"/>
    <mergeCell ref="H38:I38"/>
    <mergeCell ref="J38:K38"/>
    <mergeCell ref="E39:G39"/>
    <mergeCell ref="Z39:AA39"/>
    <mergeCell ref="X39:Y39"/>
    <mergeCell ref="L39:W39"/>
    <mergeCell ref="H39:I39"/>
    <mergeCell ref="J39:K39"/>
    <mergeCell ref="E40:G40"/>
    <mergeCell ref="Z40:AA40"/>
    <mergeCell ref="X40:Y40"/>
    <mergeCell ref="L40:W40"/>
    <mergeCell ref="H40:I40"/>
    <mergeCell ref="J40:K40"/>
    <mergeCell ref="E41:G41"/>
    <mergeCell ref="Z41:AA41"/>
    <mergeCell ref="X41:Y41"/>
    <mergeCell ref="L41:W41"/>
    <mergeCell ref="H41:I41"/>
    <mergeCell ref="J41:K41"/>
    <mergeCell ref="E42:G42"/>
    <mergeCell ref="Z42:AA42"/>
    <mergeCell ref="X42:Y42"/>
    <mergeCell ref="L42:W42"/>
    <mergeCell ref="H42:I42"/>
    <mergeCell ref="J42:K42"/>
    <mergeCell ref="E43:G43"/>
    <mergeCell ref="Z43:AA43"/>
    <mergeCell ref="X43:Y43"/>
    <mergeCell ref="L43:W43"/>
    <mergeCell ref="H43:I43"/>
    <mergeCell ref="J43:K43"/>
    <mergeCell ref="E44:G44"/>
    <mergeCell ref="Z44:AA44"/>
    <mergeCell ref="X44:Y44"/>
    <mergeCell ref="L44:W44"/>
    <mergeCell ref="H44:I44"/>
    <mergeCell ref="J44:K44"/>
    <mergeCell ref="E45:G45"/>
    <mergeCell ref="Z45:AA45"/>
    <mergeCell ref="X45:Y45"/>
    <mergeCell ref="L45:W45"/>
    <mergeCell ref="H45:I45"/>
    <mergeCell ref="J45:K45"/>
    <mergeCell ref="E46:G46"/>
    <mergeCell ref="Z46:AA46"/>
    <mergeCell ref="X46:Y46"/>
    <mergeCell ref="L46:W46"/>
    <mergeCell ref="H46:I46"/>
    <mergeCell ref="J46:K46"/>
    <mergeCell ref="E47:G47"/>
    <mergeCell ref="Z47:AA47"/>
    <mergeCell ref="X47:Y47"/>
    <mergeCell ref="L47:W47"/>
    <mergeCell ref="H47:I47"/>
    <mergeCell ref="J47:K47"/>
    <mergeCell ref="E48:G48"/>
    <mergeCell ref="Z48:AA48"/>
    <mergeCell ref="X48:Y48"/>
    <mergeCell ref="L48:W48"/>
    <mergeCell ref="H48:I48"/>
    <mergeCell ref="J48:K48"/>
    <mergeCell ref="E49:G49"/>
    <mergeCell ref="Z49:AA49"/>
    <mergeCell ref="X49:Y49"/>
    <mergeCell ref="L49:W49"/>
    <mergeCell ref="H49:I49"/>
    <mergeCell ref="J49:K49"/>
    <mergeCell ref="E50:G50"/>
    <mergeCell ref="Z50:AA50"/>
    <mergeCell ref="X50:Y50"/>
    <mergeCell ref="L50:W50"/>
    <mergeCell ref="H50:I50"/>
    <mergeCell ref="J50:K50"/>
    <mergeCell ref="E51:G51"/>
    <mergeCell ref="Z51:AA51"/>
    <mergeCell ref="X51:Y51"/>
    <mergeCell ref="L51:W51"/>
    <mergeCell ref="H51:I51"/>
    <mergeCell ref="J51:K51"/>
    <mergeCell ref="E52:G52"/>
    <mergeCell ref="Z52:AA52"/>
    <mergeCell ref="X52:Y52"/>
    <mergeCell ref="L52:W52"/>
    <mergeCell ref="H52:I52"/>
    <mergeCell ref="J52:K52"/>
    <mergeCell ref="E53:G53"/>
    <mergeCell ref="Z53:AA53"/>
    <mergeCell ref="X53:Y53"/>
    <mergeCell ref="L53:W53"/>
    <mergeCell ref="H53:I53"/>
    <mergeCell ref="J53:K53"/>
    <mergeCell ref="E54:G54"/>
    <mergeCell ref="Z54:AA54"/>
    <mergeCell ref="X54:Y54"/>
    <mergeCell ref="L54:W54"/>
    <mergeCell ref="H54:I54"/>
    <mergeCell ref="J54:K54"/>
    <mergeCell ref="E55:G55"/>
    <mergeCell ref="Z55:AA55"/>
    <mergeCell ref="X55:Y55"/>
    <mergeCell ref="L55:W55"/>
    <mergeCell ref="H55:I55"/>
    <mergeCell ref="J55:K55"/>
    <mergeCell ref="E56:G56"/>
    <mergeCell ref="Z56:AA56"/>
    <mergeCell ref="X56:Y56"/>
    <mergeCell ref="L56:W56"/>
    <mergeCell ref="H56:I56"/>
    <mergeCell ref="J56:K56"/>
    <mergeCell ref="E57:G57"/>
    <mergeCell ref="Z57:AA57"/>
    <mergeCell ref="X57:Y57"/>
    <mergeCell ref="L57:W57"/>
    <mergeCell ref="H57:I57"/>
    <mergeCell ref="J57:K57"/>
    <mergeCell ref="E58:G58"/>
    <mergeCell ref="Z58:AA58"/>
    <mergeCell ref="X58:Y58"/>
    <mergeCell ref="L58:W58"/>
    <mergeCell ref="H58:I58"/>
    <mergeCell ref="J58:K58"/>
    <mergeCell ref="E59:G59"/>
    <mergeCell ref="Z59:AA59"/>
    <mergeCell ref="X59:Y59"/>
    <mergeCell ref="L59:W59"/>
    <mergeCell ref="H59:I59"/>
    <mergeCell ref="J59:K59"/>
    <mergeCell ref="E60:G60"/>
    <mergeCell ref="Z60:AA60"/>
    <mergeCell ref="X60:Y60"/>
    <mergeCell ref="L60:W60"/>
    <mergeCell ref="H60:I60"/>
    <mergeCell ref="J60:K60"/>
    <mergeCell ref="E61:G61"/>
    <mergeCell ref="Z61:AA61"/>
    <mergeCell ref="X61:Y61"/>
    <mergeCell ref="L61:W61"/>
    <mergeCell ref="H61:I61"/>
    <mergeCell ref="J61:K61"/>
    <mergeCell ref="E62:G62"/>
    <mergeCell ref="Z62:AA62"/>
    <mergeCell ref="X62:Y62"/>
    <mergeCell ref="L62:W62"/>
    <mergeCell ref="H62:I62"/>
    <mergeCell ref="J62:K62"/>
    <mergeCell ref="E63:G63"/>
    <mergeCell ref="Z63:AA63"/>
    <mergeCell ref="X63:Y63"/>
    <mergeCell ref="L63:W63"/>
    <mergeCell ref="H63:I63"/>
    <mergeCell ref="J63:K63"/>
    <mergeCell ref="E64:G64"/>
    <mergeCell ref="Z64:AA64"/>
    <mergeCell ref="X64:Y64"/>
    <mergeCell ref="L64:W64"/>
    <mergeCell ref="H64:I64"/>
    <mergeCell ref="J64:K64"/>
    <mergeCell ref="E65:G65"/>
    <mergeCell ref="Z65:AA65"/>
    <mergeCell ref="X65:Y65"/>
    <mergeCell ref="L65:W65"/>
    <mergeCell ref="H65:I65"/>
    <mergeCell ref="J65:K65"/>
    <mergeCell ref="E66:G66"/>
    <mergeCell ref="Z66:AA66"/>
    <mergeCell ref="X66:Y66"/>
    <mergeCell ref="L66:W66"/>
    <mergeCell ref="H66:I66"/>
    <mergeCell ref="J66:K66"/>
    <mergeCell ref="E67:G67"/>
    <mergeCell ref="Z67:AA67"/>
    <mergeCell ref="X67:Y67"/>
    <mergeCell ref="L67:W67"/>
    <mergeCell ref="H67:I67"/>
    <mergeCell ref="J67:K67"/>
    <mergeCell ref="E68:G68"/>
    <mergeCell ref="Z68:AA68"/>
    <mergeCell ref="X68:Y68"/>
    <mergeCell ref="L68:W68"/>
    <mergeCell ref="H68:I68"/>
    <mergeCell ref="J68:K68"/>
    <mergeCell ref="E69:G69"/>
    <mergeCell ref="Z69:AA69"/>
    <mergeCell ref="X69:Y69"/>
    <mergeCell ref="L69:W69"/>
    <mergeCell ref="H69:I69"/>
    <mergeCell ref="J69:K69"/>
    <mergeCell ref="E70:G70"/>
    <mergeCell ref="Z70:AA70"/>
    <mergeCell ref="X70:Y70"/>
    <mergeCell ref="L70:W70"/>
    <mergeCell ref="H70:I70"/>
    <mergeCell ref="J70:K70"/>
    <mergeCell ref="E71:G71"/>
    <mergeCell ref="Z71:AA71"/>
    <mergeCell ref="X71:Y71"/>
    <mergeCell ref="L71:W71"/>
    <mergeCell ref="H71:I71"/>
    <mergeCell ref="J71:K71"/>
    <mergeCell ref="E72:G72"/>
    <mergeCell ref="Z72:AA72"/>
    <mergeCell ref="X72:Y72"/>
    <mergeCell ref="L72:W72"/>
    <mergeCell ref="H72:I72"/>
    <mergeCell ref="J72:K72"/>
    <mergeCell ref="E73:G73"/>
    <mergeCell ref="Z73:AA73"/>
    <mergeCell ref="X73:Y73"/>
    <mergeCell ref="L73:W73"/>
    <mergeCell ref="H73:I73"/>
    <mergeCell ref="J73:K73"/>
    <mergeCell ref="E74:G74"/>
    <mergeCell ref="Z74:AA74"/>
    <mergeCell ref="X74:Y74"/>
    <mergeCell ref="L74:W74"/>
    <mergeCell ref="H74:I74"/>
    <mergeCell ref="J74:K74"/>
    <mergeCell ref="E75:G75"/>
    <mergeCell ref="Z75:AA75"/>
    <mergeCell ref="X75:Y75"/>
    <mergeCell ref="L75:W75"/>
    <mergeCell ref="H75:I75"/>
    <mergeCell ref="J75:K75"/>
    <mergeCell ref="E76:G76"/>
    <mergeCell ref="Z76:AA76"/>
    <mergeCell ref="X76:Y76"/>
    <mergeCell ref="L76:W76"/>
    <mergeCell ref="H76:I76"/>
    <mergeCell ref="J76:K76"/>
    <mergeCell ref="E77:G77"/>
    <mergeCell ref="Z77:AA77"/>
    <mergeCell ref="X77:Y77"/>
    <mergeCell ref="L77:W77"/>
    <mergeCell ref="H77:I77"/>
    <mergeCell ref="J77:K77"/>
    <mergeCell ref="E78:G78"/>
    <mergeCell ref="Z78:AA78"/>
    <mergeCell ref="X78:Y78"/>
    <mergeCell ref="L78:W78"/>
    <mergeCell ref="H78:I78"/>
    <mergeCell ref="J78:K78"/>
    <mergeCell ref="E79:G79"/>
    <mergeCell ref="Z79:AA79"/>
    <mergeCell ref="X79:Y79"/>
    <mergeCell ref="L79:W79"/>
    <mergeCell ref="H79:I79"/>
    <mergeCell ref="J79:K79"/>
    <mergeCell ref="E80:G80"/>
    <mergeCell ref="Z80:AA80"/>
    <mergeCell ref="X80:Y80"/>
    <mergeCell ref="L80:W80"/>
    <mergeCell ref="H80:I80"/>
    <mergeCell ref="J80:K80"/>
    <mergeCell ref="E81:G81"/>
    <mergeCell ref="Z81:AA81"/>
    <mergeCell ref="X81:Y81"/>
    <mergeCell ref="L81:W81"/>
    <mergeCell ref="H81:I81"/>
    <mergeCell ref="J81:K81"/>
    <mergeCell ref="E82:G82"/>
    <mergeCell ref="Z82:AA82"/>
    <mergeCell ref="X82:Y82"/>
    <mergeCell ref="L82:W82"/>
    <mergeCell ref="H82:I82"/>
    <mergeCell ref="J82:K82"/>
    <mergeCell ref="E83:G83"/>
    <mergeCell ref="Z83:AA83"/>
    <mergeCell ref="X83:Y83"/>
    <mergeCell ref="L83:W83"/>
    <mergeCell ref="H83:I83"/>
    <mergeCell ref="J83:K83"/>
    <mergeCell ref="E84:G84"/>
    <mergeCell ref="Z84:AA84"/>
    <mergeCell ref="X84:Y84"/>
    <mergeCell ref="L84:W84"/>
    <mergeCell ref="H84:I84"/>
    <mergeCell ref="J84:K84"/>
    <mergeCell ref="E85:G85"/>
    <mergeCell ref="Z85:AA85"/>
    <mergeCell ref="X85:Y85"/>
    <mergeCell ref="L85:W85"/>
    <mergeCell ref="H85:I85"/>
    <mergeCell ref="J85:K85"/>
    <mergeCell ref="E86:G86"/>
    <mergeCell ref="Z86:AA86"/>
    <mergeCell ref="X86:Y86"/>
    <mergeCell ref="L86:W86"/>
    <mergeCell ref="H86:I86"/>
    <mergeCell ref="J86:K86"/>
    <mergeCell ref="E87:G87"/>
    <mergeCell ref="Z87:AA87"/>
    <mergeCell ref="X87:Y87"/>
    <mergeCell ref="L87:W87"/>
    <mergeCell ref="H87:I87"/>
    <mergeCell ref="J87:K87"/>
    <mergeCell ref="E88:G88"/>
    <mergeCell ref="Z88:AA88"/>
    <mergeCell ref="X88:Y88"/>
    <mergeCell ref="L88:W88"/>
    <mergeCell ref="H88:I88"/>
    <mergeCell ref="J88:K88"/>
    <mergeCell ref="E89:G89"/>
    <mergeCell ref="Z89:AA89"/>
    <mergeCell ref="X89:Y89"/>
    <mergeCell ref="L89:W89"/>
    <mergeCell ref="H89:I89"/>
    <mergeCell ref="J89:K89"/>
    <mergeCell ref="E90:G90"/>
    <mergeCell ref="Z90:AA90"/>
    <mergeCell ref="X90:Y90"/>
    <mergeCell ref="L90:W90"/>
    <mergeCell ref="H90:I90"/>
    <mergeCell ref="J90:K90"/>
    <mergeCell ref="E91:G91"/>
    <mergeCell ref="Z91:AA91"/>
    <mergeCell ref="X91:Y91"/>
    <mergeCell ref="L91:W91"/>
    <mergeCell ref="H91:I91"/>
    <mergeCell ref="J91:K91"/>
    <mergeCell ref="E92:G92"/>
    <mergeCell ref="Z92:AA92"/>
    <mergeCell ref="X92:Y92"/>
    <mergeCell ref="L92:W92"/>
    <mergeCell ref="H92:I92"/>
    <mergeCell ref="J92:K92"/>
    <mergeCell ref="E93:G93"/>
    <mergeCell ref="Z93:AA93"/>
    <mergeCell ref="X93:Y93"/>
    <mergeCell ref="L93:W93"/>
    <mergeCell ref="H93:I93"/>
    <mergeCell ref="J93:K93"/>
    <mergeCell ref="E94:G94"/>
    <mergeCell ref="Z94:AA94"/>
    <mergeCell ref="X94:Y94"/>
    <mergeCell ref="L94:W94"/>
    <mergeCell ref="H94:I94"/>
    <mergeCell ref="J94:K94"/>
    <mergeCell ref="E95:G95"/>
    <mergeCell ref="Z95:AA95"/>
    <mergeCell ref="X95:Y95"/>
    <mergeCell ref="L95:W95"/>
    <mergeCell ref="H95:I95"/>
    <mergeCell ref="J95:K95"/>
    <mergeCell ref="E96:G96"/>
    <mergeCell ref="Z96:AA96"/>
    <mergeCell ref="X96:Y96"/>
    <mergeCell ref="L96:W96"/>
    <mergeCell ref="H96:I96"/>
    <mergeCell ref="J96:K96"/>
    <mergeCell ref="E97:G97"/>
    <mergeCell ref="Z97:AA97"/>
    <mergeCell ref="X97:Y97"/>
    <mergeCell ref="L97:W97"/>
    <mergeCell ref="H97:I97"/>
    <mergeCell ref="J97:K97"/>
    <mergeCell ref="E98:G98"/>
    <mergeCell ref="Z98:AA98"/>
    <mergeCell ref="X98:Y98"/>
    <mergeCell ref="L98:W98"/>
    <mergeCell ref="H98:I98"/>
    <mergeCell ref="J98:K98"/>
    <mergeCell ref="E99:G99"/>
    <mergeCell ref="Z99:AA99"/>
    <mergeCell ref="X99:Y99"/>
    <mergeCell ref="L99:W99"/>
    <mergeCell ref="H99:I99"/>
    <mergeCell ref="J99:K99"/>
    <mergeCell ref="E100:G100"/>
    <mergeCell ref="Z100:AA100"/>
    <mergeCell ref="X100:Y100"/>
    <mergeCell ref="L100:W100"/>
    <mergeCell ref="H100:I100"/>
    <mergeCell ref="J100:K100"/>
    <mergeCell ref="E101:G101"/>
    <mergeCell ref="Z101:AA101"/>
    <mergeCell ref="X101:Y101"/>
    <mergeCell ref="L101:W101"/>
    <mergeCell ref="H101:I101"/>
    <mergeCell ref="J101:K101"/>
    <mergeCell ref="E102:G102"/>
    <mergeCell ref="Z102:AA102"/>
    <mergeCell ref="X102:Y102"/>
    <mergeCell ref="L102:W102"/>
    <mergeCell ref="H102:I102"/>
    <mergeCell ref="J102:K102"/>
    <mergeCell ref="E103:G103"/>
    <mergeCell ref="Z103:AA103"/>
    <mergeCell ref="X103:Y103"/>
    <mergeCell ref="L103:W103"/>
    <mergeCell ref="H103:I103"/>
    <mergeCell ref="J103:K103"/>
    <mergeCell ref="E104:G104"/>
    <mergeCell ref="Z104:AA104"/>
    <mergeCell ref="X104:Y104"/>
    <mergeCell ref="L104:W104"/>
    <mergeCell ref="H104:I104"/>
    <mergeCell ref="J104:K104"/>
    <mergeCell ref="E105:G105"/>
    <mergeCell ref="Z105:AA105"/>
    <mergeCell ref="X105:Y105"/>
    <mergeCell ref="L105:W105"/>
    <mergeCell ref="H105:I105"/>
    <mergeCell ref="J105:K105"/>
    <mergeCell ref="E106:G106"/>
    <mergeCell ref="Z106:AA106"/>
    <mergeCell ref="X106:Y106"/>
    <mergeCell ref="L106:W106"/>
    <mergeCell ref="H106:I106"/>
    <mergeCell ref="J106:K106"/>
    <mergeCell ref="E107:G107"/>
    <mergeCell ref="Z107:AA107"/>
    <mergeCell ref="X107:Y107"/>
    <mergeCell ref="L107:W107"/>
    <mergeCell ref="H107:I107"/>
    <mergeCell ref="J107:K107"/>
    <mergeCell ref="E108:G108"/>
    <mergeCell ref="Z108:AA108"/>
    <mergeCell ref="X108:Y108"/>
    <mergeCell ref="L108:W108"/>
    <mergeCell ref="H108:I108"/>
    <mergeCell ref="J108:K108"/>
    <mergeCell ref="E109:G109"/>
    <mergeCell ref="Z109:AA109"/>
    <mergeCell ref="X109:Y109"/>
    <mergeCell ref="L109:W109"/>
    <mergeCell ref="H109:I109"/>
    <mergeCell ref="J109:K109"/>
    <mergeCell ref="E110:G110"/>
    <mergeCell ref="Z110:AA110"/>
    <mergeCell ref="X110:Y110"/>
    <mergeCell ref="L110:W110"/>
    <mergeCell ref="H110:I110"/>
    <mergeCell ref="J110:K110"/>
    <mergeCell ref="E111:G111"/>
    <mergeCell ref="Z111:AA111"/>
    <mergeCell ref="X111:Y111"/>
    <mergeCell ref="L111:W111"/>
    <mergeCell ref="H111:I111"/>
    <mergeCell ref="J111:K111"/>
    <mergeCell ref="E112:G112"/>
    <mergeCell ref="Z112:AA112"/>
    <mergeCell ref="X112:Y112"/>
    <mergeCell ref="L112:W112"/>
    <mergeCell ref="H112:I112"/>
    <mergeCell ref="J112:K112"/>
    <mergeCell ref="E113:G113"/>
    <mergeCell ref="Z113:AA113"/>
    <mergeCell ref="X113:Y113"/>
    <mergeCell ref="L113:W113"/>
    <mergeCell ref="H113:I113"/>
    <mergeCell ref="J113:K113"/>
    <mergeCell ref="E114:G114"/>
    <mergeCell ref="Z114:AA114"/>
    <mergeCell ref="X114:Y114"/>
    <mergeCell ref="L114:W114"/>
    <mergeCell ref="H114:I114"/>
    <mergeCell ref="J114:K114"/>
    <mergeCell ref="E115:G115"/>
    <mergeCell ref="Z115:AA115"/>
    <mergeCell ref="X115:Y115"/>
    <mergeCell ref="L115:W115"/>
    <mergeCell ref="H115:I115"/>
    <mergeCell ref="J115:K115"/>
    <mergeCell ref="E116:G116"/>
    <mergeCell ref="Z116:AA116"/>
    <mergeCell ref="X116:Y116"/>
    <mergeCell ref="L116:W116"/>
    <mergeCell ref="H116:I116"/>
    <mergeCell ref="J116:K116"/>
    <mergeCell ref="E117:G117"/>
    <mergeCell ref="Z117:AA117"/>
    <mergeCell ref="X117:Y117"/>
    <mergeCell ref="L117:W117"/>
    <mergeCell ref="H117:I117"/>
    <mergeCell ref="J117:K117"/>
    <mergeCell ref="E118:G118"/>
    <mergeCell ref="Z118:AA118"/>
    <mergeCell ref="X118:Y118"/>
    <mergeCell ref="L118:W118"/>
    <mergeCell ref="H118:I118"/>
    <mergeCell ref="J118:K118"/>
    <mergeCell ref="E119:G119"/>
    <mergeCell ref="Z119:AA119"/>
    <mergeCell ref="X119:Y119"/>
    <mergeCell ref="L119:W119"/>
    <mergeCell ref="H119:I119"/>
    <mergeCell ref="J119:K119"/>
    <mergeCell ref="E120:G120"/>
    <mergeCell ref="Z120:AA120"/>
    <mergeCell ref="X120:Y120"/>
    <mergeCell ref="L120:W120"/>
    <mergeCell ref="H120:I120"/>
    <mergeCell ref="J120:K120"/>
    <mergeCell ref="E121:G121"/>
    <mergeCell ref="Z121:AA121"/>
    <mergeCell ref="X121:Y121"/>
    <mergeCell ref="L121:W121"/>
    <mergeCell ref="H121:I121"/>
    <mergeCell ref="J121:K121"/>
    <mergeCell ref="E122:G122"/>
    <mergeCell ref="Z122:AA122"/>
    <mergeCell ref="X122:Y122"/>
    <mergeCell ref="L122:W122"/>
    <mergeCell ref="H122:I122"/>
    <mergeCell ref="J122:K122"/>
    <mergeCell ref="E123:G123"/>
    <mergeCell ref="Z123:AA123"/>
    <mergeCell ref="X123:Y123"/>
    <mergeCell ref="L123:W123"/>
    <mergeCell ref="H123:I123"/>
    <mergeCell ref="J123:K123"/>
    <mergeCell ref="E124:G124"/>
    <mergeCell ref="Z124:AA124"/>
    <mergeCell ref="X124:Y124"/>
    <mergeCell ref="L124:W124"/>
    <mergeCell ref="H124:I124"/>
    <mergeCell ref="J124:K124"/>
    <mergeCell ref="E125:G125"/>
    <mergeCell ref="Z125:AA125"/>
    <mergeCell ref="X125:Y125"/>
    <mergeCell ref="L125:W125"/>
    <mergeCell ref="H125:I125"/>
    <mergeCell ref="J125:K125"/>
    <mergeCell ref="E126:G126"/>
    <mergeCell ref="Z126:AA126"/>
    <mergeCell ref="X126:Y126"/>
    <mergeCell ref="L126:W126"/>
    <mergeCell ref="H126:I126"/>
    <mergeCell ref="J126:K126"/>
    <mergeCell ref="E127:G127"/>
    <mergeCell ref="Z127:AA127"/>
    <mergeCell ref="X127:Y127"/>
    <mergeCell ref="L127:W127"/>
    <mergeCell ref="H127:I127"/>
    <mergeCell ref="J127:K127"/>
    <mergeCell ref="E128:G128"/>
    <mergeCell ref="Z128:AA128"/>
    <mergeCell ref="X128:Y128"/>
    <mergeCell ref="L128:W128"/>
    <mergeCell ref="H128:I128"/>
    <mergeCell ref="J128:K128"/>
    <mergeCell ref="E129:G129"/>
    <mergeCell ref="Z129:AA129"/>
    <mergeCell ref="X129:Y129"/>
    <mergeCell ref="L129:W129"/>
    <mergeCell ref="H129:I129"/>
    <mergeCell ref="J129:K129"/>
    <mergeCell ref="E130:G130"/>
    <mergeCell ref="Z130:AA130"/>
    <mergeCell ref="X130:Y130"/>
    <mergeCell ref="L130:W130"/>
    <mergeCell ref="H130:I130"/>
    <mergeCell ref="J130:K130"/>
    <mergeCell ref="E131:G131"/>
    <mergeCell ref="Z131:AA131"/>
    <mergeCell ref="X131:Y131"/>
    <mergeCell ref="L131:W131"/>
    <mergeCell ref="H131:I131"/>
    <mergeCell ref="J131:K131"/>
    <mergeCell ref="E132:G132"/>
    <mergeCell ref="Z132:AA132"/>
    <mergeCell ref="X132:Y132"/>
    <mergeCell ref="L132:W132"/>
    <mergeCell ref="H132:I132"/>
    <mergeCell ref="J132:K132"/>
    <mergeCell ref="E133:G133"/>
    <mergeCell ref="Z133:AA133"/>
    <mergeCell ref="X133:Y133"/>
    <mergeCell ref="L133:W133"/>
    <mergeCell ref="H133:I133"/>
    <mergeCell ref="J133:K133"/>
    <mergeCell ref="E134:G134"/>
    <mergeCell ref="Z134:AA134"/>
    <mergeCell ref="X134:Y134"/>
    <mergeCell ref="L134:W134"/>
    <mergeCell ref="H134:I134"/>
    <mergeCell ref="J134:K134"/>
    <mergeCell ref="E135:G135"/>
    <mergeCell ref="Z135:AA135"/>
    <mergeCell ref="X135:Y135"/>
    <mergeCell ref="L135:W135"/>
    <mergeCell ref="H135:I135"/>
    <mergeCell ref="J135:K135"/>
    <mergeCell ref="E136:G136"/>
    <mergeCell ref="Z136:AA136"/>
    <mergeCell ref="X136:Y136"/>
    <mergeCell ref="L136:W136"/>
    <mergeCell ref="H136:I136"/>
    <mergeCell ref="J136:K136"/>
    <mergeCell ref="E137:G137"/>
    <mergeCell ref="Z137:AA137"/>
    <mergeCell ref="X137:Y137"/>
    <mergeCell ref="L137:W137"/>
    <mergeCell ref="H137:I137"/>
    <mergeCell ref="J137:K137"/>
    <mergeCell ref="E138:G138"/>
    <mergeCell ref="Z138:AA138"/>
    <mergeCell ref="X138:Y138"/>
    <mergeCell ref="L138:W138"/>
    <mergeCell ref="H138:I138"/>
    <mergeCell ref="J138:K138"/>
    <mergeCell ref="E139:G139"/>
    <mergeCell ref="Z139:AA139"/>
    <mergeCell ref="X139:Y139"/>
    <mergeCell ref="L139:W139"/>
    <mergeCell ref="H139:I139"/>
    <mergeCell ref="J139:K139"/>
    <mergeCell ref="E140:G140"/>
    <mergeCell ref="Z140:AA140"/>
    <mergeCell ref="X140:Y140"/>
    <mergeCell ref="L140:W140"/>
    <mergeCell ref="H140:I140"/>
    <mergeCell ref="J140:K140"/>
    <mergeCell ref="E141:G141"/>
    <mergeCell ref="Z141:AA141"/>
    <mergeCell ref="X141:Y141"/>
    <mergeCell ref="L141:W141"/>
    <mergeCell ref="H141:I141"/>
    <mergeCell ref="J141:K141"/>
    <mergeCell ref="E142:G142"/>
    <mergeCell ref="Z142:AA142"/>
    <mergeCell ref="X142:Y142"/>
    <mergeCell ref="L142:W142"/>
    <mergeCell ref="H142:I142"/>
    <mergeCell ref="J142:K142"/>
    <mergeCell ref="E143:G143"/>
    <mergeCell ref="Z143:AA143"/>
    <mergeCell ref="X143:Y143"/>
    <mergeCell ref="L143:W143"/>
    <mergeCell ref="H143:I143"/>
    <mergeCell ref="J143:K143"/>
    <mergeCell ref="E144:G144"/>
    <mergeCell ref="Z144:AA144"/>
    <mergeCell ref="X144:Y144"/>
    <mergeCell ref="L144:W144"/>
    <mergeCell ref="H144:I144"/>
    <mergeCell ref="J144:K144"/>
    <mergeCell ref="E145:G145"/>
    <mergeCell ref="Z145:AA145"/>
    <mergeCell ref="X145:Y145"/>
    <mergeCell ref="L145:W145"/>
    <mergeCell ref="H145:I145"/>
    <mergeCell ref="J145:K145"/>
    <mergeCell ref="E146:G146"/>
    <mergeCell ref="Z146:AA146"/>
    <mergeCell ref="X146:Y146"/>
    <mergeCell ref="L146:W146"/>
    <mergeCell ref="H146:I146"/>
    <mergeCell ref="J146:K146"/>
    <mergeCell ref="E147:G147"/>
    <mergeCell ref="Z147:AA147"/>
    <mergeCell ref="X147:Y147"/>
    <mergeCell ref="L147:W147"/>
    <mergeCell ref="H147:I147"/>
    <mergeCell ref="J147:K147"/>
    <mergeCell ref="E148:G148"/>
    <mergeCell ref="Z148:AA148"/>
    <mergeCell ref="X148:Y148"/>
    <mergeCell ref="L148:W148"/>
    <mergeCell ref="H148:I148"/>
    <mergeCell ref="J148:K148"/>
    <mergeCell ref="E149:G149"/>
    <mergeCell ref="Z149:AA149"/>
    <mergeCell ref="X149:Y149"/>
    <mergeCell ref="L149:W149"/>
    <mergeCell ref="H149:I149"/>
    <mergeCell ref="J149:K149"/>
    <mergeCell ref="E150:G150"/>
    <mergeCell ref="Z150:AA150"/>
    <mergeCell ref="X150:Y150"/>
    <mergeCell ref="L150:W150"/>
    <mergeCell ref="H150:I150"/>
    <mergeCell ref="J150:K150"/>
    <mergeCell ref="E151:G151"/>
    <mergeCell ref="Z151:AA151"/>
    <mergeCell ref="X151:Y151"/>
    <mergeCell ref="L151:W151"/>
    <mergeCell ref="H151:I151"/>
    <mergeCell ref="J151:K151"/>
    <mergeCell ref="E152:G152"/>
    <mergeCell ref="Z152:AA152"/>
    <mergeCell ref="X152:Y152"/>
    <mergeCell ref="L152:W152"/>
    <mergeCell ref="H152:I152"/>
    <mergeCell ref="J152:K152"/>
    <mergeCell ref="E153:G153"/>
    <mergeCell ref="Z153:AA153"/>
    <mergeCell ref="X153:Y153"/>
    <mergeCell ref="L153:W153"/>
    <mergeCell ref="H153:I153"/>
    <mergeCell ref="J153:K153"/>
    <mergeCell ref="E154:G154"/>
    <mergeCell ref="Z154:AA154"/>
    <mergeCell ref="X154:Y154"/>
    <mergeCell ref="L154:W154"/>
    <mergeCell ref="H154:I154"/>
    <mergeCell ref="J154:K154"/>
    <mergeCell ref="E155:G155"/>
    <mergeCell ref="Z155:AA155"/>
    <mergeCell ref="X155:Y155"/>
    <mergeCell ref="L155:W155"/>
    <mergeCell ref="H155:I155"/>
    <mergeCell ref="J155:K155"/>
    <mergeCell ref="E156:G156"/>
    <mergeCell ref="Z156:AA156"/>
    <mergeCell ref="X156:Y156"/>
    <mergeCell ref="L156:W156"/>
    <mergeCell ref="H156:I156"/>
    <mergeCell ref="J156:K156"/>
    <mergeCell ref="E157:G157"/>
    <mergeCell ref="Z157:AA157"/>
    <mergeCell ref="X157:Y157"/>
    <mergeCell ref="L157:W157"/>
    <mergeCell ref="H157:I157"/>
    <mergeCell ref="J157:K157"/>
    <mergeCell ref="E158:G158"/>
    <mergeCell ref="Z158:AA158"/>
    <mergeCell ref="X158:Y158"/>
    <mergeCell ref="L158:W158"/>
    <mergeCell ref="H158:I158"/>
    <mergeCell ref="J158:K158"/>
    <mergeCell ref="E159:G159"/>
    <mergeCell ref="Z159:AA159"/>
    <mergeCell ref="X159:Y159"/>
    <mergeCell ref="L159:W159"/>
    <mergeCell ref="H159:I159"/>
    <mergeCell ref="J159:K159"/>
    <mergeCell ref="E160:G160"/>
    <mergeCell ref="Z160:AA160"/>
    <mergeCell ref="X160:Y160"/>
    <mergeCell ref="L160:W160"/>
    <mergeCell ref="H160:I160"/>
    <mergeCell ref="J160:K160"/>
    <mergeCell ref="E161:G161"/>
    <mergeCell ref="Z161:AA161"/>
    <mergeCell ref="X161:Y161"/>
    <mergeCell ref="L161:W161"/>
    <mergeCell ref="H161:I161"/>
    <mergeCell ref="J161:K161"/>
    <mergeCell ref="E162:G162"/>
    <mergeCell ref="Z162:AA162"/>
    <mergeCell ref="X162:Y162"/>
    <mergeCell ref="L162:W162"/>
    <mergeCell ref="H162:I162"/>
    <mergeCell ref="J162:K162"/>
    <mergeCell ref="E163:G163"/>
    <mergeCell ref="Z163:AA163"/>
    <mergeCell ref="X163:Y163"/>
    <mergeCell ref="L163:W163"/>
    <mergeCell ref="H163:I163"/>
    <mergeCell ref="J163:K163"/>
    <mergeCell ref="E164:G164"/>
    <mergeCell ref="Z164:AA164"/>
    <mergeCell ref="X164:Y164"/>
    <mergeCell ref="L164:W164"/>
    <mergeCell ref="H164:I164"/>
    <mergeCell ref="J164:K164"/>
    <mergeCell ref="E165:G165"/>
    <mergeCell ref="Z165:AA165"/>
    <mergeCell ref="X165:Y165"/>
    <mergeCell ref="L165:W165"/>
    <mergeCell ref="H165:I165"/>
    <mergeCell ref="J165:K165"/>
    <mergeCell ref="E166:G166"/>
    <mergeCell ref="Z166:AA166"/>
    <mergeCell ref="X166:Y166"/>
    <mergeCell ref="L166:W166"/>
    <mergeCell ref="H166:I166"/>
    <mergeCell ref="J166:K166"/>
    <mergeCell ref="E167:G167"/>
    <mergeCell ref="Z167:AA167"/>
    <mergeCell ref="X167:Y167"/>
    <mergeCell ref="L167:W167"/>
    <mergeCell ref="H167:I167"/>
    <mergeCell ref="J167:K167"/>
    <mergeCell ref="E168:G168"/>
    <mergeCell ref="Z168:AA168"/>
    <mergeCell ref="X168:Y168"/>
    <mergeCell ref="L168:W168"/>
    <mergeCell ref="H168:I168"/>
    <mergeCell ref="J168:K168"/>
    <mergeCell ref="E169:G169"/>
    <mergeCell ref="Z169:AA169"/>
    <mergeCell ref="X169:Y169"/>
    <mergeCell ref="L169:W169"/>
    <mergeCell ref="H169:I169"/>
    <mergeCell ref="J169:K169"/>
    <mergeCell ref="E170:G170"/>
    <mergeCell ref="Z170:AA170"/>
    <mergeCell ref="X170:Y170"/>
    <mergeCell ref="L170:W170"/>
    <mergeCell ref="H170:I170"/>
    <mergeCell ref="J170:K170"/>
    <mergeCell ref="E171:G171"/>
    <mergeCell ref="Z171:AA171"/>
    <mergeCell ref="X171:Y171"/>
    <mergeCell ref="L171:W171"/>
    <mergeCell ref="H171:I171"/>
    <mergeCell ref="J171:K171"/>
    <mergeCell ref="E172:G172"/>
    <mergeCell ref="Z172:AA172"/>
    <mergeCell ref="X172:Y172"/>
    <mergeCell ref="L172:W172"/>
    <mergeCell ref="H172:I172"/>
    <mergeCell ref="J172:K172"/>
    <mergeCell ref="E173:G173"/>
    <mergeCell ref="Z173:AA173"/>
    <mergeCell ref="X173:Y173"/>
    <mergeCell ref="L173:W173"/>
    <mergeCell ref="H173:I173"/>
    <mergeCell ref="J173:K173"/>
    <mergeCell ref="E174:G174"/>
    <mergeCell ref="Z174:AA174"/>
    <mergeCell ref="X174:Y174"/>
    <mergeCell ref="L174:W174"/>
    <mergeCell ref="H174:I174"/>
    <mergeCell ref="J174:K174"/>
    <mergeCell ref="E175:G175"/>
    <mergeCell ref="Z175:AA175"/>
    <mergeCell ref="X175:Y175"/>
    <mergeCell ref="L175:W175"/>
    <mergeCell ref="H175:I175"/>
    <mergeCell ref="J175:K175"/>
    <mergeCell ref="E176:G176"/>
    <mergeCell ref="Z176:AA176"/>
    <mergeCell ref="X176:Y176"/>
    <mergeCell ref="L176:W176"/>
    <mergeCell ref="H176:I176"/>
    <mergeCell ref="J176:K176"/>
    <mergeCell ref="E177:G177"/>
    <mergeCell ref="Z177:AA177"/>
    <mergeCell ref="X177:Y177"/>
    <mergeCell ref="L177:W177"/>
    <mergeCell ref="H177:I177"/>
    <mergeCell ref="J177:K177"/>
    <mergeCell ref="E178:G178"/>
    <mergeCell ref="Z178:AA178"/>
    <mergeCell ref="X178:Y178"/>
    <mergeCell ref="L178:W178"/>
    <mergeCell ref="H178:I178"/>
    <mergeCell ref="J178:K178"/>
    <mergeCell ref="E179:G179"/>
    <mergeCell ref="Z179:AA179"/>
    <mergeCell ref="X179:Y179"/>
    <mergeCell ref="L179:W179"/>
    <mergeCell ref="H179:I179"/>
    <mergeCell ref="J179:K179"/>
    <mergeCell ref="E180:G180"/>
    <mergeCell ref="Z180:AA180"/>
    <mergeCell ref="X180:Y180"/>
    <mergeCell ref="L180:W180"/>
    <mergeCell ref="H180:I180"/>
    <mergeCell ref="J180:K180"/>
    <mergeCell ref="E181:G181"/>
    <mergeCell ref="Z181:AA181"/>
    <mergeCell ref="X181:Y181"/>
    <mergeCell ref="L181:W181"/>
    <mergeCell ref="H181:I181"/>
    <mergeCell ref="J181:K181"/>
    <mergeCell ref="E182:G182"/>
    <mergeCell ref="Z182:AA182"/>
    <mergeCell ref="X182:Y182"/>
    <mergeCell ref="L182:W182"/>
    <mergeCell ref="H182:I182"/>
    <mergeCell ref="J182:K182"/>
    <mergeCell ref="E183:G183"/>
    <mergeCell ref="Z183:AA183"/>
    <mergeCell ref="X183:Y183"/>
    <mergeCell ref="L183:W183"/>
    <mergeCell ref="H183:I183"/>
    <mergeCell ref="J183:K183"/>
    <mergeCell ref="E184:G184"/>
    <mergeCell ref="Z184:AA184"/>
    <mergeCell ref="X184:Y184"/>
    <mergeCell ref="L184:W184"/>
    <mergeCell ref="H184:I184"/>
    <mergeCell ref="J184:K184"/>
    <mergeCell ref="E185:G185"/>
    <mergeCell ref="Z185:AA185"/>
    <mergeCell ref="X185:Y185"/>
    <mergeCell ref="L185:W185"/>
    <mergeCell ref="H185:I185"/>
    <mergeCell ref="J185:K185"/>
    <mergeCell ref="E186:G186"/>
    <mergeCell ref="Z186:AA186"/>
    <mergeCell ref="X186:Y186"/>
    <mergeCell ref="L186:W186"/>
    <mergeCell ref="H186:I186"/>
    <mergeCell ref="J186:K186"/>
    <mergeCell ref="E187:G187"/>
    <mergeCell ref="Z187:AA187"/>
    <mergeCell ref="X187:Y187"/>
    <mergeCell ref="L187:W187"/>
    <mergeCell ref="H187:I187"/>
    <mergeCell ref="J187:K187"/>
    <mergeCell ref="E188:G188"/>
    <mergeCell ref="Z188:AA188"/>
    <mergeCell ref="X188:Y188"/>
    <mergeCell ref="L188:W188"/>
    <mergeCell ref="H188:I188"/>
    <mergeCell ref="J188:K188"/>
    <mergeCell ref="E189:G189"/>
    <mergeCell ref="Z189:AA189"/>
    <mergeCell ref="X189:Y189"/>
    <mergeCell ref="L189:W189"/>
    <mergeCell ref="H189:I189"/>
    <mergeCell ref="J189:K189"/>
    <mergeCell ref="E190:G190"/>
    <mergeCell ref="Z190:AA190"/>
    <mergeCell ref="X190:Y190"/>
    <mergeCell ref="L190:W190"/>
    <mergeCell ref="H190:I190"/>
    <mergeCell ref="J190:K190"/>
    <mergeCell ref="E191:G191"/>
    <mergeCell ref="Z191:AA191"/>
    <mergeCell ref="X191:Y191"/>
    <mergeCell ref="L191:W191"/>
    <mergeCell ref="H191:I191"/>
    <mergeCell ref="J191:K191"/>
    <mergeCell ref="E192:G192"/>
    <mergeCell ref="Z192:AA192"/>
    <mergeCell ref="X192:Y192"/>
    <mergeCell ref="L192:W192"/>
    <mergeCell ref="H192:I192"/>
    <mergeCell ref="J192:K192"/>
    <mergeCell ref="E193:G193"/>
    <mergeCell ref="Z193:AA193"/>
    <mergeCell ref="X193:Y193"/>
    <mergeCell ref="L193:W193"/>
    <mergeCell ref="H193:I193"/>
    <mergeCell ref="J193:K193"/>
    <mergeCell ref="E194:G194"/>
    <mergeCell ref="Z194:AA194"/>
    <mergeCell ref="X194:Y194"/>
    <mergeCell ref="L194:W194"/>
    <mergeCell ref="H194:I194"/>
    <mergeCell ref="J194:K194"/>
    <mergeCell ref="E195:G195"/>
    <mergeCell ref="Z195:AA195"/>
    <mergeCell ref="X195:Y195"/>
    <mergeCell ref="L195:W195"/>
    <mergeCell ref="H195:I195"/>
    <mergeCell ref="J195:K195"/>
    <mergeCell ref="E196:G196"/>
    <mergeCell ref="Z196:AA196"/>
    <mergeCell ref="X196:Y196"/>
    <mergeCell ref="L196:W196"/>
    <mergeCell ref="H196:I196"/>
    <mergeCell ref="J196:K196"/>
    <mergeCell ref="E197:G197"/>
    <mergeCell ref="Z197:AA197"/>
    <mergeCell ref="X197:Y197"/>
    <mergeCell ref="L197:W197"/>
    <mergeCell ref="H197:I197"/>
    <mergeCell ref="J197:K197"/>
    <mergeCell ref="E198:G198"/>
    <mergeCell ref="Z198:AA198"/>
    <mergeCell ref="X198:Y198"/>
    <mergeCell ref="L198:W198"/>
    <mergeCell ref="H198:I198"/>
    <mergeCell ref="J198:K198"/>
    <mergeCell ref="E199:G199"/>
    <mergeCell ref="Z199:AA199"/>
    <mergeCell ref="X199:Y199"/>
    <mergeCell ref="L199:W199"/>
    <mergeCell ref="H199:I199"/>
    <mergeCell ref="J199:K199"/>
    <mergeCell ref="E200:G200"/>
    <mergeCell ref="Z200:AA200"/>
    <mergeCell ref="X200:Y200"/>
    <mergeCell ref="L200:W200"/>
    <mergeCell ref="H200:I200"/>
    <mergeCell ref="J200:K200"/>
    <mergeCell ref="E201:G201"/>
    <mergeCell ref="Z201:AA201"/>
    <mergeCell ref="X201:Y201"/>
    <mergeCell ref="L201:W201"/>
    <mergeCell ref="H201:I201"/>
    <mergeCell ref="J201:K201"/>
    <mergeCell ref="E202:G202"/>
    <mergeCell ref="Z202:AA202"/>
    <mergeCell ref="X202:Y202"/>
    <mergeCell ref="L202:W202"/>
    <mergeCell ref="H202:I202"/>
    <mergeCell ref="J202:K202"/>
    <mergeCell ref="E203:G203"/>
    <mergeCell ref="Z203:AA203"/>
    <mergeCell ref="X203:Y203"/>
    <mergeCell ref="L203:W203"/>
    <mergeCell ref="H203:I203"/>
    <mergeCell ref="J203:K203"/>
    <mergeCell ref="E204:G204"/>
    <mergeCell ref="Z204:AA204"/>
    <mergeCell ref="X204:Y204"/>
    <mergeCell ref="L204:W204"/>
    <mergeCell ref="H204:I204"/>
    <mergeCell ref="J204:K204"/>
    <mergeCell ref="E205:G205"/>
    <mergeCell ref="Z205:AA205"/>
    <mergeCell ref="X205:Y205"/>
    <mergeCell ref="L205:W205"/>
    <mergeCell ref="H205:I205"/>
    <mergeCell ref="J205:K205"/>
    <mergeCell ref="E206:G206"/>
    <mergeCell ref="Z206:AA206"/>
    <mergeCell ref="X206:Y206"/>
    <mergeCell ref="L206:W206"/>
    <mergeCell ref="H206:I206"/>
    <mergeCell ref="J206:K206"/>
    <mergeCell ref="E207:G207"/>
    <mergeCell ref="Z207:AA207"/>
    <mergeCell ref="X207:Y207"/>
    <mergeCell ref="L207:W207"/>
    <mergeCell ref="H207:I207"/>
    <mergeCell ref="J207:K207"/>
    <mergeCell ref="E208:G208"/>
    <mergeCell ref="Z208:AA208"/>
    <mergeCell ref="X208:Y208"/>
    <mergeCell ref="L208:W208"/>
    <mergeCell ref="H208:I208"/>
    <mergeCell ref="J208:K208"/>
    <mergeCell ref="E209:G209"/>
    <mergeCell ref="Z209:AA209"/>
    <mergeCell ref="X209:Y209"/>
    <mergeCell ref="L209:W209"/>
    <mergeCell ref="H209:I209"/>
    <mergeCell ref="J209:K209"/>
    <mergeCell ref="E210:G210"/>
    <mergeCell ref="Z210:AA210"/>
    <mergeCell ref="X210:Y210"/>
    <mergeCell ref="L210:W210"/>
    <mergeCell ref="H210:I210"/>
    <mergeCell ref="J210:K210"/>
    <mergeCell ref="E211:G211"/>
    <mergeCell ref="Z211:AA211"/>
    <mergeCell ref="X211:Y211"/>
    <mergeCell ref="L211:W211"/>
    <mergeCell ref="H211:I211"/>
    <mergeCell ref="J211:K211"/>
    <mergeCell ref="E212:G212"/>
    <mergeCell ref="Z212:AA212"/>
    <mergeCell ref="X212:Y212"/>
    <mergeCell ref="L212:W212"/>
    <mergeCell ref="H212:I212"/>
    <mergeCell ref="J212:K212"/>
    <mergeCell ref="E213:G213"/>
    <mergeCell ref="Z213:AA213"/>
    <mergeCell ref="X213:Y213"/>
    <mergeCell ref="L213:W213"/>
    <mergeCell ref="H213:I213"/>
    <mergeCell ref="J213:K213"/>
    <mergeCell ref="E214:G214"/>
    <mergeCell ref="Z214:AA214"/>
    <mergeCell ref="X214:Y214"/>
    <mergeCell ref="L214:W214"/>
    <mergeCell ref="H214:I214"/>
    <mergeCell ref="J214:K214"/>
    <mergeCell ref="E215:G215"/>
    <mergeCell ref="Z215:AA215"/>
    <mergeCell ref="X215:Y215"/>
    <mergeCell ref="L215:W215"/>
    <mergeCell ref="H215:I215"/>
    <mergeCell ref="J215:K215"/>
    <mergeCell ref="E216:G216"/>
    <mergeCell ref="Z216:AA216"/>
    <mergeCell ref="X216:Y216"/>
    <mergeCell ref="L216:W216"/>
    <mergeCell ref="H216:I216"/>
    <mergeCell ref="J216:K216"/>
    <mergeCell ref="E217:G217"/>
    <mergeCell ref="Z217:AA217"/>
    <mergeCell ref="X217:Y217"/>
    <mergeCell ref="L217:W217"/>
    <mergeCell ref="H217:I217"/>
    <mergeCell ref="J217:K217"/>
    <mergeCell ref="E218:G218"/>
    <mergeCell ref="Z218:AA218"/>
    <mergeCell ref="X218:Y218"/>
    <mergeCell ref="L218:W218"/>
    <mergeCell ref="H218:I218"/>
    <mergeCell ref="J218:K218"/>
    <mergeCell ref="E219:G219"/>
    <mergeCell ref="Z219:AA219"/>
    <mergeCell ref="X219:Y219"/>
    <mergeCell ref="L219:W219"/>
    <mergeCell ref="H219:I219"/>
    <mergeCell ref="J219:K219"/>
    <mergeCell ref="E220:G220"/>
    <mergeCell ref="Z220:AA220"/>
    <mergeCell ref="X220:Y220"/>
    <mergeCell ref="L220:W220"/>
    <mergeCell ref="H220:I220"/>
    <mergeCell ref="J220:K220"/>
    <mergeCell ref="E221:G221"/>
    <mergeCell ref="Z221:AA221"/>
    <mergeCell ref="X221:Y221"/>
    <mergeCell ref="L221:W221"/>
    <mergeCell ref="H221:I221"/>
    <mergeCell ref="J221:K221"/>
    <mergeCell ref="E222:G222"/>
    <mergeCell ref="Z222:AA222"/>
    <mergeCell ref="X222:Y222"/>
    <mergeCell ref="L222:W222"/>
    <mergeCell ref="H222:I222"/>
    <mergeCell ref="J222:K222"/>
    <mergeCell ref="E223:G223"/>
    <mergeCell ref="Z223:AA223"/>
    <mergeCell ref="X223:Y223"/>
    <mergeCell ref="L223:W223"/>
    <mergeCell ref="H223:I223"/>
    <mergeCell ref="J223:K223"/>
    <mergeCell ref="E224:G224"/>
    <mergeCell ref="Z224:AA224"/>
    <mergeCell ref="X224:Y224"/>
    <mergeCell ref="L224:W224"/>
    <mergeCell ref="H224:I224"/>
    <mergeCell ref="J224:K224"/>
    <mergeCell ref="E225:G225"/>
    <mergeCell ref="Z225:AA225"/>
    <mergeCell ref="X225:Y225"/>
    <mergeCell ref="L225:W225"/>
    <mergeCell ref="H225:I225"/>
    <mergeCell ref="J225:K225"/>
    <mergeCell ref="E226:G226"/>
    <mergeCell ref="Z226:AA226"/>
    <mergeCell ref="X226:Y226"/>
    <mergeCell ref="L226:W226"/>
    <mergeCell ref="H226:I226"/>
    <mergeCell ref="J226:K226"/>
    <mergeCell ref="E227:G227"/>
    <mergeCell ref="Z227:AA227"/>
    <mergeCell ref="X227:Y227"/>
    <mergeCell ref="L227:W227"/>
    <mergeCell ref="H227:I227"/>
    <mergeCell ref="J227:K227"/>
    <mergeCell ref="E228:G228"/>
    <mergeCell ref="Z228:AA228"/>
    <mergeCell ref="X228:Y228"/>
    <mergeCell ref="L228:W228"/>
    <mergeCell ref="H228:I228"/>
    <mergeCell ref="J228:K228"/>
    <mergeCell ref="E229:G229"/>
    <mergeCell ref="Z229:AA229"/>
    <mergeCell ref="X229:Y229"/>
    <mergeCell ref="L229:W229"/>
    <mergeCell ref="H229:I229"/>
    <mergeCell ref="J229:K229"/>
    <mergeCell ref="B231:F231"/>
    <mergeCell ref="H231:Y231"/>
    <mergeCell ref="B232:E232"/>
    <mergeCell ref="F232:I232"/>
    <mergeCell ref="J232:M232"/>
    <mergeCell ref="N232:Q232"/>
    <mergeCell ref="R232:U232"/>
    <mergeCell ref="V232:Y232"/>
    <mergeCell ref="AB232:AD233"/>
    <mergeCell ref="B234:I234"/>
    <mergeCell ref="J234:Q234"/>
    <mergeCell ref="R234:Y234"/>
    <mergeCell ref="AB234:AC234"/>
    <mergeCell ref="AD234:AK234"/>
    <mergeCell ref="B235:I235"/>
    <mergeCell ref="J235:Q235"/>
    <mergeCell ref="R235:Y237"/>
    <mergeCell ref="AB235:AC235"/>
    <mergeCell ref="AD235:AK235"/>
    <mergeCell ref="B236:E236"/>
    <mergeCell ref="F236:I236"/>
    <mergeCell ref="J236:M236"/>
    <mergeCell ref="N236:Q236"/>
    <mergeCell ref="AB236:AC236"/>
    <mergeCell ref="AD236:AK236"/>
    <mergeCell ref="B237:E237"/>
    <mergeCell ref="F237:I237"/>
    <mergeCell ref="J237:M237"/>
    <mergeCell ref="N237:Q237"/>
    <mergeCell ref="B239:J239"/>
    <mergeCell ref="K239:Y239"/>
    <mergeCell ref="B240:D240"/>
    <mergeCell ref="E240:G240"/>
    <mergeCell ref="H240:J240"/>
    <mergeCell ref="K240:M240"/>
    <mergeCell ref="N240:P240"/>
    <mergeCell ref="Q240:S240"/>
    <mergeCell ref="T240:V240"/>
    <mergeCell ref="W240:Y240"/>
    <mergeCell ref="B241:D241"/>
    <mergeCell ref="E241:G241"/>
    <mergeCell ref="H241:J241"/>
    <mergeCell ref="K241:M241"/>
    <mergeCell ref="N241:P241"/>
    <mergeCell ref="Q241:S241"/>
    <mergeCell ref="T241:V241"/>
    <mergeCell ref="W241:Y241"/>
    <mergeCell ref="B242:D242"/>
    <mergeCell ref="E242:G242"/>
    <mergeCell ref="H242:J242"/>
    <mergeCell ref="K242:M242"/>
    <mergeCell ref="N242:P242"/>
    <mergeCell ref="Q242:S242"/>
    <mergeCell ref="T242:V242"/>
    <mergeCell ref="W242:Y242"/>
    <mergeCell ref="B254:L254"/>
    <mergeCell ref="B255:L255"/>
    <mergeCell ref="B256:L256"/>
    <mergeCell ref="B257:L257"/>
    <mergeCell ref="B258:L258"/>
    <mergeCell ref="B259:L259"/>
    <mergeCell ref="B243:D243"/>
    <mergeCell ref="E243:G243"/>
    <mergeCell ref="H243:J243"/>
    <mergeCell ref="K243:M243"/>
    <mergeCell ref="N243:P243"/>
    <mergeCell ref="Q243:S243"/>
    <mergeCell ref="T243:V243"/>
    <mergeCell ref="W243:Y243"/>
    <mergeCell ref="B244:D244"/>
    <mergeCell ref="E244:G244"/>
    <mergeCell ref="H244:J244"/>
    <mergeCell ref="K244:M244"/>
    <mergeCell ref="N244:P244"/>
    <mergeCell ref="Q244:S244"/>
    <mergeCell ref="T244:V244"/>
    <mergeCell ref="W244:Y244"/>
    <mergeCell ref="N252:N253"/>
    <mergeCell ref="N254:N257"/>
    <mergeCell ref="N258:N261"/>
    <mergeCell ref="AD35:AF35"/>
    <mergeCell ref="AW35:AX35"/>
    <mergeCell ref="AW36:AX36"/>
    <mergeCell ref="AW37:AX37"/>
    <mergeCell ref="AB242:AK242"/>
    <mergeCell ref="AB245:AK245"/>
    <mergeCell ref="Q246:V246"/>
    <mergeCell ref="W246:Y246"/>
    <mergeCell ref="AR240:BA240"/>
    <mergeCell ref="AR241:BA241"/>
    <mergeCell ref="AR242:BA242"/>
    <mergeCell ref="AR243:BA243"/>
    <mergeCell ref="B260:L260"/>
    <mergeCell ref="B261:L261"/>
    <mergeCell ref="B262:L262"/>
    <mergeCell ref="B263:L263"/>
    <mergeCell ref="B252:L252"/>
    <mergeCell ref="B245:D245"/>
    <mergeCell ref="E245:G245"/>
    <mergeCell ref="H245:J245"/>
    <mergeCell ref="K245:M245"/>
    <mergeCell ref="N245:P245"/>
    <mergeCell ref="Q245:S245"/>
    <mergeCell ref="T245:V245"/>
    <mergeCell ref="W245:Y245"/>
    <mergeCell ref="A247:N247"/>
    <mergeCell ref="B248:L248"/>
    <mergeCell ref="N248:N251"/>
    <mergeCell ref="B249:L249"/>
    <mergeCell ref="B250:L250"/>
    <mergeCell ref="B251:L251"/>
    <mergeCell ref="B253:L253"/>
  </mergeCells>
  <phoneticPr fontId="2"/>
  <conditionalFormatting sqref="A20:A229">
    <cfRule type="expression" dxfId="385" priority="156" stopIfTrue="1">
      <formula>COUNTIFS($D$20:$D$229,D20,$E$20:$E$229,E20)&gt;1</formula>
    </cfRule>
    <cfRule type="expression" dxfId="384" priority="157" stopIfTrue="1">
      <formula>H20="Ｂ"</formula>
    </cfRule>
  </conditionalFormatting>
  <conditionalFormatting sqref="B20:B229">
    <cfRule type="expression" dxfId="383" priority="158" stopIfTrue="1">
      <formula>COUNTIFS($D$20:$D$229,D20,$E$20:$E$229,E20)&gt;1</formula>
    </cfRule>
    <cfRule type="expression" dxfId="382" priority="159" stopIfTrue="1">
      <formula>H20="Ｂ"</formula>
    </cfRule>
  </conditionalFormatting>
  <conditionalFormatting sqref="B235:I235">
    <cfRule type="expression" dxfId="381" priority="7" stopIfTrue="1">
      <formula>$B$235&gt;150</formula>
    </cfRule>
    <cfRule type="expression" dxfId="380" priority="8" stopIfTrue="1">
      <formula>$B$235&lt;90</formula>
    </cfRule>
  </conditionalFormatting>
  <conditionalFormatting sqref="C20:C229">
    <cfRule type="expression" dxfId="379" priority="160" stopIfTrue="1">
      <formula>COUNTIFS($D$20:$D$229,D20,$E$20:$E$229,E20)&gt;1</formula>
    </cfRule>
    <cfRule type="expression" dxfId="378" priority="161" stopIfTrue="1">
      <formula>H20="Ｂ"</formula>
    </cfRule>
  </conditionalFormatting>
  <conditionalFormatting sqref="D20:D229">
    <cfRule type="expression" dxfId="377" priority="162" stopIfTrue="1">
      <formula>COUNTIFS($D$20:$D$229,D20,$E$20:$E$229,E20)&gt;1</formula>
    </cfRule>
    <cfRule type="expression" dxfId="376" priority="163" stopIfTrue="1">
      <formula>H20="Ｂ"</formula>
    </cfRule>
  </conditionalFormatting>
  <conditionalFormatting sqref="E20:G229">
    <cfRule type="expression" dxfId="375" priority="164" stopIfTrue="1">
      <formula>COUNTIFS($D$20:$D$229,D20,$E$20:$E$229,E20)&gt;1</formula>
    </cfRule>
    <cfRule type="expression" dxfId="374" priority="165" stopIfTrue="1">
      <formula>H20="Ｂ"</formula>
    </cfRule>
  </conditionalFormatting>
  <conditionalFormatting sqref="F232">
    <cfRule type="expression" dxfId="373" priority="4" stopIfTrue="1">
      <formula>$F$232&lt;180</formula>
    </cfRule>
  </conditionalFormatting>
  <conditionalFormatting sqref="F232:I232">
    <cfRule type="expression" dxfId="372" priority="3" stopIfTrue="1">
      <formula>$F$232&gt;180</formula>
    </cfRule>
  </conditionalFormatting>
  <conditionalFormatting sqref="H20:I229">
    <cfRule type="expression" dxfId="371" priority="10" stopIfTrue="1">
      <formula>COUNTIFS($D$20:$D$229,D20,$E$20:$E$229,E20)&gt;1</formula>
    </cfRule>
    <cfRule type="expression" dxfId="370" priority="20" stopIfTrue="1">
      <formula>H20="Ｂ"</formula>
    </cfRule>
  </conditionalFormatting>
  <conditionalFormatting sqref="J20:K229">
    <cfRule type="expression" dxfId="369" priority="174" stopIfTrue="1">
      <formula>COUNTIFS($D$20:$D$229,D20,$E$20:$E$229,E20)&gt;1</formula>
    </cfRule>
    <cfRule type="expression" dxfId="368" priority="175" stopIfTrue="1">
      <formula>H20="Ｂ"</formula>
    </cfRule>
  </conditionalFormatting>
  <conditionalFormatting sqref="J235:Q235">
    <cfRule type="expression" dxfId="367" priority="5" stopIfTrue="1">
      <formula>$J$235&gt;90</formula>
    </cfRule>
    <cfRule type="expression" dxfId="366" priority="6" stopIfTrue="1">
      <formula>$J$235&lt;30</formula>
    </cfRule>
  </conditionalFormatting>
  <conditionalFormatting sqref="L20:O229">
    <cfRule type="expression" dxfId="365" priority="172" stopIfTrue="1">
      <formula>COUNTIFS($D$20:$D$229,D20,$E$20:$E$229,E20)&gt;1</formula>
    </cfRule>
    <cfRule type="expression" dxfId="364" priority="173" stopIfTrue="1">
      <formula>H20="Ｂ"</formula>
    </cfRule>
  </conditionalFormatting>
  <conditionalFormatting sqref="N232">
    <cfRule type="expression" dxfId="363" priority="2" stopIfTrue="1">
      <formula>$N$232&lt;30</formula>
    </cfRule>
  </conditionalFormatting>
  <conditionalFormatting sqref="N232:Q232">
    <cfRule type="expression" dxfId="362" priority="1" stopIfTrue="1">
      <formula>$N$232&gt;30</formula>
    </cfRule>
  </conditionalFormatting>
  <conditionalFormatting sqref="P20:P229 V20:W229 Q37:U229">
    <cfRule type="expression" dxfId="361" priority="170" stopIfTrue="1">
      <formula>COUNTIFS($D$20:$D$229,#REF!,$E$20:$E$229,#REF!)&gt;1</formula>
    </cfRule>
    <cfRule type="expression" dxfId="360" priority="171" stopIfTrue="1">
      <formula>AB20="Ｂ"</formula>
    </cfRule>
  </conditionalFormatting>
  <conditionalFormatting sqref="Q20:U34">
    <cfRule type="expression" dxfId="359" priority="486" stopIfTrue="1">
      <formula>AC22="Ｂ"</formula>
    </cfRule>
  </conditionalFormatting>
  <conditionalFormatting sqref="Q20:U36">
    <cfRule type="expression" dxfId="358" priority="485" stopIfTrue="1">
      <formula>COUNTIFS($D$20:$D$229,#REF!,$E$20:$E$229,#REF!)&gt;1</formula>
    </cfRule>
  </conditionalFormatting>
  <conditionalFormatting sqref="Q35:U36">
    <cfRule type="expression" dxfId="357" priority="488" stopIfTrue="1">
      <formula>#REF!="Ｂ"</formula>
    </cfRule>
  </conditionalFormatting>
  <conditionalFormatting sqref="V232">
    <cfRule type="expression" dxfId="356" priority="32" stopIfTrue="1">
      <formula>V232&lt;&gt;210</formula>
    </cfRule>
  </conditionalFormatting>
  <conditionalFormatting sqref="X20:Y229">
    <cfRule type="expression" dxfId="355" priority="169" stopIfTrue="1">
      <formula>H20="Ｂ"</formula>
    </cfRule>
    <cfRule type="expression" dxfId="354" priority="168" stopIfTrue="1">
      <formula>COUNTIFS($D$20:$D$229,D20,$E$20:$E$229,E20)&gt;1</formula>
    </cfRule>
  </conditionalFormatting>
  <conditionalFormatting sqref="Z20:AA229">
    <cfRule type="expression" dxfId="353" priority="166" stopIfTrue="1">
      <formula>COUNTIFS($D$20:$D$229,D20,$E$20:$E$229,E20)&gt;1</formula>
    </cfRule>
    <cfRule type="expression" dxfId="352" priority="167" stopIfTrue="1">
      <formula>H20="Ｂ"</formula>
    </cfRule>
  </conditionalFormatting>
  <dataValidations count="20">
    <dataValidation type="list" allowBlank="1" sqref="L20:W229" xr:uid="{00000000-0002-0000-0400-000001000000}">
      <formula1>$BY$19:$BY$48</formula1>
    </dataValidation>
    <dataValidation type="list" allowBlank="1" showInputMessage="1" sqref="L19:W19" xr:uid="{00000000-0002-0000-0400-000002000000}">
      <formula1>$BY$19:$BY$48</formula1>
    </dataValidation>
    <dataValidation type="list" allowBlank="1" showErrorMessage="1" errorTitle="該当しません" error="▼で選択してください" sqref="H20:I229" xr:uid="{00000000-0002-0000-0400-000004000000}">
      <formula1>"Ａ１,Ａ１実演,Ａ２,Ａ２参観,Ｂ"</formula1>
    </dataValidation>
    <dataValidation allowBlank="1" showErrorMessage="1" promptTitle="例：○○市立○○中学校" prompt="　　　　" sqref="E13:Q14" xr:uid="{00000000-0002-0000-0400-000006000000}"/>
    <dataValidation type="list" allowBlank="1" showInputMessage="1" showErrorMessage="1" sqref="V12:AH12 V10:AH10" xr:uid="{00000000-0002-0000-0400-000007000000}">
      <formula1>#REF!</formula1>
    </dataValidation>
    <dataValidation type="list" allowBlank="1" showErrorMessage="1" errorTitle="該当しません" error="▼で選択してください" sqref="E16:Q16" xr:uid="{00000000-0002-0000-0400-000008000000}">
      <formula1>方式１</formula1>
    </dataValidation>
    <dataValidation type="list" allowBlank="1" showInputMessage="1" showErrorMessage="1" sqref="C19" xr:uid="{00000000-0002-0000-0400-000009000000}">
      <formula1>$BR$19:$BR$49</formula1>
    </dataValidation>
    <dataValidation type="list" allowBlank="1" showInputMessage="1" showErrorMessage="1" sqref="B19" xr:uid="{00000000-0002-0000-0400-00000A000000}">
      <formula1>$BR$19:$BR$30</formula1>
    </dataValidation>
    <dataValidation type="list" allowBlank="1" showInputMessage="1" showErrorMessage="1" sqref="Z19" xr:uid="{00000000-0002-0000-0400-00000B000000}">
      <formula1>$AW$19:$AW$34</formula1>
    </dataValidation>
    <dataValidation type="list" allowBlank="1" showInputMessage="1" showErrorMessage="1" sqref="H19" xr:uid="{00000000-0002-0000-0400-00000C000000}">
      <formula1>"Ａ１,Ａ１実演,Ａ２,Ａ２参観"</formula1>
    </dataValidation>
    <dataValidation type="list" allowBlank="1" showErrorMessage="1" sqref="B20:B229" xr:uid="{00000000-0002-0000-0400-00000D000000}">
      <formula1>$BR$19:$BR$30</formula1>
    </dataValidation>
    <dataValidation type="list" allowBlank="1" showErrorMessage="1" sqref="C20:C229" xr:uid="{00000000-0002-0000-0400-00000E000000}">
      <formula1>$BR$19:$BR$49</formula1>
    </dataValidation>
    <dataValidation type="list" allowBlank="1" showInputMessage="1" showErrorMessage="1" sqref="X19:Y19" xr:uid="{00000000-0002-0000-0400-000010000000}">
      <formula1>$BO$19:$BO$23</formula1>
    </dataValidation>
    <dataValidation allowBlank="1" showErrorMessage="1" sqref="E15:Q15 AD22:AF35" xr:uid="{00000000-0002-0000-0400-000011000000}"/>
    <dataValidation type="list" allowBlank="1" showInputMessage="1" showErrorMessage="1" promptTitle="実施時間の入力" prompt="▼から選択" sqref="E19" xr:uid="{00000000-0002-0000-0400-000012000000}">
      <formula1>$AS$20:$AS$27</formula1>
    </dataValidation>
    <dataValidation type="list" allowBlank="1" showErrorMessage="1" errorTitle="該当しません" error="▼で選択してください" sqref="E20:G229" xr:uid="{00000000-0002-0000-0400-000013000000}">
      <formula1>$AS$20:$AS$27</formula1>
    </dataValidation>
    <dataValidation type="list" allowBlank="1" showErrorMessage="1" errorTitle="該当しません" error="▼で選択してください" sqref="X20:Y229" xr:uid="{5A8B2E79-0010-437F-905C-2755F02CF0A0}">
      <formula1>$BO$19:$BO$24</formula1>
    </dataValidation>
    <dataValidation type="list" allowBlank="1" showErrorMessage="1" errorTitle="該当しません" error="▼で選択してください" sqref="Z20:AA229" xr:uid="{9C946963-6F52-488E-92E3-0F901E0AC1E1}">
      <formula1>$AW$19:$AW$37</formula1>
    </dataValidation>
    <dataValidation type="list" allowBlank="1" showErrorMessage="1" errorTitle="該当しません" error="▼で選択してください" sqref="J20:K229" xr:uid="{00000000-0002-0000-0400-000003000000}">
      <formula1>$AD$22:$AD$35</formula1>
    </dataValidation>
    <dataValidation type="list" allowBlank="1" showInputMessage="1" sqref="J19" xr:uid="{00000000-0002-0000-0400-000005000000}">
      <formula1>$AD$22:$AD$35</formula1>
    </dataValidation>
  </dataValidations>
  <printOptions horizontalCentered="1" verticalCentered="1"/>
  <pageMargins left="0.59055118110236227" right="0.59055118110236227" top="0" bottom="0" header="0.19685039370078741" footer="0"/>
  <pageSetup paperSize="9" scale="87" fitToHeight="0" orientation="portrait" r:id="rId1"/>
  <headerFooter alignWithMargins="0">
    <oddHeader>&amp;R&amp;"ＭＳ 明朝,標準"&amp;14№&amp;P</oddHeader>
  </headerFooter>
  <rowBreaks count="10" manualBreakCount="10">
    <brk id="39" max="26" man="1"/>
    <brk id="59" max="26" man="1"/>
    <brk id="79" max="26" man="1"/>
    <brk id="99" max="26" man="1"/>
    <brk id="119" max="26" man="1"/>
    <brk id="139" max="26" man="1"/>
    <brk id="159" max="26" man="1"/>
    <brk id="179" max="26" man="1"/>
    <brk id="199" max="26" man="1"/>
    <brk id="219" max="26"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CA278"/>
  <sheetViews>
    <sheetView showGridLines="0" showZeros="0" zoomScaleNormal="100" zoomScaleSheetLayoutView="100" workbookViewId="0">
      <selection activeCell="K4" sqref="K4:O4"/>
    </sheetView>
  </sheetViews>
  <sheetFormatPr defaultColWidth="9" defaultRowHeight="13"/>
  <cols>
    <col min="1" max="1" width="3.90625" style="173" customWidth="1"/>
    <col min="2" max="4" width="3.90625" style="172" customWidth="1"/>
    <col min="5" max="43" width="3.90625" style="173" customWidth="1"/>
    <col min="44" max="48" width="3.90625" style="173" hidden="1" customWidth="1"/>
    <col min="49" max="50" width="3.90625" style="172" hidden="1" customWidth="1"/>
    <col min="51" max="79" width="3.90625" style="173" hidden="1" customWidth="1"/>
    <col min="80" max="90" width="3.90625" style="173" customWidth="1"/>
    <col min="91" max="16384" width="9" style="173"/>
  </cols>
  <sheetData>
    <row r="1" spans="1:49" s="139" customFormat="1" ht="14">
      <c r="A1" s="252"/>
      <c r="B1" s="253"/>
      <c r="C1" s="253"/>
      <c r="D1" s="253"/>
      <c r="E1" s="252"/>
      <c r="F1" s="252"/>
      <c r="G1" s="252"/>
      <c r="H1" s="252"/>
      <c r="I1" s="252"/>
      <c r="J1" s="252"/>
      <c r="K1" s="252"/>
      <c r="L1" s="252"/>
      <c r="M1" s="252"/>
      <c r="N1" s="252"/>
      <c r="O1" s="252"/>
      <c r="P1" s="252"/>
      <c r="Q1" s="252"/>
      <c r="R1" s="252"/>
      <c r="S1" s="252"/>
      <c r="T1" s="252"/>
      <c r="U1" s="252"/>
      <c r="V1" s="252"/>
      <c r="W1" s="252"/>
      <c r="X1" s="252"/>
      <c r="Y1" s="252"/>
      <c r="Z1" s="252"/>
      <c r="AA1" s="252"/>
      <c r="AB1" s="140"/>
      <c r="AV1" s="140"/>
      <c r="AW1" s="140"/>
    </row>
    <row r="2" spans="1:49" s="139" customFormat="1" ht="19">
      <c r="A2" s="252"/>
      <c r="B2" s="254" t="s">
        <v>291</v>
      </c>
      <c r="C2" s="253"/>
      <c r="D2" s="253"/>
      <c r="E2" s="252"/>
      <c r="F2" s="252"/>
      <c r="G2" s="252"/>
      <c r="H2" s="252"/>
      <c r="I2" s="252"/>
      <c r="J2" s="252"/>
      <c r="K2" s="252"/>
      <c r="L2" s="252"/>
      <c r="M2" s="252"/>
      <c r="N2" s="252"/>
      <c r="O2" s="252"/>
      <c r="P2" s="252"/>
      <c r="Q2" s="252"/>
      <c r="R2" s="252"/>
      <c r="S2" s="252"/>
      <c r="T2" s="252"/>
      <c r="U2" s="252"/>
      <c r="V2" s="252"/>
      <c r="W2" s="252"/>
      <c r="X2" s="252"/>
      <c r="Y2" s="252"/>
      <c r="Z2" s="252"/>
      <c r="AA2" s="252"/>
      <c r="AB2" s="140"/>
      <c r="AV2" s="140"/>
      <c r="AW2" s="140"/>
    </row>
    <row r="3" spans="1:49" s="139" customFormat="1" ht="14">
      <c r="A3" s="252"/>
      <c r="B3" s="442" t="s">
        <v>9</v>
      </c>
      <c r="C3" s="442"/>
      <c r="D3" s="442"/>
      <c r="E3" s="442"/>
      <c r="F3" s="301" t="s">
        <v>286</v>
      </c>
      <c r="G3" s="301"/>
      <c r="H3" s="301"/>
      <c r="I3" s="301"/>
      <c r="J3" s="301"/>
      <c r="K3" s="442" t="s">
        <v>292</v>
      </c>
      <c r="L3" s="442"/>
      <c r="M3" s="442"/>
      <c r="N3" s="442"/>
      <c r="O3" s="442"/>
      <c r="P3" s="252"/>
      <c r="Q3" s="252"/>
      <c r="R3" s="252"/>
      <c r="S3" s="252"/>
      <c r="T3" s="252"/>
      <c r="U3" s="252"/>
      <c r="V3" s="252"/>
      <c r="W3" s="252"/>
      <c r="X3" s="252"/>
      <c r="Y3" s="252"/>
      <c r="Z3" s="252"/>
      <c r="AA3" s="252"/>
      <c r="AB3" s="140"/>
      <c r="AV3" s="140"/>
      <c r="AW3" s="140"/>
    </row>
    <row r="4" spans="1:49" s="139" customFormat="1" ht="14">
      <c r="A4" s="252"/>
      <c r="B4" s="442" t="s">
        <v>287</v>
      </c>
      <c r="C4" s="442"/>
      <c r="D4" s="442"/>
      <c r="E4" s="442"/>
      <c r="F4" s="443">
        <f>'様式3　計画書'!F4:J4</f>
        <v>45778</v>
      </c>
      <c r="G4" s="443"/>
      <c r="H4" s="443"/>
      <c r="I4" s="443"/>
      <c r="J4" s="443"/>
      <c r="K4" s="444"/>
      <c r="L4" s="445"/>
      <c r="M4" s="445"/>
      <c r="N4" s="445"/>
      <c r="O4" s="445"/>
      <c r="P4" s="252"/>
      <c r="Q4" s="252"/>
      <c r="R4" s="252"/>
      <c r="S4" s="252"/>
      <c r="T4" s="252"/>
      <c r="U4" s="252"/>
      <c r="V4" s="252"/>
      <c r="W4" s="252"/>
      <c r="X4" s="252"/>
      <c r="Y4" s="252"/>
      <c r="Z4" s="252"/>
      <c r="AA4" s="252"/>
      <c r="AB4" s="140"/>
      <c r="AV4" s="140"/>
      <c r="AW4" s="140"/>
    </row>
    <row r="5" spans="1:49" s="139" customFormat="1" ht="14">
      <c r="A5" s="252"/>
      <c r="B5" s="442" t="s">
        <v>288</v>
      </c>
      <c r="C5" s="442"/>
      <c r="D5" s="442"/>
      <c r="E5" s="442"/>
      <c r="F5" s="443">
        <f>'様式3　計画書'!F5:J5</f>
        <v>45779</v>
      </c>
      <c r="G5" s="443"/>
      <c r="H5" s="443"/>
      <c r="I5" s="443"/>
      <c r="J5" s="443"/>
      <c r="K5" s="444"/>
      <c r="L5" s="445"/>
      <c r="M5" s="445"/>
      <c r="N5" s="445"/>
      <c r="O5" s="445"/>
      <c r="P5" s="252"/>
      <c r="Q5" s="252"/>
      <c r="R5" s="252"/>
      <c r="S5" s="252"/>
      <c r="T5" s="252"/>
      <c r="U5" s="252"/>
      <c r="V5" s="252"/>
      <c r="W5" s="252"/>
      <c r="X5" s="252"/>
      <c r="Y5" s="252"/>
      <c r="Z5" s="252"/>
      <c r="AA5" s="252"/>
      <c r="AB5" s="140"/>
      <c r="AV5" s="140"/>
      <c r="AW5" s="140"/>
    </row>
    <row r="6" spans="1:49" s="139" customFormat="1" ht="14">
      <c r="A6" s="252"/>
      <c r="B6" s="442" t="s">
        <v>289</v>
      </c>
      <c r="C6" s="442"/>
      <c r="D6" s="442"/>
      <c r="E6" s="442"/>
      <c r="F6" s="443">
        <f>'様式3　計画書'!F6:J6</f>
        <v>45780</v>
      </c>
      <c r="G6" s="443"/>
      <c r="H6" s="443"/>
      <c r="I6" s="443"/>
      <c r="J6" s="443"/>
      <c r="K6" s="444"/>
      <c r="L6" s="445"/>
      <c r="M6" s="445"/>
      <c r="N6" s="445"/>
      <c r="O6" s="445"/>
      <c r="P6" s="252"/>
      <c r="Q6" s="252"/>
      <c r="R6" s="252"/>
      <c r="S6" s="252"/>
      <c r="T6" s="252"/>
      <c r="U6" s="252"/>
      <c r="V6" s="252"/>
      <c r="W6" s="252"/>
      <c r="X6" s="252"/>
      <c r="Y6" s="252"/>
      <c r="Z6" s="252"/>
      <c r="AA6" s="252"/>
      <c r="AB6" s="140"/>
      <c r="AV6" s="140"/>
      <c r="AW6" s="140"/>
    </row>
    <row r="7" spans="1:49" s="139" customFormat="1" ht="14">
      <c r="A7" s="252"/>
      <c r="B7" s="252" t="s">
        <v>293</v>
      </c>
      <c r="C7" s="253"/>
      <c r="D7" s="253"/>
      <c r="E7" s="252"/>
      <c r="F7" s="252"/>
      <c r="G7" s="252"/>
      <c r="H7" s="252"/>
      <c r="I7" s="252"/>
      <c r="J7" s="252"/>
      <c r="K7" s="252"/>
      <c r="L7" s="252"/>
      <c r="M7" s="252"/>
      <c r="N7" s="252"/>
      <c r="O7" s="252"/>
      <c r="P7" s="252"/>
      <c r="Q7" s="252"/>
      <c r="R7" s="252"/>
      <c r="S7" s="252"/>
      <c r="T7" s="252"/>
      <c r="U7" s="252"/>
      <c r="V7" s="252"/>
      <c r="W7" s="252"/>
      <c r="X7" s="252"/>
      <c r="Y7" s="252"/>
      <c r="Z7" s="252"/>
      <c r="AA7" s="252"/>
      <c r="AB7" s="140"/>
      <c r="AV7" s="140"/>
      <c r="AW7" s="140"/>
    </row>
    <row r="8" spans="1:49" s="139" customFormat="1" ht="14">
      <c r="A8" s="252"/>
      <c r="B8" s="253"/>
      <c r="C8" s="253"/>
      <c r="D8" s="253"/>
      <c r="E8" s="252"/>
      <c r="F8" s="252"/>
      <c r="G8" s="252"/>
      <c r="H8" s="252"/>
      <c r="I8" s="252"/>
      <c r="J8" s="252"/>
      <c r="K8" s="252"/>
      <c r="L8" s="252"/>
      <c r="M8" s="252"/>
      <c r="N8" s="252"/>
      <c r="O8" s="252"/>
      <c r="P8" s="252"/>
      <c r="Q8" s="252"/>
      <c r="R8" s="252"/>
      <c r="S8" s="252"/>
      <c r="T8" s="252"/>
      <c r="U8" s="252"/>
      <c r="V8" s="252"/>
      <c r="W8" s="252"/>
      <c r="X8" s="252"/>
      <c r="Y8" s="252"/>
      <c r="Z8" s="252"/>
      <c r="AA8" s="252"/>
      <c r="AB8" s="140"/>
      <c r="AV8" s="140"/>
      <c r="AW8" s="140"/>
    </row>
    <row r="9" spans="1:49" s="139" customFormat="1" ht="18.75" customHeight="1">
      <c r="A9" s="139" t="s">
        <v>192</v>
      </c>
      <c r="B9" s="140"/>
      <c r="C9" s="140"/>
      <c r="D9" s="140"/>
      <c r="X9" s="140"/>
      <c r="Y9" s="140"/>
      <c r="Z9" s="140"/>
      <c r="AA9" s="140"/>
      <c r="AB9" s="140"/>
      <c r="AC9" s="140"/>
      <c r="AD9" s="140"/>
      <c r="AE9" s="140"/>
      <c r="AF9" s="140"/>
      <c r="AG9" s="140"/>
      <c r="AH9" s="140"/>
      <c r="AJ9" s="140"/>
      <c r="AK9" s="140"/>
    </row>
    <row r="10" spans="1:49" s="139" customFormat="1" ht="12" customHeight="1">
      <c r="A10" s="141"/>
      <c r="B10" s="140"/>
      <c r="C10" s="140"/>
      <c r="D10" s="140"/>
      <c r="E10" s="141"/>
      <c r="F10" s="141"/>
      <c r="G10" s="141"/>
      <c r="H10" s="141"/>
      <c r="I10" s="141"/>
      <c r="J10" s="141"/>
      <c r="K10" s="141"/>
      <c r="L10" s="141"/>
      <c r="M10" s="141"/>
      <c r="N10" s="141"/>
      <c r="O10" s="141"/>
      <c r="P10" s="141"/>
      <c r="Q10" s="141"/>
      <c r="R10" s="141"/>
      <c r="S10" s="141"/>
      <c r="T10" s="141"/>
      <c r="U10" s="141"/>
      <c r="V10" s="140"/>
      <c r="W10" s="140"/>
      <c r="X10" s="140"/>
      <c r="Y10" s="140"/>
      <c r="Z10" s="140"/>
      <c r="AA10" s="140"/>
      <c r="AB10" s="140"/>
      <c r="AC10" s="140"/>
      <c r="AD10" s="140"/>
      <c r="AE10" s="140"/>
      <c r="AF10" s="140"/>
      <c r="AG10" s="140"/>
      <c r="AH10" s="140"/>
      <c r="AJ10" s="140"/>
      <c r="AK10" s="140"/>
    </row>
    <row r="11" spans="1:49" s="139" customFormat="1" ht="30" customHeight="1">
      <c r="A11" s="141"/>
      <c r="B11" s="141"/>
      <c r="D11" s="304" t="s">
        <v>91</v>
      </c>
      <c r="E11" s="304"/>
      <c r="F11" s="304"/>
      <c r="G11" s="304"/>
      <c r="H11" s="304"/>
      <c r="I11" s="304"/>
      <c r="J11" s="304"/>
      <c r="K11" s="304"/>
      <c r="L11" s="304"/>
      <c r="M11" s="304"/>
      <c r="N11" s="304"/>
      <c r="O11" s="304"/>
      <c r="P11" s="304"/>
      <c r="Q11" s="304"/>
      <c r="R11" s="304"/>
      <c r="S11" s="304"/>
      <c r="T11" s="304"/>
      <c r="U11" s="304"/>
      <c r="V11" s="304"/>
      <c r="W11" s="304"/>
      <c r="X11" s="142"/>
      <c r="Y11" s="142"/>
      <c r="Z11" s="142"/>
      <c r="AA11" s="143"/>
      <c r="AB11" s="143"/>
      <c r="AC11" s="143"/>
      <c r="AD11" s="143"/>
      <c r="AE11" s="143"/>
      <c r="AF11" s="143"/>
      <c r="AG11" s="143"/>
      <c r="AH11" s="143"/>
      <c r="AJ11" s="140"/>
      <c r="AK11" s="140"/>
    </row>
    <row r="12" spans="1:49" s="139" customFormat="1" ht="12" customHeight="1">
      <c r="A12" s="141"/>
      <c r="B12" s="140"/>
      <c r="C12" s="140"/>
      <c r="D12" s="140"/>
      <c r="E12" s="141"/>
      <c r="F12" s="141"/>
      <c r="G12" s="141"/>
      <c r="H12" s="141"/>
      <c r="I12" s="141"/>
      <c r="J12" s="141"/>
      <c r="K12" s="141"/>
      <c r="L12" s="141"/>
      <c r="M12" s="141"/>
      <c r="N12" s="141"/>
      <c r="O12" s="141"/>
      <c r="P12" s="141"/>
      <c r="Q12" s="141"/>
      <c r="R12" s="141"/>
      <c r="S12" s="141"/>
      <c r="T12" s="141"/>
      <c r="U12" s="141"/>
      <c r="V12" s="140"/>
      <c r="W12" s="140"/>
      <c r="X12" s="140"/>
      <c r="Y12" s="140"/>
      <c r="Z12" s="140"/>
      <c r="AA12" s="140"/>
      <c r="AB12" s="140"/>
      <c r="AC12" s="140"/>
      <c r="AD12" s="140"/>
      <c r="AE12" s="140"/>
      <c r="AF12" s="140"/>
      <c r="AG12" s="140"/>
      <c r="AH12" s="140"/>
      <c r="AJ12" s="140"/>
      <c r="AK12" s="140"/>
    </row>
    <row r="13" spans="1:49" s="139" customFormat="1" ht="22.5" customHeight="1">
      <c r="B13" s="290" t="s">
        <v>19</v>
      </c>
      <c r="C13" s="290"/>
      <c r="D13" s="290"/>
      <c r="E13" s="440">
        <f>'様式3　計画書'!E13:Q13</f>
        <v>0</v>
      </c>
      <c r="F13" s="440"/>
      <c r="G13" s="440"/>
      <c r="H13" s="440"/>
      <c r="I13" s="440"/>
      <c r="J13" s="440"/>
      <c r="K13" s="440"/>
      <c r="L13" s="440"/>
      <c r="M13" s="440"/>
      <c r="N13" s="440"/>
      <c r="O13" s="440"/>
      <c r="P13" s="440"/>
      <c r="Q13" s="440"/>
      <c r="U13" s="235"/>
      <c r="V13" s="234"/>
      <c r="W13" s="234"/>
      <c r="X13" s="234"/>
      <c r="Y13" s="234"/>
      <c r="Z13" s="234"/>
      <c r="AJ13" s="140"/>
      <c r="AK13" s="140"/>
    </row>
    <row r="14" spans="1:49" s="139" customFormat="1" ht="22.5" customHeight="1">
      <c r="A14" s="140"/>
      <c r="B14" s="290" t="s">
        <v>32</v>
      </c>
      <c r="C14" s="290"/>
      <c r="D14" s="290"/>
      <c r="E14" s="440">
        <f>'様式3　計画書'!E14:Q14</f>
        <v>0</v>
      </c>
      <c r="F14" s="440"/>
      <c r="G14" s="440"/>
      <c r="H14" s="440"/>
      <c r="I14" s="440"/>
      <c r="J14" s="440"/>
      <c r="K14" s="440"/>
      <c r="L14" s="440"/>
      <c r="M14" s="440"/>
      <c r="N14" s="440"/>
      <c r="O14" s="440"/>
      <c r="P14" s="440"/>
      <c r="Q14" s="440"/>
      <c r="R14" s="140"/>
      <c r="S14" s="140"/>
      <c r="T14" s="140"/>
      <c r="U14" s="235"/>
      <c r="V14" s="234"/>
      <c r="W14" s="234"/>
      <c r="X14" s="234"/>
      <c r="Y14" s="234"/>
      <c r="Z14" s="234"/>
      <c r="AJ14" s="140"/>
      <c r="AK14" s="140"/>
    </row>
    <row r="15" spans="1:49" s="139" customFormat="1" ht="22.5" customHeight="1">
      <c r="A15" s="140"/>
      <c r="B15" s="290" t="s">
        <v>33</v>
      </c>
      <c r="C15" s="290"/>
      <c r="D15" s="290"/>
      <c r="E15" s="305"/>
      <c r="F15" s="305"/>
      <c r="G15" s="305"/>
      <c r="H15" s="305"/>
      <c r="I15" s="305"/>
      <c r="J15" s="305"/>
      <c r="K15" s="305"/>
      <c r="L15" s="305"/>
      <c r="M15" s="305"/>
      <c r="N15" s="305"/>
      <c r="O15" s="305"/>
      <c r="P15" s="305"/>
      <c r="Q15" s="305"/>
      <c r="R15" s="140"/>
      <c r="S15" s="140"/>
      <c r="T15" s="140"/>
      <c r="U15" s="235"/>
      <c r="V15" s="234"/>
      <c r="W15" s="234"/>
      <c r="X15" s="234"/>
      <c r="Y15" s="234"/>
      <c r="Z15" s="234"/>
      <c r="AJ15" s="140"/>
      <c r="AK15" s="140"/>
    </row>
    <row r="16" spans="1:49" s="139" customFormat="1" ht="22.5" customHeight="1">
      <c r="A16" s="140"/>
      <c r="B16" s="290" t="s">
        <v>79</v>
      </c>
      <c r="C16" s="290"/>
      <c r="D16" s="290"/>
      <c r="E16" s="305"/>
      <c r="F16" s="305"/>
      <c r="G16" s="305"/>
      <c r="H16" s="305"/>
      <c r="I16" s="305"/>
      <c r="J16" s="305"/>
      <c r="K16" s="305"/>
      <c r="L16" s="305"/>
      <c r="M16" s="305"/>
      <c r="N16" s="305"/>
      <c r="O16" s="305"/>
      <c r="P16" s="305"/>
      <c r="Q16" s="305"/>
      <c r="R16" s="140"/>
      <c r="S16" s="140"/>
      <c r="T16" s="140"/>
      <c r="U16" s="235"/>
      <c r="V16" s="234"/>
      <c r="W16" s="234"/>
      <c r="X16" s="234"/>
      <c r="Y16" s="234"/>
      <c r="Z16" s="234"/>
      <c r="AJ16" s="140"/>
      <c r="AK16" s="140"/>
    </row>
    <row r="17" spans="1:79" ht="15" customHeight="1">
      <c r="A17" s="172"/>
      <c r="E17" s="172"/>
      <c r="F17" s="172"/>
      <c r="G17" s="172"/>
      <c r="H17" s="172"/>
      <c r="I17" s="172"/>
      <c r="J17" s="172"/>
    </row>
    <row r="18" spans="1:79" ht="36.75" customHeight="1">
      <c r="A18" s="174" t="s">
        <v>9</v>
      </c>
      <c r="B18" s="174" t="s">
        <v>2</v>
      </c>
      <c r="C18" s="174" t="s">
        <v>0</v>
      </c>
      <c r="D18" s="174" t="s">
        <v>30</v>
      </c>
      <c r="E18" s="431" t="s">
        <v>89</v>
      </c>
      <c r="F18" s="431"/>
      <c r="G18" s="431"/>
      <c r="H18" s="431" t="s">
        <v>48</v>
      </c>
      <c r="I18" s="431"/>
      <c r="J18" s="434" t="s">
        <v>75</v>
      </c>
      <c r="K18" s="434"/>
      <c r="L18" s="431" t="s">
        <v>90</v>
      </c>
      <c r="M18" s="431"/>
      <c r="N18" s="431"/>
      <c r="O18" s="431"/>
      <c r="P18" s="431"/>
      <c r="Q18" s="431"/>
      <c r="R18" s="431"/>
      <c r="S18" s="431"/>
      <c r="T18" s="431"/>
      <c r="U18" s="431"/>
      <c r="V18" s="431"/>
      <c r="W18" s="431"/>
      <c r="X18" s="429" t="s">
        <v>78</v>
      </c>
      <c r="Y18" s="429"/>
      <c r="Z18" s="429" t="s">
        <v>77</v>
      </c>
      <c r="AA18" s="429"/>
      <c r="AB18" s="175"/>
      <c r="AC18" s="175"/>
      <c r="AD18" s="175"/>
      <c r="AE18" s="175"/>
      <c r="AF18" s="175"/>
      <c r="AG18" s="175"/>
      <c r="AH18" s="175"/>
      <c r="AI18" s="175"/>
      <c r="AJ18" s="175"/>
      <c r="AK18" s="175"/>
      <c r="AL18" s="175"/>
      <c r="AM18" s="175"/>
      <c r="AN18" s="175"/>
      <c r="AO18" s="175"/>
      <c r="AP18" s="175"/>
      <c r="AQ18" s="175"/>
      <c r="BN18" s="173" t="s">
        <v>80</v>
      </c>
      <c r="BO18" s="173" t="s">
        <v>81</v>
      </c>
    </row>
    <row r="19" spans="1:79" ht="36.75" customHeight="1">
      <c r="A19" s="176" t="s">
        <v>21</v>
      </c>
      <c r="B19" s="176">
        <v>5</v>
      </c>
      <c r="C19" s="176">
        <v>19</v>
      </c>
      <c r="D19" s="177" t="s">
        <v>197</v>
      </c>
      <c r="E19" s="430" t="s">
        <v>38</v>
      </c>
      <c r="F19" s="430"/>
      <c r="G19" s="430"/>
      <c r="H19" s="430" t="s">
        <v>43</v>
      </c>
      <c r="I19" s="430"/>
      <c r="J19" s="435" t="s">
        <v>49</v>
      </c>
      <c r="K19" s="435"/>
      <c r="L19" s="438" t="s">
        <v>98</v>
      </c>
      <c r="M19" s="438"/>
      <c r="N19" s="438"/>
      <c r="O19" s="438"/>
      <c r="P19" s="438"/>
      <c r="Q19" s="438"/>
      <c r="R19" s="438"/>
      <c r="S19" s="438"/>
      <c r="T19" s="438"/>
      <c r="U19" s="438"/>
      <c r="V19" s="438"/>
      <c r="W19" s="438"/>
      <c r="X19" s="439" t="s">
        <v>6</v>
      </c>
      <c r="Y19" s="439"/>
      <c r="Z19" s="430" t="s">
        <v>26</v>
      </c>
      <c r="AA19" s="430"/>
      <c r="AB19" s="178"/>
      <c r="AH19" s="178"/>
      <c r="AI19" s="178"/>
      <c r="AJ19" s="178"/>
      <c r="AK19" s="178"/>
      <c r="AL19" s="178"/>
      <c r="AM19" s="178"/>
      <c r="AN19" s="178"/>
      <c r="AO19" s="178"/>
      <c r="AP19" s="178"/>
      <c r="AQ19" s="178"/>
      <c r="AR19" s="425" t="s">
        <v>35</v>
      </c>
      <c r="AS19" s="425"/>
      <c r="AT19" s="425"/>
      <c r="AU19" s="425"/>
      <c r="AV19" s="179"/>
      <c r="AW19" s="446" t="s">
        <v>23</v>
      </c>
      <c r="AX19" s="446"/>
      <c r="AY19" s="173" t="s">
        <v>250</v>
      </c>
      <c r="BN19" s="173" t="s">
        <v>3</v>
      </c>
      <c r="BO19" s="173" t="s">
        <v>3</v>
      </c>
      <c r="BR19" s="173">
        <v>1</v>
      </c>
      <c r="BT19" s="173" t="s">
        <v>49</v>
      </c>
      <c r="BV19" s="173" t="s">
        <v>67</v>
      </c>
      <c r="BY19" s="173">
        <f>IFERROR('様式3　計画書'!E20,"")</f>
        <v>0</v>
      </c>
      <c r="BZ19" s="195" t="s">
        <v>243</v>
      </c>
      <c r="CA19" s="248">
        <f>$N$248</f>
        <v>0</v>
      </c>
    </row>
    <row r="20" spans="1:79" ht="36.75" customHeight="1" thickBot="1">
      <c r="A20" s="180">
        <v>1</v>
      </c>
      <c r="B20" s="181"/>
      <c r="C20" s="181"/>
      <c r="D20" s="182" t="str">
        <f>IF(B20="","",IF(B20&lt;4,DATE(2026,B20,C20),DATE(2025,B20,C20)))</f>
        <v/>
      </c>
      <c r="E20" s="432"/>
      <c r="F20" s="441"/>
      <c r="G20" s="433"/>
      <c r="H20" s="432"/>
      <c r="I20" s="433"/>
      <c r="J20" s="436"/>
      <c r="K20" s="437"/>
      <c r="L20" s="396"/>
      <c r="M20" s="397"/>
      <c r="N20" s="397"/>
      <c r="O20" s="397"/>
      <c r="P20" s="397"/>
      <c r="Q20" s="397"/>
      <c r="R20" s="397"/>
      <c r="S20" s="397"/>
      <c r="T20" s="397"/>
      <c r="U20" s="397"/>
      <c r="V20" s="397"/>
      <c r="W20" s="398"/>
      <c r="X20" s="394"/>
      <c r="Y20" s="395"/>
      <c r="Z20" s="383"/>
      <c r="AA20" s="385"/>
      <c r="AB20" s="178"/>
      <c r="AH20" s="178"/>
      <c r="AI20" s="178"/>
      <c r="AJ20" s="178"/>
      <c r="AK20" s="178"/>
      <c r="AL20" s="178"/>
      <c r="AM20" s="178"/>
      <c r="AN20" s="178"/>
      <c r="AO20" s="178"/>
      <c r="AP20" s="178"/>
      <c r="AQ20" s="178"/>
      <c r="AR20" s="185">
        <v>1</v>
      </c>
      <c r="AS20" s="422" t="s">
        <v>36</v>
      </c>
      <c r="AT20" s="423"/>
      <c r="AU20" s="424"/>
      <c r="AV20" s="179"/>
      <c r="AW20" s="446" t="s">
        <v>43</v>
      </c>
      <c r="AX20" s="446"/>
      <c r="AY20" s="173" t="s">
        <v>11</v>
      </c>
      <c r="BN20" s="173" t="s">
        <v>4</v>
      </c>
      <c r="BO20" s="173" t="s">
        <v>4</v>
      </c>
      <c r="BR20" s="173">
        <v>2</v>
      </c>
      <c r="BT20" s="173" t="s">
        <v>50</v>
      </c>
      <c r="BV20" s="173" t="s">
        <v>68</v>
      </c>
      <c r="BY20" s="173">
        <f>IFERROR('様式3　計画書'!E21,"")</f>
        <v>0</v>
      </c>
      <c r="BZ20" s="195" t="s">
        <v>280</v>
      </c>
      <c r="CA20" s="248">
        <f>$N$252</f>
        <v>0</v>
      </c>
    </row>
    <row r="21" spans="1:79" ht="36.75" customHeight="1" thickTop="1">
      <c r="A21" s="145">
        <v>2</v>
      </c>
      <c r="B21" s="186"/>
      <c r="C21" s="186"/>
      <c r="D21" s="182" t="str">
        <f t="shared" ref="D21:D84" si="0">IF(B21="","",IF(B21&lt;4,DATE(2026,B21,C21),DATE(2025,B21,C21)))</f>
        <v/>
      </c>
      <c r="E21" s="383"/>
      <c r="F21" s="384"/>
      <c r="G21" s="385"/>
      <c r="H21" s="383"/>
      <c r="I21" s="385"/>
      <c r="J21" s="399"/>
      <c r="K21" s="400"/>
      <c r="L21" s="396"/>
      <c r="M21" s="397"/>
      <c r="N21" s="397"/>
      <c r="O21" s="397"/>
      <c r="P21" s="397"/>
      <c r="Q21" s="397"/>
      <c r="R21" s="397"/>
      <c r="S21" s="397"/>
      <c r="T21" s="397"/>
      <c r="U21" s="397"/>
      <c r="V21" s="397"/>
      <c r="W21" s="398"/>
      <c r="X21" s="394"/>
      <c r="Y21" s="395"/>
      <c r="Z21" s="383"/>
      <c r="AA21" s="385"/>
      <c r="AB21" s="178"/>
      <c r="AC21" s="426" t="s">
        <v>121</v>
      </c>
      <c r="AD21" s="427"/>
      <c r="AE21" s="427"/>
      <c r="AF21" s="427"/>
      <c r="AG21" s="428"/>
      <c r="AH21" s="178"/>
      <c r="AI21" s="178"/>
      <c r="AJ21" s="178"/>
      <c r="AK21" s="178"/>
      <c r="AL21" s="178"/>
      <c r="AM21" s="178"/>
      <c r="AN21" s="178"/>
      <c r="AO21" s="178"/>
      <c r="AP21" s="178"/>
      <c r="AQ21" s="178"/>
      <c r="AR21" s="185">
        <v>2</v>
      </c>
      <c r="AS21" s="422" t="s">
        <v>37</v>
      </c>
      <c r="AT21" s="423"/>
      <c r="AU21" s="424"/>
      <c r="AV21" s="179"/>
      <c r="AW21" s="446" t="s">
        <v>44</v>
      </c>
      <c r="AX21" s="446"/>
      <c r="AY21" s="173" t="s">
        <v>251</v>
      </c>
      <c r="BN21" s="173" t="s">
        <v>5</v>
      </c>
      <c r="BO21" s="173" t="s">
        <v>5</v>
      </c>
      <c r="BR21" s="173">
        <v>3</v>
      </c>
      <c r="BT21" s="173" t="s">
        <v>51</v>
      </c>
      <c r="BV21" s="173" t="s">
        <v>69</v>
      </c>
      <c r="BY21" s="173">
        <f>IFERROR('様式3　計画書'!E22,"")</f>
        <v>0</v>
      </c>
      <c r="BZ21" s="195" t="s">
        <v>281</v>
      </c>
      <c r="CA21" s="248">
        <f>$N$254</f>
        <v>0</v>
      </c>
    </row>
    <row r="22" spans="1:79" ht="36.75" customHeight="1">
      <c r="A22" s="145">
        <v>3</v>
      </c>
      <c r="B22" s="186"/>
      <c r="C22" s="186"/>
      <c r="D22" s="182" t="str">
        <f t="shared" si="0"/>
        <v/>
      </c>
      <c r="E22" s="383"/>
      <c r="F22" s="384"/>
      <c r="G22" s="385"/>
      <c r="H22" s="383"/>
      <c r="I22" s="385"/>
      <c r="J22" s="399"/>
      <c r="K22" s="400"/>
      <c r="L22" s="396"/>
      <c r="M22" s="397"/>
      <c r="N22" s="397"/>
      <c r="O22" s="397"/>
      <c r="P22" s="397"/>
      <c r="Q22" s="397"/>
      <c r="R22" s="397"/>
      <c r="S22" s="397"/>
      <c r="T22" s="397"/>
      <c r="U22" s="397"/>
      <c r="V22" s="397"/>
      <c r="W22" s="398"/>
      <c r="X22" s="394"/>
      <c r="Y22" s="395"/>
      <c r="Z22" s="383"/>
      <c r="AA22" s="385"/>
      <c r="AB22" s="178"/>
      <c r="AC22" s="183">
        <v>1</v>
      </c>
      <c r="AD22" s="419"/>
      <c r="AE22" s="420"/>
      <c r="AF22" s="421"/>
      <c r="AG22" s="184"/>
      <c r="AH22" s="178"/>
      <c r="AI22" s="178"/>
      <c r="AJ22" s="178"/>
      <c r="AK22" s="178"/>
      <c r="AL22" s="178"/>
      <c r="AM22" s="178"/>
      <c r="AN22" s="178"/>
      <c r="AO22" s="178"/>
      <c r="AP22" s="178"/>
      <c r="AQ22" s="178"/>
      <c r="AR22" s="185">
        <v>3</v>
      </c>
      <c r="AS22" s="422" t="s">
        <v>38</v>
      </c>
      <c r="AT22" s="423"/>
      <c r="AU22" s="424"/>
      <c r="AV22" s="179"/>
      <c r="AW22" s="446" t="s">
        <v>45</v>
      </c>
      <c r="AX22" s="446"/>
      <c r="AY22" s="173" t="s">
        <v>13</v>
      </c>
      <c r="BN22" s="173" t="s">
        <v>20</v>
      </c>
      <c r="BO22" s="173" t="s">
        <v>6</v>
      </c>
      <c r="BR22" s="173">
        <v>4</v>
      </c>
      <c r="BT22" s="173" t="s">
        <v>61</v>
      </c>
      <c r="BV22" s="173" t="s">
        <v>70</v>
      </c>
      <c r="BY22" s="173">
        <f>IFERROR('様式3　計画書'!E23,"")</f>
        <v>0</v>
      </c>
      <c r="BZ22" s="195" t="s">
        <v>282</v>
      </c>
      <c r="CA22" s="248">
        <f>$N$258</f>
        <v>0</v>
      </c>
    </row>
    <row r="23" spans="1:79" ht="36.75" customHeight="1">
      <c r="A23" s="145">
        <v>4</v>
      </c>
      <c r="B23" s="186"/>
      <c r="C23" s="186"/>
      <c r="D23" s="182" t="str">
        <f t="shared" si="0"/>
        <v/>
      </c>
      <c r="E23" s="383"/>
      <c r="F23" s="384"/>
      <c r="G23" s="385"/>
      <c r="H23" s="383"/>
      <c r="I23" s="385"/>
      <c r="J23" s="399"/>
      <c r="K23" s="400"/>
      <c r="L23" s="396"/>
      <c r="M23" s="397"/>
      <c r="N23" s="397"/>
      <c r="O23" s="397"/>
      <c r="P23" s="397"/>
      <c r="Q23" s="397"/>
      <c r="R23" s="397"/>
      <c r="S23" s="397"/>
      <c r="T23" s="397"/>
      <c r="U23" s="397"/>
      <c r="V23" s="397"/>
      <c r="W23" s="398"/>
      <c r="X23" s="394"/>
      <c r="Y23" s="395"/>
      <c r="Z23" s="383"/>
      <c r="AA23" s="385"/>
      <c r="AB23" s="178"/>
      <c r="AC23" s="183">
        <v>2</v>
      </c>
      <c r="AD23" s="419"/>
      <c r="AE23" s="420"/>
      <c r="AF23" s="421"/>
      <c r="AG23" s="184"/>
      <c r="AH23" s="178"/>
      <c r="AI23" s="178"/>
      <c r="AJ23" s="178"/>
      <c r="AK23" s="178"/>
      <c r="AL23" s="178"/>
      <c r="AM23" s="178"/>
      <c r="AN23" s="178"/>
      <c r="AO23" s="178"/>
      <c r="AP23" s="178"/>
      <c r="AQ23" s="178"/>
      <c r="AR23" s="185">
        <v>4</v>
      </c>
      <c r="AS23" s="422" t="s">
        <v>39</v>
      </c>
      <c r="AT23" s="423"/>
      <c r="AU23" s="424"/>
      <c r="AV23" s="179"/>
      <c r="AW23" s="446" t="s">
        <v>25</v>
      </c>
      <c r="AX23" s="446"/>
      <c r="AY23" s="173" t="s">
        <v>14</v>
      </c>
      <c r="BN23" s="173" t="s">
        <v>7</v>
      </c>
      <c r="BO23" s="173" t="s">
        <v>200</v>
      </c>
      <c r="BR23" s="173">
        <v>5</v>
      </c>
      <c r="BT23" s="173" t="s">
        <v>52</v>
      </c>
      <c r="BV23" s="173" t="s">
        <v>71</v>
      </c>
      <c r="BY23" s="173">
        <f>IFERROR('様式3　計画書'!E24,"")</f>
        <v>0</v>
      </c>
      <c r="BZ23" s="195" t="s">
        <v>283</v>
      </c>
      <c r="CA23" s="248">
        <f>$N$262</f>
        <v>0</v>
      </c>
    </row>
    <row r="24" spans="1:79" ht="36.75" customHeight="1">
      <c r="A24" s="145">
        <v>5</v>
      </c>
      <c r="B24" s="186"/>
      <c r="C24" s="186"/>
      <c r="D24" s="182" t="str">
        <f t="shared" si="0"/>
        <v/>
      </c>
      <c r="E24" s="383"/>
      <c r="F24" s="384"/>
      <c r="G24" s="385"/>
      <c r="H24" s="383"/>
      <c r="I24" s="385"/>
      <c r="J24" s="399"/>
      <c r="K24" s="400"/>
      <c r="L24" s="396"/>
      <c r="M24" s="397"/>
      <c r="N24" s="397"/>
      <c r="O24" s="397"/>
      <c r="P24" s="397"/>
      <c r="Q24" s="397"/>
      <c r="R24" s="397"/>
      <c r="S24" s="397"/>
      <c r="T24" s="397"/>
      <c r="U24" s="397"/>
      <c r="V24" s="397"/>
      <c r="W24" s="398"/>
      <c r="X24" s="394"/>
      <c r="Y24" s="395"/>
      <c r="Z24" s="383"/>
      <c r="AA24" s="385"/>
      <c r="AB24" s="178"/>
      <c r="AC24" s="183">
        <v>3</v>
      </c>
      <c r="AD24" s="419"/>
      <c r="AE24" s="420"/>
      <c r="AF24" s="421"/>
      <c r="AG24" s="184"/>
      <c r="AH24" s="178"/>
      <c r="AI24" s="178"/>
      <c r="AJ24" s="178"/>
      <c r="AK24" s="178"/>
      <c r="AL24" s="178"/>
      <c r="AM24" s="178"/>
      <c r="AN24" s="178"/>
      <c r="AO24" s="178"/>
      <c r="AP24" s="178"/>
      <c r="AQ24" s="178"/>
      <c r="AR24" s="185">
        <v>5</v>
      </c>
      <c r="AS24" s="422" t="s">
        <v>40</v>
      </c>
      <c r="AT24" s="423"/>
      <c r="AU24" s="424"/>
      <c r="AV24" s="179"/>
      <c r="AW24" s="446" t="s">
        <v>26</v>
      </c>
      <c r="AX24" s="446"/>
      <c r="AY24" s="173" t="s">
        <v>15</v>
      </c>
      <c r="BN24" s="173" t="s">
        <v>202</v>
      </c>
      <c r="BO24" s="173" t="s">
        <v>201</v>
      </c>
      <c r="BR24" s="173">
        <v>6</v>
      </c>
      <c r="BT24" s="173" t="s">
        <v>53</v>
      </c>
      <c r="BV24" s="173" t="s">
        <v>72</v>
      </c>
      <c r="BY24" s="173">
        <f>IFERROR('様式3　計画書'!E25,"")</f>
        <v>0</v>
      </c>
      <c r="BZ24" s="195" t="s">
        <v>279</v>
      </c>
      <c r="CA24" s="248">
        <f>$N$264</f>
        <v>0</v>
      </c>
    </row>
    <row r="25" spans="1:79" ht="36.75" customHeight="1">
      <c r="A25" s="145">
        <v>6</v>
      </c>
      <c r="B25" s="186"/>
      <c r="C25" s="186"/>
      <c r="D25" s="182" t="str">
        <f t="shared" si="0"/>
        <v/>
      </c>
      <c r="E25" s="383"/>
      <c r="F25" s="384"/>
      <c r="G25" s="385"/>
      <c r="H25" s="383"/>
      <c r="I25" s="385"/>
      <c r="J25" s="399"/>
      <c r="K25" s="400"/>
      <c r="L25" s="396"/>
      <c r="M25" s="397"/>
      <c r="N25" s="397"/>
      <c r="O25" s="397"/>
      <c r="P25" s="397"/>
      <c r="Q25" s="397"/>
      <c r="R25" s="397"/>
      <c r="S25" s="397"/>
      <c r="T25" s="397"/>
      <c r="U25" s="397"/>
      <c r="V25" s="397"/>
      <c r="W25" s="398"/>
      <c r="X25" s="394"/>
      <c r="Y25" s="395"/>
      <c r="Z25" s="383"/>
      <c r="AA25" s="385"/>
      <c r="AB25" s="178"/>
      <c r="AC25" s="183">
        <v>4</v>
      </c>
      <c r="AD25" s="419"/>
      <c r="AE25" s="420"/>
      <c r="AF25" s="421"/>
      <c r="AG25" s="184"/>
      <c r="AH25" s="178"/>
      <c r="AI25" s="178"/>
      <c r="AJ25" s="178"/>
      <c r="AK25" s="178"/>
      <c r="AL25" s="178"/>
      <c r="AM25" s="178"/>
      <c r="AN25" s="178"/>
      <c r="AO25" s="178"/>
      <c r="AP25" s="178"/>
      <c r="AQ25" s="178"/>
      <c r="AR25" s="185">
        <v>6</v>
      </c>
      <c r="AS25" s="422" t="s">
        <v>41</v>
      </c>
      <c r="AT25" s="423"/>
      <c r="AU25" s="424"/>
      <c r="AV25" s="179"/>
      <c r="AW25" s="446" t="s">
        <v>210</v>
      </c>
      <c r="AX25" s="446"/>
      <c r="AY25" s="173" t="s">
        <v>253</v>
      </c>
      <c r="BN25" s="173" t="s">
        <v>8</v>
      </c>
      <c r="BR25" s="173">
        <v>7</v>
      </c>
      <c r="BT25" s="173" t="s">
        <v>54</v>
      </c>
      <c r="BY25" s="173">
        <f>IFERROR('様式3　計画書'!E26,"")</f>
        <v>0</v>
      </c>
    </row>
    <row r="26" spans="1:79" ht="36.75" customHeight="1">
      <c r="A26" s="145">
        <v>7</v>
      </c>
      <c r="B26" s="186"/>
      <c r="C26" s="186"/>
      <c r="D26" s="182" t="str">
        <f t="shared" si="0"/>
        <v/>
      </c>
      <c r="E26" s="383"/>
      <c r="F26" s="384"/>
      <c r="G26" s="385"/>
      <c r="H26" s="383"/>
      <c r="I26" s="385"/>
      <c r="J26" s="399"/>
      <c r="K26" s="400"/>
      <c r="L26" s="396"/>
      <c r="M26" s="397"/>
      <c r="N26" s="397"/>
      <c r="O26" s="397"/>
      <c r="P26" s="397"/>
      <c r="Q26" s="397"/>
      <c r="R26" s="397"/>
      <c r="S26" s="397"/>
      <c r="T26" s="397"/>
      <c r="U26" s="397"/>
      <c r="V26" s="397"/>
      <c r="W26" s="398"/>
      <c r="X26" s="394"/>
      <c r="Y26" s="395"/>
      <c r="Z26" s="383"/>
      <c r="AA26" s="385"/>
      <c r="AB26" s="178"/>
      <c r="AC26" s="183">
        <v>5</v>
      </c>
      <c r="AD26" s="419"/>
      <c r="AE26" s="420"/>
      <c r="AF26" s="421"/>
      <c r="AG26" s="184"/>
      <c r="AH26" s="178"/>
      <c r="AI26" s="178"/>
      <c r="AJ26" s="178"/>
      <c r="AK26" s="178"/>
      <c r="AL26" s="178"/>
      <c r="AM26" s="178"/>
      <c r="AN26" s="178"/>
      <c r="AO26" s="178"/>
      <c r="AP26" s="178"/>
      <c r="AQ26" s="178"/>
      <c r="AR26" s="185">
        <v>7</v>
      </c>
      <c r="AS26" s="422" t="s">
        <v>188</v>
      </c>
      <c r="AT26" s="423"/>
      <c r="AU26" s="424"/>
      <c r="AV26" s="179"/>
      <c r="AW26" s="446" t="s">
        <v>27</v>
      </c>
      <c r="AX26" s="446"/>
      <c r="AY26" s="173" t="s">
        <v>16</v>
      </c>
      <c r="BR26" s="173">
        <v>8</v>
      </c>
      <c r="BT26" s="173" t="s">
        <v>55</v>
      </c>
      <c r="BY26" s="173">
        <f>IFERROR('様式3　計画書'!E27,"")</f>
        <v>0</v>
      </c>
    </row>
    <row r="27" spans="1:79" ht="36.75" customHeight="1">
      <c r="A27" s="145">
        <v>8</v>
      </c>
      <c r="B27" s="186"/>
      <c r="C27" s="186"/>
      <c r="D27" s="182" t="str">
        <f t="shared" si="0"/>
        <v/>
      </c>
      <c r="E27" s="383"/>
      <c r="F27" s="384"/>
      <c r="G27" s="385"/>
      <c r="H27" s="383"/>
      <c r="I27" s="385"/>
      <c r="J27" s="399"/>
      <c r="K27" s="400"/>
      <c r="L27" s="396"/>
      <c r="M27" s="397"/>
      <c r="N27" s="397"/>
      <c r="O27" s="397"/>
      <c r="P27" s="397"/>
      <c r="Q27" s="397"/>
      <c r="R27" s="397"/>
      <c r="S27" s="397"/>
      <c r="T27" s="397"/>
      <c r="U27" s="397"/>
      <c r="V27" s="397"/>
      <c r="W27" s="398"/>
      <c r="X27" s="394"/>
      <c r="Y27" s="395"/>
      <c r="Z27" s="383"/>
      <c r="AA27" s="385"/>
      <c r="AB27" s="178"/>
      <c r="AC27" s="183">
        <v>6</v>
      </c>
      <c r="AD27" s="419"/>
      <c r="AE27" s="420"/>
      <c r="AF27" s="421"/>
      <c r="AG27" s="184"/>
      <c r="AH27" s="178"/>
      <c r="AI27" s="178"/>
      <c r="AJ27" s="178"/>
      <c r="AK27" s="178"/>
      <c r="AL27" s="178"/>
      <c r="AM27" s="178"/>
      <c r="AN27" s="178"/>
      <c r="AO27" s="178"/>
      <c r="AP27" s="178"/>
      <c r="AQ27" s="178"/>
      <c r="AR27" s="185" t="s">
        <v>189</v>
      </c>
      <c r="AS27" s="422" t="s">
        <v>42</v>
      </c>
      <c r="AT27" s="423"/>
      <c r="AU27" s="424"/>
      <c r="AW27" s="446" t="s">
        <v>46</v>
      </c>
      <c r="AX27" s="446"/>
      <c r="AY27" s="173" t="s">
        <v>254</v>
      </c>
      <c r="BR27" s="173">
        <v>9</v>
      </c>
      <c r="BT27" s="173" t="s">
        <v>62</v>
      </c>
      <c r="BY27" s="173">
        <f>IFERROR('様式3　計画書'!E28,"")</f>
        <v>0</v>
      </c>
    </row>
    <row r="28" spans="1:79" ht="36.75" customHeight="1">
      <c r="A28" s="145">
        <v>9</v>
      </c>
      <c r="B28" s="186"/>
      <c r="C28" s="186"/>
      <c r="D28" s="182" t="str">
        <f t="shared" si="0"/>
        <v/>
      </c>
      <c r="E28" s="383"/>
      <c r="F28" s="384"/>
      <c r="G28" s="385"/>
      <c r="H28" s="383"/>
      <c r="I28" s="385"/>
      <c r="J28" s="399"/>
      <c r="K28" s="400"/>
      <c r="L28" s="396"/>
      <c r="M28" s="397"/>
      <c r="N28" s="397"/>
      <c r="O28" s="397"/>
      <c r="P28" s="397"/>
      <c r="Q28" s="397"/>
      <c r="R28" s="397"/>
      <c r="S28" s="397"/>
      <c r="T28" s="397"/>
      <c r="U28" s="397"/>
      <c r="V28" s="397"/>
      <c r="W28" s="398"/>
      <c r="X28" s="394"/>
      <c r="Y28" s="395"/>
      <c r="Z28" s="383"/>
      <c r="AA28" s="385"/>
      <c r="AB28" s="178"/>
      <c r="AC28" s="183">
        <v>7</v>
      </c>
      <c r="AD28" s="419"/>
      <c r="AE28" s="420"/>
      <c r="AF28" s="421"/>
      <c r="AG28" s="184"/>
      <c r="AH28" s="178"/>
      <c r="AI28" s="178"/>
      <c r="AJ28" s="178"/>
      <c r="AK28" s="178"/>
      <c r="AL28" s="178"/>
      <c r="AM28" s="178"/>
      <c r="AN28" s="178"/>
      <c r="AO28" s="178"/>
      <c r="AP28" s="178"/>
      <c r="AQ28" s="178"/>
      <c r="AR28" s="172"/>
      <c r="AS28" s="172"/>
      <c r="AT28" s="172"/>
      <c r="AU28" s="172"/>
      <c r="AW28" s="446" t="s">
        <v>47</v>
      </c>
      <c r="AX28" s="446"/>
      <c r="AY28" s="173" t="s">
        <v>213</v>
      </c>
      <c r="BR28" s="173">
        <v>10</v>
      </c>
      <c r="BT28" s="173" t="s">
        <v>56</v>
      </c>
      <c r="BY28" s="173">
        <f>IFERROR('様式3　計画書'!E29,"")</f>
        <v>0</v>
      </c>
    </row>
    <row r="29" spans="1:79" ht="36.75" customHeight="1">
      <c r="A29" s="145">
        <v>10</v>
      </c>
      <c r="B29" s="186"/>
      <c r="C29" s="186"/>
      <c r="D29" s="182" t="str">
        <f t="shared" si="0"/>
        <v/>
      </c>
      <c r="E29" s="383"/>
      <c r="F29" s="384"/>
      <c r="G29" s="385"/>
      <c r="H29" s="383"/>
      <c r="I29" s="385"/>
      <c r="J29" s="399"/>
      <c r="K29" s="400"/>
      <c r="L29" s="396"/>
      <c r="M29" s="397"/>
      <c r="N29" s="397"/>
      <c r="O29" s="397"/>
      <c r="P29" s="397"/>
      <c r="Q29" s="397"/>
      <c r="R29" s="397"/>
      <c r="S29" s="397"/>
      <c r="T29" s="397"/>
      <c r="U29" s="397"/>
      <c r="V29" s="397"/>
      <c r="W29" s="398"/>
      <c r="X29" s="394"/>
      <c r="Y29" s="395"/>
      <c r="Z29" s="383"/>
      <c r="AA29" s="385"/>
      <c r="AB29" s="178"/>
      <c r="AC29" s="183">
        <v>8</v>
      </c>
      <c r="AD29" s="419"/>
      <c r="AE29" s="420"/>
      <c r="AF29" s="421"/>
      <c r="AG29" s="184"/>
      <c r="AH29" s="178"/>
      <c r="AI29" s="178"/>
      <c r="AJ29" s="178"/>
      <c r="AK29" s="178"/>
      <c r="AL29" s="178"/>
      <c r="AM29" s="178"/>
      <c r="AN29" s="178"/>
      <c r="AO29" s="178"/>
      <c r="AP29" s="178"/>
      <c r="AQ29" s="178"/>
      <c r="AW29" s="446" t="s">
        <v>214</v>
      </c>
      <c r="AX29" s="446"/>
      <c r="AY29" s="173" t="s">
        <v>258</v>
      </c>
      <c r="BR29" s="173">
        <v>11</v>
      </c>
      <c r="BT29" s="173" t="s">
        <v>63</v>
      </c>
      <c r="BY29" s="173">
        <f>IFERROR('様式3　計画書'!E30,"")</f>
        <v>0</v>
      </c>
    </row>
    <row r="30" spans="1:79" ht="36.75" customHeight="1">
      <c r="A30" s="145">
        <v>11</v>
      </c>
      <c r="B30" s="186"/>
      <c r="C30" s="186"/>
      <c r="D30" s="182" t="str">
        <f t="shared" si="0"/>
        <v/>
      </c>
      <c r="E30" s="383"/>
      <c r="F30" s="384"/>
      <c r="G30" s="385"/>
      <c r="H30" s="383"/>
      <c r="I30" s="385"/>
      <c r="J30" s="399"/>
      <c r="K30" s="400"/>
      <c r="L30" s="416"/>
      <c r="M30" s="417"/>
      <c r="N30" s="417"/>
      <c r="O30" s="417"/>
      <c r="P30" s="417"/>
      <c r="Q30" s="417"/>
      <c r="R30" s="417"/>
      <c r="S30" s="417"/>
      <c r="T30" s="417"/>
      <c r="U30" s="417"/>
      <c r="V30" s="417"/>
      <c r="W30" s="418"/>
      <c r="X30" s="394"/>
      <c r="Y30" s="395"/>
      <c r="Z30" s="383"/>
      <c r="AA30" s="385"/>
      <c r="AB30" s="178"/>
      <c r="AC30" s="183">
        <v>9</v>
      </c>
      <c r="AD30" s="419"/>
      <c r="AE30" s="420"/>
      <c r="AF30" s="421"/>
      <c r="AG30" s="184"/>
      <c r="AH30" s="178"/>
      <c r="AI30" s="178"/>
      <c r="AJ30" s="178"/>
      <c r="AK30" s="178"/>
      <c r="AL30" s="178"/>
      <c r="AM30" s="178"/>
      <c r="AN30" s="178"/>
      <c r="AO30" s="178"/>
      <c r="AP30" s="178"/>
      <c r="AQ30" s="178"/>
      <c r="AW30" s="446" t="s">
        <v>216</v>
      </c>
      <c r="AX30" s="446"/>
      <c r="AY30" s="173" t="s">
        <v>17</v>
      </c>
      <c r="BR30" s="173">
        <v>12</v>
      </c>
      <c r="BT30" s="173" t="s">
        <v>57</v>
      </c>
      <c r="BY30" s="173">
        <f>IFERROR('様式3　計画書'!E31,"")</f>
        <v>0</v>
      </c>
    </row>
    <row r="31" spans="1:79" ht="36.75" customHeight="1">
      <c r="A31" s="145">
        <v>12</v>
      </c>
      <c r="B31" s="186"/>
      <c r="C31" s="186"/>
      <c r="D31" s="182" t="str">
        <f t="shared" si="0"/>
        <v/>
      </c>
      <c r="E31" s="383"/>
      <c r="F31" s="384"/>
      <c r="G31" s="385"/>
      <c r="H31" s="383"/>
      <c r="I31" s="385"/>
      <c r="J31" s="399"/>
      <c r="K31" s="400"/>
      <c r="L31" s="396"/>
      <c r="M31" s="397"/>
      <c r="N31" s="397"/>
      <c r="O31" s="397"/>
      <c r="P31" s="397"/>
      <c r="Q31" s="397"/>
      <c r="R31" s="397"/>
      <c r="S31" s="397"/>
      <c r="T31" s="397"/>
      <c r="U31" s="397"/>
      <c r="V31" s="397"/>
      <c r="W31" s="398"/>
      <c r="X31" s="394"/>
      <c r="Y31" s="395"/>
      <c r="Z31" s="383"/>
      <c r="AA31" s="385"/>
      <c r="AB31" s="178"/>
      <c r="AC31" s="183">
        <v>10</v>
      </c>
      <c r="AD31" s="419"/>
      <c r="AE31" s="420"/>
      <c r="AF31" s="421"/>
      <c r="AG31" s="184"/>
      <c r="AH31" s="178"/>
      <c r="AI31" s="178"/>
      <c r="AJ31" s="178"/>
      <c r="AK31" s="178"/>
      <c r="AL31" s="178"/>
      <c r="AM31" s="178"/>
      <c r="AN31" s="178"/>
      <c r="AO31" s="178"/>
      <c r="AP31" s="178"/>
      <c r="AQ31" s="178"/>
      <c r="AW31" s="446" t="s">
        <v>29</v>
      </c>
      <c r="AX31" s="446"/>
      <c r="AY31" s="173" t="s">
        <v>259</v>
      </c>
      <c r="BR31" s="173">
        <v>13</v>
      </c>
      <c r="BT31" s="173" t="s">
        <v>64</v>
      </c>
      <c r="BY31" s="173">
        <f>IFERROR('様式3　計画書'!E32,"")</f>
        <v>0</v>
      </c>
    </row>
    <row r="32" spans="1:79" ht="36.75" customHeight="1">
      <c r="A32" s="145">
        <v>13</v>
      </c>
      <c r="B32" s="186"/>
      <c r="C32" s="186"/>
      <c r="D32" s="182" t="str">
        <f t="shared" si="0"/>
        <v/>
      </c>
      <c r="E32" s="383"/>
      <c r="F32" s="384"/>
      <c r="G32" s="385"/>
      <c r="H32" s="383"/>
      <c r="I32" s="385"/>
      <c r="J32" s="399"/>
      <c r="K32" s="400"/>
      <c r="L32" s="396"/>
      <c r="M32" s="397"/>
      <c r="N32" s="397"/>
      <c r="O32" s="397"/>
      <c r="P32" s="397"/>
      <c r="Q32" s="397"/>
      <c r="R32" s="397"/>
      <c r="S32" s="397"/>
      <c r="T32" s="397"/>
      <c r="U32" s="397"/>
      <c r="V32" s="397"/>
      <c r="W32" s="398"/>
      <c r="X32" s="394"/>
      <c r="Y32" s="395"/>
      <c r="Z32" s="383"/>
      <c r="AA32" s="385"/>
      <c r="AB32" s="178"/>
      <c r="AC32" s="183">
        <v>11</v>
      </c>
      <c r="AD32" s="419"/>
      <c r="AE32" s="420"/>
      <c r="AF32" s="421"/>
      <c r="AG32" s="184"/>
      <c r="AH32" s="178"/>
      <c r="AI32" s="178"/>
      <c r="AJ32" s="178"/>
      <c r="AK32" s="178"/>
      <c r="AL32" s="178"/>
      <c r="AM32" s="178"/>
      <c r="AN32" s="178"/>
      <c r="AO32" s="178"/>
      <c r="AP32" s="178"/>
      <c r="AQ32" s="178"/>
      <c r="AW32" s="446" t="s">
        <v>34</v>
      </c>
      <c r="AX32" s="446"/>
      <c r="AY32" s="173" t="s">
        <v>18</v>
      </c>
      <c r="BR32" s="173">
        <v>14</v>
      </c>
      <c r="BT32" s="173" t="s">
        <v>58</v>
      </c>
      <c r="BY32" s="173">
        <f>IFERROR('様式3　計画書'!E33,"")</f>
        <v>0</v>
      </c>
    </row>
    <row r="33" spans="1:77" ht="36.75" customHeight="1">
      <c r="A33" s="145">
        <v>14</v>
      </c>
      <c r="B33" s="186"/>
      <c r="C33" s="186"/>
      <c r="D33" s="182" t="str">
        <f t="shared" si="0"/>
        <v/>
      </c>
      <c r="E33" s="383"/>
      <c r="F33" s="384"/>
      <c r="G33" s="385"/>
      <c r="H33" s="383"/>
      <c r="I33" s="385"/>
      <c r="J33" s="399"/>
      <c r="K33" s="400"/>
      <c r="L33" s="396"/>
      <c r="M33" s="397"/>
      <c r="N33" s="397"/>
      <c r="O33" s="397"/>
      <c r="P33" s="397"/>
      <c r="Q33" s="397"/>
      <c r="R33" s="397"/>
      <c r="S33" s="397"/>
      <c r="T33" s="397"/>
      <c r="U33" s="397"/>
      <c r="V33" s="397"/>
      <c r="W33" s="398"/>
      <c r="X33" s="394"/>
      <c r="Y33" s="395"/>
      <c r="Z33" s="383"/>
      <c r="AA33" s="385"/>
      <c r="AB33" s="178"/>
      <c r="AC33" s="183">
        <v>12</v>
      </c>
      <c r="AD33" s="419"/>
      <c r="AE33" s="420"/>
      <c r="AF33" s="421"/>
      <c r="AG33" s="184"/>
      <c r="AH33" s="178"/>
      <c r="AI33" s="178"/>
      <c r="AJ33" s="178"/>
      <c r="AK33" s="178"/>
      <c r="AL33" s="178"/>
      <c r="AM33" s="178"/>
      <c r="AN33" s="178"/>
      <c r="AO33" s="178"/>
      <c r="AP33" s="178"/>
      <c r="AQ33" s="178"/>
      <c r="AW33" s="446" t="s">
        <v>219</v>
      </c>
      <c r="AX33" s="446"/>
      <c r="AY33" s="173" t="s">
        <v>224</v>
      </c>
      <c r="BR33" s="173">
        <v>15</v>
      </c>
      <c r="BT33" s="173" t="s">
        <v>65</v>
      </c>
      <c r="BY33" s="173">
        <f>IFERROR('様式3　計画書'!E34,"")</f>
        <v>0</v>
      </c>
    </row>
    <row r="34" spans="1:77" ht="36.75" customHeight="1">
      <c r="A34" s="145">
        <v>15</v>
      </c>
      <c r="B34" s="186"/>
      <c r="C34" s="186"/>
      <c r="D34" s="182" t="str">
        <f t="shared" si="0"/>
        <v/>
      </c>
      <c r="E34" s="383"/>
      <c r="F34" s="384"/>
      <c r="G34" s="385"/>
      <c r="H34" s="383"/>
      <c r="I34" s="385"/>
      <c r="J34" s="399"/>
      <c r="K34" s="400"/>
      <c r="L34" s="396"/>
      <c r="M34" s="397"/>
      <c r="N34" s="397"/>
      <c r="O34" s="397"/>
      <c r="P34" s="397"/>
      <c r="Q34" s="397"/>
      <c r="R34" s="397"/>
      <c r="S34" s="397"/>
      <c r="T34" s="397"/>
      <c r="U34" s="397"/>
      <c r="V34" s="397"/>
      <c r="W34" s="398"/>
      <c r="X34" s="394"/>
      <c r="Y34" s="395"/>
      <c r="Z34" s="383"/>
      <c r="AA34" s="385"/>
      <c r="AB34" s="178"/>
      <c r="AC34" s="183">
        <v>13</v>
      </c>
      <c r="AD34" s="419"/>
      <c r="AE34" s="420"/>
      <c r="AF34" s="421"/>
      <c r="AG34" s="184"/>
      <c r="AH34" s="178"/>
      <c r="AI34" s="178"/>
      <c r="AJ34" s="178"/>
      <c r="AK34" s="178"/>
      <c r="AL34" s="178"/>
      <c r="AM34" s="178"/>
      <c r="AN34" s="178"/>
      <c r="AO34" s="178"/>
      <c r="AP34" s="178"/>
      <c r="AQ34" s="178"/>
      <c r="AW34" s="446" t="s">
        <v>220</v>
      </c>
      <c r="AX34" s="446"/>
      <c r="AY34" s="173" t="s">
        <v>226</v>
      </c>
      <c r="BR34" s="173">
        <v>16</v>
      </c>
      <c r="BT34" s="173" t="s">
        <v>59</v>
      </c>
      <c r="BY34" s="173">
        <f>IFERROR('様式3　計画書'!E35,"")</f>
        <v>0</v>
      </c>
    </row>
    <row r="35" spans="1:77" ht="36.75" customHeight="1">
      <c r="A35" s="145">
        <v>16</v>
      </c>
      <c r="B35" s="186"/>
      <c r="C35" s="186"/>
      <c r="D35" s="182" t="str">
        <f t="shared" si="0"/>
        <v/>
      </c>
      <c r="E35" s="383"/>
      <c r="F35" s="384"/>
      <c r="G35" s="385"/>
      <c r="H35" s="383"/>
      <c r="I35" s="385"/>
      <c r="J35" s="399"/>
      <c r="K35" s="400"/>
      <c r="L35" s="396"/>
      <c r="M35" s="397"/>
      <c r="N35" s="397"/>
      <c r="O35" s="397"/>
      <c r="P35" s="397"/>
      <c r="Q35" s="397"/>
      <c r="R35" s="397"/>
      <c r="S35" s="397"/>
      <c r="T35" s="397"/>
      <c r="U35" s="397"/>
      <c r="V35" s="397"/>
      <c r="W35" s="398"/>
      <c r="X35" s="394"/>
      <c r="Y35" s="395"/>
      <c r="Z35" s="383"/>
      <c r="AA35" s="385"/>
      <c r="AB35" s="178"/>
      <c r="AC35" s="183">
        <v>14</v>
      </c>
      <c r="AD35" s="419"/>
      <c r="AE35" s="420"/>
      <c r="AF35" s="421"/>
      <c r="AG35" s="184"/>
      <c r="AH35" s="178"/>
      <c r="AI35" s="178"/>
      <c r="AJ35" s="178"/>
      <c r="AK35" s="178"/>
      <c r="AL35" s="178"/>
      <c r="AM35" s="178"/>
      <c r="AN35" s="178"/>
      <c r="AO35" s="178"/>
      <c r="AP35" s="178"/>
      <c r="AQ35" s="178"/>
      <c r="AW35" s="446" t="s">
        <v>257</v>
      </c>
      <c r="AX35" s="446"/>
      <c r="AY35" s="173" t="s">
        <v>227</v>
      </c>
      <c r="BR35" s="173">
        <v>17</v>
      </c>
      <c r="BT35" s="173" t="s">
        <v>60</v>
      </c>
      <c r="BY35" s="173">
        <f>IFERROR('様式3　計画書'!E36,"")</f>
        <v>0</v>
      </c>
    </row>
    <row r="36" spans="1:77" ht="36.75" customHeight="1" thickBot="1">
      <c r="A36" s="145">
        <v>17</v>
      </c>
      <c r="B36" s="186"/>
      <c r="C36" s="186"/>
      <c r="D36" s="182" t="str">
        <f t="shared" si="0"/>
        <v/>
      </c>
      <c r="E36" s="383"/>
      <c r="F36" s="384"/>
      <c r="G36" s="385"/>
      <c r="H36" s="383"/>
      <c r="I36" s="385"/>
      <c r="J36" s="399"/>
      <c r="K36" s="400"/>
      <c r="L36" s="396"/>
      <c r="M36" s="397"/>
      <c r="N36" s="397"/>
      <c r="O36" s="397"/>
      <c r="P36" s="397"/>
      <c r="Q36" s="397"/>
      <c r="R36" s="397"/>
      <c r="S36" s="397"/>
      <c r="T36" s="397"/>
      <c r="U36" s="397"/>
      <c r="V36" s="397"/>
      <c r="W36" s="398"/>
      <c r="X36" s="394"/>
      <c r="Y36" s="395"/>
      <c r="Z36" s="383"/>
      <c r="AA36" s="385"/>
      <c r="AB36" s="178"/>
      <c r="AC36" s="187"/>
      <c r="AD36" s="188"/>
      <c r="AE36" s="188"/>
      <c r="AF36" s="188"/>
      <c r="AG36" s="189"/>
      <c r="AH36" s="178"/>
      <c r="AI36" s="178"/>
      <c r="AJ36" s="178"/>
      <c r="AK36" s="178"/>
      <c r="AL36" s="178"/>
      <c r="AM36" s="178"/>
      <c r="AN36" s="178"/>
      <c r="AO36" s="178"/>
      <c r="AP36" s="178"/>
      <c r="AQ36" s="178"/>
      <c r="AW36" s="446" t="s">
        <v>232</v>
      </c>
      <c r="AX36" s="446"/>
      <c r="AY36" s="173" t="s">
        <v>225</v>
      </c>
      <c r="BR36" s="173">
        <v>18</v>
      </c>
      <c r="BT36" s="173" t="s">
        <v>66</v>
      </c>
      <c r="BY36" s="173">
        <f>IFERROR('様式3　計画書'!E37,"")</f>
        <v>0</v>
      </c>
    </row>
    <row r="37" spans="1:77" ht="36.75" customHeight="1" thickTop="1">
      <c r="A37" s="145">
        <v>18</v>
      </c>
      <c r="B37" s="186"/>
      <c r="C37" s="186"/>
      <c r="D37" s="182" t="str">
        <f t="shared" si="0"/>
        <v/>
      </c>
      <c r="E37" s="383"/>
      <c r="F37" s="384"/>
      <c r="G37" s="385"/>
      <c r="H37" s="383"/>
      <c r="I37" s="385"/>
      <c r="J37" s="399"/>
      <c r="K37" s="400"/>
      <c r="L37" s="396"/>
      <c r="M37" s="397"/>
      <c r="N37" s="397"/>
      <c r="O37" s="397"/>
      <c r="P37" s="397"/>
      <c r="Q37" s="397"/>
      <c r="R37" s="397"/>
      <c r="S37" s="397"/>
      <c r="T37" s="397"/>
      <c r="U37" s="397"/>
      <c r="V37" s="397"/>
      <c r="W37" s="398"/>
      <c r="X37" s="394"/>
      <c r="Y37" s="395"/>
      <c r="Z37" s="383"/>
      <c r="AA37" s="385"/>
      <c r="AB37" s="178"/>
      <c r="AC37" s="178"/>
      <c r="AD37" s="178"/>
      <c r="AE37" s="178"/>
      <c r="AF37" s="178"/>
      <c r="AG37" s="178"/>
      <c r="AH37" s="178"/>
      <c r="AI37" s="178"/>
      <c r="AJ37" s="178"/>
      <c r="AK37" s="178"/>
      <c r="AL37" s="178"/>
      <c r="AM37" s="178"/>
      <c r="AN37" s="178"/>
      <c r="AO37" s="178"/>
      <c r="AP37" s="178"/>
      <c r="AQ37" s="178"/>
      <c r="AW37" s="446" t="s">
        <v>229</v>
      </c>
      <c r="AX37" s="446"/>
      <c r="AY37" s="173" t="s">
        <v>228</v>
      </c>
      <c r="BR37" s="173">
        <v>19</v>
      </c>
      <c r="BY37" s="173">
        <f>IFERROR('様式3　計画書'!E38,"")</f>
        <v>0</v>
      </c>
    </row>
    <row r="38" spans="1:77" ht="36.75" customHeight="1">
      <c r="A38" s="145">
        <v>19</v>
      </c>
      <c r="B38" s="186"/>
      <c r="C38" s="186"/>
      <c r="D38" s="182" t="str">
        <f t="shared" si="0"/>
        <v/>
      </c>
      <c r="E38" s="383"/>
      <c r="F38" s="384"/>
      <c r="G38" s="385"/>
      <c r="H38" s="383"/>
      <c r="I38" s="385"/>
      <c r="J38" s="399"/>
      <c r="K38" s="400"/>
      <c r="L38" s="396"/>
      <c r="M38" s="397"/>
      <c r="N38" s="397"/>
      <c r="O38" s="397"/>
      <c r="P38" s="397"/>
      <c r="Q38" s="397"/>
      <c r="R38" s="397"/>
      <c r="S38" s="397"/>
      <c r="T38" s="397"/>
      <c r="U38" s="397"/>
      <c r="V38" s="397"/>
      <c r="W38" s="398"/>
      <c r="X38" s="394"/>
      <c r="Y38" s="395"/>
      <c r="Z38" s="383"/>
      <c r="AA38" s="385"/>
      <c r="AB38" s="178"/>
      <c r="AC38" s="178"/>
      <c r="AD38" s="178"/>
      <c r="AE38" s="178"/>
      <c r="AF38" s="178"/>
      <c r="AG38" s="178"/>
      <c r="AH38" s="178"/>
      <c r="AI38" s="178"/>
      <c r="AJ38" s="178"/>
      <c r="AK38" s="178"/>
      <c r="AL38" s="178"/>
      <c r="AM38" s="178"/>
      <c r="AN38" s="178"/>
      <c r="AO38" s="178"/>
      <c r="AP38" s="178"/>
      <c r="AQ38" s="178"/>
      <c r="BR38" s="173">
        <v>20</v>
      </c>
      <c r="BY38" s="173">
        <f>IFERROR('様式3　計画書'!E39,"")</f>
        <v>0</v>
      </c>
    </row>
    <row r="39" spans="1:77" ht="36.75" customHeight="1">
      <c r="A39" s="145">
        <v>20</v>
      </c>
      <c r="B39" s="186"/>
      <c r="C39" s="186"/>
      <c r="D39" s="182" t="str">
        <f t="shared" si="0"/>
        <v/>
      </c>
      <c r="E39" s="383"/>
      <c r="F39" s="384"/>
      <c r="G39" s="385"/>
      <c r="H39" s="383"/>
      <c r="I39" s="385"/>
      <c r="J39" s="399"/>
      <c r="K39" s="400"/>
      <c r="L39" s="396"/>
      <c r="M39" s="397"/>
      <c r="N39" s="397"/>
      <c r="O39" s="397"/>
      <c r="P39" s="397"/>
      <c r="Q39" s="397"/>
      <c r="R39" s="397"/>
      <c r="S39" s="397"/>
      <c r="T39" s="397"/>
      <c r="U39" s="397"/>
      <c r="V39" s="397"/>
      <c r="W39" s="398"/>
      <c r="X39" s="394"/>
      <c r="Y39" s="395"/>
      <c r="Z39" s="383"/>
      <c r="AA39" s="385"/>
      <c r="AB39" s="178"/>
      <c r="AC39" s="178"/>
      <c r="AD39" s="178"/>
      <c r="AE39" s="178"/>
      <c r="AF39" s="178"/>
      <c r="AG39" s="178"/>
      <c r="AH39" s="178"/>
      <c r="AI39" s="178"/>
      <c r="AJ39" s="178"/>
      <c r="AK39" s="178"/>
      <c r="AL39" s="178"/>
      <c r="AM39" s="178"/>
      <c r="AN39" s="178"/>
      <c r="AO39" s="178"/>
      <c r="AP39" s="178"/>
      <c r="AQ39" s="178"/>
      <c r="BR39" s="173">
        <v>21</v>
      </c>
      <c r="BY39" s="173">
        <f>IFERROR('様式3　計画書'!E40,"")</f>
        <v>0</v>
      </c>
    </row>
    <row r="40" spans="1:77" ht="36.75" customHeight="1">
      <c r="A40" s="145">
        <v>21</v>
      </c>
      <c r="B40" s="186"/>
      <c r="C40" s="186"/>
      <c r="D40" s="182" t="str">
        <f t="shared" si="0"/>
        <v/>
      </c>
      <c r="E40" s="383"/>
      <c r="F40" s="384"/>
      <c r="G40" s="385"/>
      <c r="H40" s="383"/>
      <c r="I40" s="385"/>
      <c r="J40" s="399"/>
      <c r="K40" s="400"/>
      <c r="L40" s="396"/>
      <c r="M40" s="397"/>
      <c r="N40" s="397"/>
      <c r="O40" s="397"/>
      <c r="P40" s="397"/>
      <c r="Q40" s="397"/>
      <c r="R40" s="397"/>
      <c r="S40" s="397"/>
      <c r="T40" s="397"/>
      <c r="U40" s="397"/>
      <c r="V40" s="397"/>
      <c r="W40" s="398"/>
      <c r="X40" s="394"/>
      <c r="Y40" s="395"/>
      <c r="Z40" s="383"/>
      <c r="AA40" s="385"/>
      <c r="AB40" s="178"/>
      <c r="AC40" s="178"/>
      <c r="AD40" s="178"/>
      <c r="AE40" s="178"/>
      <c r="AF40" s="178"/>
      <c r="AG40" s="178"/>
      <c r="AH40" s="178"/>
      <c r="AI40" s="178"/>
      <c r="AJ40" s="178"/>
      <c r="AK40" s="178"/>
      <c r="AL40" s="178"/>
      <c r="AM40" s="178"/>
      <c r="AN40" s="178"/>
      <c r="AO40" s="178"/>
      <c r="AP40" s="178"/>
      <c r="AQ40" s="178"/>
      <c r="BR40" s="173">
        <v>22</v>
      </c>
      <c r="BY40" s="173">
        <f>IFERROR('様式3　計画書'!E41,"")</f>
        <v>0</v>
      </c>
    </row>
    <row r="41" spans="1:77" ht="36.75" customHeight="1">
      <c r="A41" s="145">
        <v>22</v>
      </c>
      <c r="B41" s="186"/>
      <c r="C41" s="186"/>
      <c r="D41" s="182" t="str">
        <f t="shared" si="0"/>
        <v/>
      </c>
      <c r="E41" s="383"/>
      <c r="F41" s="384"/>
      <c r="G41" s="385"/>
      <c r="H41" s="383"/>
      <c r="I41" s="385"/>
      <c r="J41" s="399"/>
      <c r="K41" s="400"/>
      <c r="L41" s="396"/>
      <c r="M41" s="397"/>
      <c r="N41" s="397"/>
      <c r="O41" s="397"/>
      <c r="P41" s="397"/>
      <c r="Q41" s="397"/>
      <c r="R41" s="397"/>
      <c r="S41" s="397"/>
      <c r="T41" s="397"/>
      <c r="U41" s="397"/>
      <c r="V41" s="397"/>
      <c r="W41" s="398"/>
      <c r="X41" s="394"/>
      <c r="Y41" s="395"/>
      <c r="Z41" s="383"/>
      <c r="AA41" s="385"/>
      <c r="AB41" s="178"/>
      <c r="AC41" s="178"/>
      <c r="AD41" s="178"/>
      <c r="AE41" s="178"/>
      <c r="AF41" s="178"/>
      <c r="AG41" s="178"/>
      <c r="AH41" s="178"/>
      <c r="AI41" s="178"/>
      <c r="AJ41" s="178"/>
      <c r="AK41" s="178"/>
      <c r="AL41" s="178"/>
      <c r="AM41" s="178"/>
      <c r="AN41" s="178"/>
      <c r="AO41" s="178"/>
      <c r="AP41" s="178"/>
      <c r="AQ41" s="178"/>
      <c r="BR41" s="173">
        <v>23</v>
      </c>
      <c r="BY41" s="173">
        <f>IFERROR('様式3　計画書'!E42,"")</f>
        <v>0</v>
      </c>
    </row>
    <row r="42" spans="1:77" ht="36.75" customHeight="1">
      <c r="A42" s="145">
        <v>23</v>
      </c>
      <c r="B42" s="186"/>
      <c r="C42" s="186"/>
      <c r="D42" s="182" t="str">
        <f t="shared" si="0"/>
        <v/>
      </c>
      <c r="E42" s="383"/>
      <c r="F42" s="384"/>
      <c r="G42" s="385"/>
      <c r="H42" s="383"/>
      <c r="I42" s="385"/>
      <c r="J42" s="399"/>
      <c r="K42" s="400"/>
      <c r="L42" s="396"/>
      <c r="M42" s="397"/>
      <c r="N42" s="397"/>
      <c r="O42" s="397"/>
      <c r="P42" s="397"/>
      <c r="Q42" s="397"/>
      <c r="R42" s="397"/>
      <c r="S42" s="397"/>
      <c r="T42" s="397"/>
      <c r="U42" s="397"/>
      <c r="V42" s="397"/>
      <c r="W42" s="398"/>
      <c r="X42" s="394"/>
      <c r="Y42" s="395"/>
      <c r="Z42" s="383"/>
      <c r="AA42" s="385"/>
      <c r="AB42" s="178"/>
      <c r="AC42" s="178"/>
      <c r="AD42" s="178"/>
      <c r="AE42" s="178"/>
      <c r="AF42" s="178"/>
      <c r="AG42" s="178"/>
      <c r="AH42" s="178"/>
      <c r="AI42" s="178"/>
      <c r="AJ42" s="178"/>
      <c r="AK42" s="178"/>
      <c r="AL42" s="178"/>
      <c r="AM42" s="178"/>
      <c r="AN42" s="178"/>
      <c r="AO42" s="178"/>
      <c r="AP42" s="178"/>
      <c r="AQ42" s="178"/>
      <c r="BR42" s="173">
        <v>24</v>
      </c>
      <c r="BY42" s="173">
        <f>IFERROR('様式3　計画書'!E43,"")</f>
        <v>0</v>
      </c>
    </row>
    <row r="43" spans="1:77" ht="36.75" customHeight="1">
      <c r="A43" s="145">
        <v>24</v>
      </c>
      <c r="B43" s="186"/>
      <c r="C43" s="186"/>
      <c r="D43" s="182" t="str">
        <f t="shared" si="0"/>
        <v/>
      </c>
      <c r="E43" s="383"/>
      <c r="F43" s="384"/>
      <c r="G43" s="385"/>
      <c r="H43" s="383"/>
      <c r="I43" s="385"/>
      <c r="J43" s="399"/>
      <c r="K43" s="400"/>
      <c r="L43" s="396"/>
      <c r="M43" s="397"/>
      <c r="N43" s="397"/>
      <c r="O43" s="397"/>
      <c r="P43" s="397"/>
      <c r="Q43" s="397"/>
      <c r="R43" s="397"/>
      <c r="S43" s="397"/>
      <c r="T43" s="397"/>
      <c r="U43" s="397"/>
      <c r="V43" s="397"/>
      <c r="W43" s="398"/>
      <c r="X43" s="394"/>
      <c r="Y43" s="395"/>
      <c r="Z43" s="383"/>
      <c r="AA43" s="385"/>
      <c r="AB43" s="178"/>
      <c r="AC43" s="178"/>
      <c r="AD43" s="178"/>
      <c r="AE43" s="178"/>
      <c r="AF43" s="178"/>
      <c r="AG43" s="178"/>
      <c r="AH43" s="178"/>
      <c r="AI43" s="178"/>
      <c r="AJ43" s="178"/>
      <c r="AK43" s="178"/>
      <c r="AL43" s="178"/>
      <c r="AM43" s="178"/>
      <c r="AN43" s="178"/>
      <c r="AO43" s="178"/>
      <c r="AP43" s="178"/>
      <c r="AQ43" s="178"/>
      <c r="BR43" s="173">
        <v>25</v>
      </c>
      <c r="BY43" s="173">
        <f>IFERROR('様式3　計画書'!E44,"")</f>
        <v>0</v>
      </c>
    </row>
    <row r="44" spans="1:77" ht="36.75" customHeight="1">
      <c r="A44" s="145">
        <v>25</v>
      </c>
      <c r="B44" s="186"/>
      <c r="C44" s="186"/>
      <c r="D44" s="182" t="str">
        <f t="shared" si="0"/>
        <v/>
      </c>
      <c r="E44" s="383"/>
      <c r="F44" s="384"/>
      <c r="G44" s="385"/>
      <c r="H44" s="383"/>
      <c r="I44" s="385"/>
      <c r="J44" s="399"/>
      <c r="K44" s="400"/>
      <c r="L44" s="396"/>
      <c r="M44" s="397"/>
      <c r="N44" s="397"/>
      <c r="O44" s="397"/>
      <c r="P44" s="397"/>
      <c r="Q44" s="397"/>
      <c r="R44" s="397"/>
      <c r="S44" s="397"/>
      <c r="T44" s="397"/>
      <c r="U44" s="397"/>
      <c r="V44" s="397"/>
      <c r="W44" s="398"/>
      <c r="X44" s="394"/>
      <c r="Y44" s="395"/>
      <c r="Z44" s="383"/>
      <c r="AA44" s="385"/>
      <c r="AB44" s="178"/>
      <c r="AC44" s="178"/>
      <c r="AD44" s="178"/>
      <c r="AE44" s="178"/>
      <c r="AF44" s="178"/>
      <c r="AG44" s="178"/>
      <c r="AH44" s="178"/>
      <c r="AI44" s="178"/>
      <c r="AJ44" s="178"/>
      <c r="AK44" s="178"/>
      <c r="AL44" s="178"/>
      <c r="AM44" s="178"/>
      <c r="AN44" s="178"/>
      <c r="AO44" s="178"/>
      <c r="AP44" s="178"/>
      <c r="AQ44" s="178"/>
      <c r="AR44" s="178"/>
      <c r="AS44" s="172"/>
      <c r="AT44" s="172"/>
      <c r="AU44" s="172"/>
      <c r="BR44" s="173">
        <v>26</v>
      </c>
      <c r="BY44" s="173">
        <f>IFERROR('様式3　計画書'!E45,"")</f>
        <v>0</v>
      </c>
    </row>
    <row r="45" spans="1:77" ht="36.75" customHeight="1">
      <c r="A45" s="145">
        <v>26</v>
      </c>
      <c r="B45" s="186"/>
      <c r="C45" s="186"/>
      <c r="D45" s="182" t="str">
        <f t="shared" si="0"/>
        <v/>
      </c>
      <c r="E45" s="383"/>
      <c r="F45" s="384"/>
      <c r="G45" s="385"/>
      <c r="H45" s="383"/>
      <c r="I45" s="385"/>
      <c r="J45" s="399"/>
      <c r="K45" s="400"/>
      <c r="L45" s="396"/>
      <c r="M45" s="397"/>
      <c r="N45" s="397"/>
      <c r="O45" s="397"/>
      <c r="P45" s="397"/>
      <c r="Q45" s="397"/>
      <c r="R45" s="397"/>
      <c r="S45" s="397"/>
      <c r="T45" s="397"/>
      <c r="U45" s="397"/>
      <c r="V45" s="397"/>
      <c r="W45" s="398"/>
      <c r="X45" s="394"/>
      <c r="Y45" s="395"/>
      <c r="Z45" s="383"/>
      <c r="AA45" s="385"/>
      <c r="AB45" s="178"/>
      <c r="AC45" s="178"/>
      <c r="AD45" s="178"/>
      <c r="AE45" s="178"/>
      <c r="AF45" s="178"/>
      <c r="AG45" s="178"/>
      <c r="AH45" s="178"/>
      <c r="AI45" s="178"/>
      <c r="AJ45" s="178"/>
      <c r="AK45" s="178"/>
      <c r="AL45" s="178"/>
      <c r="AM45" s="178"/>
      <c r="AN45" s="178"/>
      <c r="AO45" s="178"/>
      <c r="AP45" s="178"/>
      <c r="AQ45" s="178"/>
      <c r="AR45" s="178"/>
      <c r="AS45" s="178"/>
      <c r="AT45" s="178"/>
      <c r="AU45" s="178"/>
      <c r="BR45" s="173">
        <v>27</v>
      </c>
      <c r="BY45" s="173">
        <f>IFERROR('様式3　計画書'!E46,"")</f>
        <v>0</v>
      </c>
    </row>
    <row r="46" spans="1:77" ht="36.75" customHeight="1">
      <c r="A46" s="145">
        <v>27</v>
      </c>
      <c r="B46" s="186"/>
      <c r="C46" s="186"/>
      <c r="D46" s="182" t="str">
        <f t="shared" si="0"/>
        <v/>
      </c>
      <c r="E46" s="383"/>
      <c r="F46" s="384"/>
      <c r="G46" s="385"/>
      <c r="H46" s="383"/>
      <c r="I46" s="385"/>
      <c r="J46" s="399"/>
      <c r="K46" s="400"/>
      <c r="L46" s="396"/>
      <c r="M46" s="397"/>
      <c r="N46" s="397"/>
      <c r="O46" s="397"/>
      <c r="P46" s="397"/>
      <c r="Q46" s="397"/>
      <c r="R46" s="397"/>
      <c r="S46" s="397"/>
      <c r="T46" s="397"/>
      <c r="U46" s="397"/>
      <c r="V46" s="397"/>
      <c r="W46" s="398"/>
      <c r="X46" s="394"/>
      <c r="Y46" s="395"/>
      <c r="Z46" s="383"/>
      <c r="AA46" s="385"/>
      <c r="AB46" s="178"/>
      <c r="AC46" s="178"/>
      <c r="AD46" s="178"/>
      <c r="AE46" s="178"/>
      <c r="AF46" s="178"/>
      <c r="AG46" s="178"/>
      <c r="AH46" s="178"/>
      <c r="AI46" s="178"/>
      <c r="AJ46" s="178"/>
      <c r="AK46" s="178"/>
      <c r="AL46" s="178"/>
      <c r="AM46" s="178"/>
      <c r="AN46" s="178"/>
      <c r="AO46" s="178"/>
      <c r="AP46" s="178"/>
      <c r="AQ46" s="178"/>
      <c r="AR46" s="178"/>
      <c r="AS46" s="178"/>
      <c r="AT46" s="178"/>
      <c r="AU46" s="178"/>
      <c r="BR46" s="173">
        <v>28</v>
      </c>
      <c r="BY46" s="173">
        <f>IFERROR('様式3　計画書'!E47,"")</f>
        <v>0</v>
      </c>
    </row>
    <row r="47" spans="1:77" ht="36.75" customHeight="1">
      <c r="A47" s="145">
        <v>28</v>
      </c>
      <c r="B47" s="186"/>
      <c r="C47" s="186"/>
      <c r="D47" s="182" t="str">
        <f t="shared" si="0"/>
        <v/>
      </c>
      <c r="E47" s="383"/>
      <c r="F47" s="384"/>
      <c r="G47" s="385"/>
      <c r="H47" s="383"/>
      <c r="I47" s="385"/>
      <c r="J47" s="399"/>
      <c r="K47" s="400"/>
      <c r="L47" s="396"/>
      <c r="M47" s="397"/>
      <c r="N47" s="397"/>
      <c r="O47" s="397"/>
      <c r="P47" s="397"/>
      <c r="Q47" s="397"/>
      <c r="R47" s="397"/>
      <c r="S47" s="397"/>
      <c r="T47" s="397"/>
      <c r="U47" s="397"/>
      <c r="V47" s="397"/>
      <c r="W47" s="398"/>
      <c r="X47" s="394"/>
      <c r="Y47" s="395"/>
      <c r="Z47" s="383"/>
      <c r="AA47" s="385"/>
      <c r="AB47" s="178"/>
      <c r="AC47" s="178"/>
      <c r="AD47" s="178"/>
      <c r="AE47" s="178"/>
      <c r="AF47" s="178"/>
      <c r="AG47" s="178"/>
      <c r="AH47" s="178"/>
      <c r="AI47" s="178"/>
      <c r="AJ47" s="178"/>
      <c r="AK47" s="178"/>
      <c r="AL47" s="178"/>
      <c r="AM47" s="178"/>
      <c r="AN47" s="178"/>
      <c r="AO47" s="178"/>
      <c r="AP47" s="178"/>
      <c r="AQ47" s="178"/>
      <c r="AR47" s="178"/>
      <c r="AS47" s="178"/>
      <c r="AT47" s="178"/>
      <c r="AU47" s="178"/>
      <c r="BR47" s="173">
        <v>29</v>
      </c>
      <c r="BY47" s="173">
        <f>IFERROR('様式3　計画書'!E48,"")</f>
        <v>0</v>
      </c>
    </row>
    <row r="48" spans="1:77" ht="36.75" customHeight="1">
      <c r="A48" s="145">
        <v>29</v>
      </c>
      <c r="B48" s="186"/>
      <c r="C48" s="186"/>
      <c r="D48" s="182" t="str">
        <f t="shared" si="0"/>
        <v/>
      </c>
      <c r="E48" s="383"/>
      <c r="F48" s="384"/>
      <c r="G48" s="385"/>
      <c r="H48" s="383"/>
      <c r="I48" s="385"/>
      <c r="J48" s="399"/>
      <c r="K48" s="400"/>
      <c r="L48" s="396"/>
      <c r="M48" s="397"/>
      <c r="N48" s="397"/>
      <c r="O48" s="397"/>
      <c r="P48" s="397"/>
      <c r="Q48" s="397"/>
      <c r="R48" s="397"/>
      <c r="S48" s="397"/>
      <c r="T48" s="397"/>
      <c r="U48" s="397"/>
      <c r="V48" s="397"/>
      <c r="W48" s="398"/>
      <c r="X48" s="394"/>
      <c r="Y48" s="395"/>
      <c r="Z48" s="383"/>
      <c r="AA48" s="385"/>
      <c r="AB48" s="178"/>
      <c r="AC48" s="178"/>
      <c r="AD48" s="178"/>
      <c r="AE48" s="178"/>
      <c r="AF48" s="178"/>
      <c r="AG48" s="178"/>
      <c r="AH48" s="178"/>
      <c r="AI48" s="178"/>
      <c r="AJ48" s="178"/>
      <c r="AK48" s="178"/>
      <c r="AL48" s="178"/>
      <c r="AM48" s="178"/>
      <c r="AN48" s="178"/>
      <c r="AO48" s="178"/>
      <c r="AP48" s="178"/>
      <c r="AQ48" s="178"/>
      <c r="AR48" s="178"/>
      <c r="AS48" s="178"/>
      <c r="AT48" s="178"/>
      <c r="AU48" s="178"/>
      <c r="BR48" s="173">
        <v>30</v>
      </c>
      <c r="BY48" s="173">
        <f>IFERROR('様式3　計画書'!E49,"")</f>
        <v>0</v>
      </c>
    </row>
    <row r="49" spans="1:70" ht="36.75" customHeight="1">
      <c r="A49" s="145">
        <v>30</v>
      </c>
      <c r="B49" s="186"/>
      <c r="C49" s="186"/>
      <c r="D49" s="182" t="str">
        <f t="shared" si="0"/>
        <v/>
      </c>
      <c r="E49" s="383"/>
      <c r="F49" s="384"/>
      <c r="G49" s="385"/>
      <c r="H49" s="383"/>
      <c r="I49" s="385"/>
      <c r="J49" s="399"/>
      <c r="K49" s="400"/>
      <c r="L49" s="396"/>
      <c r="M49" s="397"/>
      <c r="N49" s="397"/>
      <c r="O49" s="397"/>
      <c r="P49" s="397"/>
      <c r="Q49" s="397"/>
      <c r="R49" s="397"/>
      <c r="S49" s="397"/>
      <c r="T49" s="397"/>
      <c r="U49" s="397"/>
      <c r="V49" s="397"/>
      <c r="W49" s="398"/>
      <c r="X49" s="394"/>
      <c r="Y49" s="395"/>
      <c r="Z49" s="383"/>
      <c r="AA49" s="385"/>
      <c r="AB49" s="178"/>
      <c r="AC49" s="178"/>
      <c r="AD49" s="178"/>
      <c r="AE49" s="178"/>
      <c r="AF49" s="178"/>
      <c r="AG49" s="178"/>
      <c r="AH49" s="178"/>
      <c r="AI49" s="178"/>
      <c r="AJ49" s="178"/>
      <c r="AK49" s="178"/>
      <c r="AL49" s="178"/>
      <c r="AM49" s="178"/>
      <c r="AN49" s="178"/>
      <c r="AO49" s="178"/>
      <c r="AP49" s="178"/>
      <c r="AQ49" s="178"/>
      <c r="AR49" s="178"/>
      <c r="AS49" s="178"/>
      <c r="AT49" s="178"/>
      <c r="AU49" s="178"/>
      <c r="BR49" s="173">
        <v>31</v>
      </c>
    </row>
    <row r="50" spans="1:70" ht="36.75" customHeight="1">
      <c r="A50" s="145">
        <v>31</v>
      </c>
      <c r="B50" s="186"/>
      <c r="C50" s="186"/>
      <c r="D50" s="182" t="str">
        <f t="shared" si="0"/>
        <v/>
      </c>
      <c r="E50" s="383"/>
      <c r="F50" s="384"/>
      <c r="G50" s="385"/>
      <c r="H50" s="383"/>
      <c r="I50" s="385"/>
      <c r="J50" s="399"/>
      <c r="K50" s="400"/>
      <c r="L50" s="396"/>
      <c r="M50" s="397"/>
      <c r="N50" s="397"/>
      <c r="O50" s="397"/>
      <c r="P50" s="397"/>
      <c r="Q50" s="397"/>
      <c r="R50" s="397"/>
      <c r="S50" s="397"/>
      <c r="T50" s="397"/>
      <c r="U50" s="397"/>
      <c r="V50" s="397"/>
      <c r="W50" s="398"/>
      <c r="X50" s="394"/>
      <c r="Y50" s="395"/>
      <c r="Z50" s="383"/>
      <c r="AA50" s="385"/>
      <c r="AB50" s="178"/>
      <c r="AC50" s="178"/>
      <c r="AD50" s="178"/>
      <c r="AE50" s="178"/>
      <c r="AF50" s="178"/>
      <c r="AG50" s="178"/>
      <c r="AH50" s="178"/>
      <c r="AI50" s="178"/>
      <c r="AJ50" s="178"/>
      <c r="AK50" s="178"/>
      <c r="AL50" s="178"/>
      <c r="AM50" s="178"/>
      <c r="AN50" s="178"/>
      <c r="AO50" s="178"/>
      <c r="AP50" s="178"/>
      <c r="AQ50" s="178"/>
      <c r="AR50" s="178"/>
      <c r="AS50" s="178"/>
      <c r="AT50" s="178"/>
      <c r="AU50" s="178"/>
    </row>
    <row r="51" spans="1:70" ht="36.75" customHeight="1">
      <c r="A51" s="145">
        <v>32</v>
      </c>
      <c r="B51" s="186"/>
      <c r="C51" s="186"/>
      <c r="D51" s="182" t="str">
        <f t="shared" si="0"/>
        <v/>
      </c>
      <c r="E51" s="383"/>
      <c r="F51" s="384"/>
      <c r="G51" s="385"/>
      <c r="H51" s="383"/>
      <c r="I51" s="385"/>
      <c r="J51" s="399"/>
      <c r="K51" s="400"/>
      <c r="L51" s="396"/>
      <c r="M51" s="397"/>
      <c r="N51" s="397"/>
      <c r="O51" s="397"/>
      <c r="P51" s="397"/>
      <c r="Q51" s="397"/>
      <c r="R51" s="397"/>
      <c r="S51" s="397"/>
      <c r="T51" s="397"/>
      <c r="U51" s="397"/>
      <c r="V51" s="397"/>
      <c r="W51" s="398"/>
      <c r="X51" s="394"/>
      <c r="Y51" s="395"/>
      <c r="Z51" s="383"/>
      <c r="AA51" s="385"/>
      <c r="AB51" s="178"/>
      <c r="AC51" s="178"/>
      <c r="AD51" s="178"/>
      <c r="AE51" s="178"/>
      <c r="AF51" s="178"/>
      <c r="AG51" s="178"/>
      <c r="AH51" s="178"/>
      <c r="AI51" s="178"/>
      <c r="AJ51" s="178"/>
      <c r="AK51" s="178"/>
      <c r="AL51" s="178"/>
      <c r="AM51" s="178"/>
      <c r="AN51" s="178"/>
      <c r="AO51" s="178"/>
      <c r="AP51" s="178"/>
      <c r="AQ51" s="178"/>
      <c r="AR51" s="178"/>
      <c r="AS51" s="178"/>
      <c r="AT51" s="178"/>
      <c r="AU51" s="178"/>
    </row>
    <row r="52" spans="1:70" ht="36.75" customHeight="1">
      <c r="A52" s="145">
        <v>33</v>
      </c>
      <c r="B52" s="186"/>
      <c r="C52" s="186"/>
      <c r="D52" s="182" t="str">
        <f t="shared" si="0"/>
        <v/>
      </c>
      <c r="E52" s="383"/>
      <c r="F52" s="384"/>
      <c r="G52" s="385"/>
      <c r="H52" s="383"/>
      <c r="I52" s="385"/>
      <c r="J52" s="399"/>
      <c r="K52" s="400"/>
      <c r="L52" s="396"/>
      <c r="M52" s="397"/>
      <c r="N52" s="397"/>
      <c r="O52" s="397"/>
      <c r="P52" s="397"/>
      <c r="Q52" s="397"/>
      <c r="R52" s="397"/>
      <c r="S52" s="397"/>
      <c r="T52" s="397"/>
      <c r="U52" s="397"/>
      <c r="V52" s="397"/>
      <c r="W52" s="398"/>
      <c r="X52" s="394"/>
      <c r="Y52" s="395"/>
      <c r="Z52" s="383"/>
      <c r="AA52" s="385"/>
      <c r="AB52" s="178"/>
      <c r="AC52" s="178"/>
      <c r="AD52" s="178"/>
      <c r="AE52" s="178"/>
      <c r="AF52" s="178"/>
      <c r="AG52" s="178"/>
      <c r="AH52" s="178"/>
      <c r="AI52" s="178"/>
      <c r="AJ52" s="178"/>
      <c r="AK52" s="178"/>
      <c r="AL52" s="178"/>
      <c r="AM52" s="178"/>
      <c r="AN52" s="178"/>
      <c r="AO52" s="178"/>
      <c r="AP52" s="178"/>
      <c r="AQ52" s="178"/>
      <c r="AR52" s="178"/>
      <c r="AS52" s="178"/>
      <c r="AT52" s="178"/>
      <c r="AU52" s="178"/>
    </row>
    <row r="53" spans="1:70" ht="36.75" customHeight="1">
      <c r="A53" s="145">
        <v>34</v>
      </c>
      <c r="B53" s="186"/>
      <c r="C53" s="186"/>
      <c r="D53" s="182" t="str">
        <f t="shared" si="0"/>
        <v/>
      </c>
      <c r="E53" s="383"/>
      <c r="F53" s="384"/>
      <c r="G53" s="385"/>
      <c r="H53" s="383"/>
      <c r="I53" s="385"/>
      <c r="J53" s="399"/>
      <c r="K53" s="400"/>
      <c r="L53" s="396"/>
      <c r="M53" s="397"/>
      <c r="N53" s="397"/>
      <c r="O53" s="397"/>
      <c r="P53" s="397"/>
      <c r="Q53" s="397"/>
      <c r="R53" s="397"/>
      <c r="S53" s="397"/>
      <c r="T53" s="397"/>
      <c r="U53" s="397"/>
      <c r="V53" s="397"/>
      <c r="W53" s="398"/>
      <c r="X53" s="394"/>
      <c r="Y53" s="395"/>
      <c r="Z53" s="383"/>
      <c r="AA53" s="385"/>
      <c r="AB53" s="178"/>
      <c r="AC53" s="178"/>
      <c r="AD53" s="178"/>
      <c r="AE53" s="178"/>
      <c r="AF53" s="178"/>
      <c r="AG53" s="178"/>
      <c r="AH53" s="178"/>
      <c r="AI53" s="178"/>
      <c r="AJ53" s="178"/>
      <c r="AK53" s="178"/>
      <c r="AL53" s="178"/>
      <c r="AM53" s="178"/>
      <c r="AN53" s="178"/>
      <c r="AO53" s="178"/>
      <c r="AP53" s="178"/>
      <c r="AQ53" s="178"/>
      <c r="AR53" s="178"/>
      <c r="AS53" s="178"/>
      <c r="AT53" s="178"/>
      <c r="AU53" s="178"/>
    </row>
    <row r="54" spans="1:70" ht="36.75" customHeight="1">
      <c r="A54" s="145">
        <v>35</v>
      </c>
      <c r="B54" s="186"/>
      <c r="C54" s="186"/>
      <c r="D54" s="182" t="str">
        <f t="shared" si="0"/>
        <v/>
      </c>
      <c r="E54" s="383"/>
      <c r="F54" s="384"/>
      <c r="G54" s="385"/>
      <c r="H54" s="383"/>
      <c r="I54" s="385"/>
      <c r="J54" s="399"/>
      <c r="K54" s="400"/>
      <c r="L54" s="396"/>
      <c r="M54" s="397"/>
      <c r="N54" s="397"/>
      <c r="O54" s="397"/>
      <c r="P54" s="397"/>
      <c r="Q54" s="397"/>
      <c r="R54" s="397"/>
      <c r="S54" s="397"/>
      <c r="T54" s="397"/>
      <c r="U54" s="397"/>
      <c r="V54" s="397"/>
      <c r="W54" s="398"/>
      <c r="X54" s="394"/>
      <c r="Y54" s="395"/>
      <c r="Z54" s="383"/>
      <c r="AA54" s="385"/>
      <c r="AB54" s="178"/>
      <c r="AC54" s="178"/>
      <c r="AD54" s="178"/>
      <c r="AE54" s="178"/>
      <c r="AF54" s="178"/>
      <c r="AG54" s="178"/>
      <c r="AH54" s="178"/>
      <c r="AI54" s="178"/>
      <c r="AJ54" s="178"/>
      <c r="AK54" s="178"/>
      <c r="AL54" s="178"/>
      <c r="AM54" s="178"/>
      <c r="AN54" s="178"/>
      <c r="AO54" s="178"/>
      <c r="AP54" s="178"/>
      <c r="AQ54" s="178"/>
      <c r="AR54" s="178"/>
      <c r="AS54" s="178"/>
      <c r="AT54" s="178"/>
      <c r="AU54" s="178"/>
    </row>
    <row r="55" spans="1:70" ht="36.75" customHeight="1">
      <c r="A55" s="145">
        <v>36</v>
      </c>
      <c r="B55" s="186"/>
      <c r="C55" s="186"/>
      <c r="D55" s="182" t="str">
        <f t="shared" si="0"/>
        <v/>
      </c>
      <c r="E55" s="383"/>
      <c r="F55" s="384"/>
      <c r="G55" s="385"/>
      <c r="H55" s="383"/>
      <c r="I55" s="385"/>
      <c r="J55" s="399"/>
      <c r="K55" s="400"/>
      <c r="L55" s="396"/>
      <c r="M55" s="397"/>
      <c r="N55" s="397"/>
      <c r="O55" s="397"/>
      <c r="P55" s="397"/>
      <c r="Q55" s="397"/>
      <c r="R55" s="397"/>
      <c r="S55" s="397"/>
      <c r="T55" s="397"/>
      <c r="U55" s="397"/>
      <c r="V55" s="397"/>
      <c r="W55" s="398"/>
      <c r="X55" s="394"/>
      <c r="Y55" s="395"/>
      <c r="Z55" s="383"/>
      <c r="AA55" s="385"/>
      <c r="AB55" s="178"/>
      <c r="AC55" s="178"/>
      <c r="AD55" s="178"/>
      <c r="AE55" s="178"/>
      <c r="AF55" s="178"/>
      <c r="AG55" s="178"/>
      <c r="AH55" s="178"/>
      <c r="AI55" s="178"/>
      <c r="AJ55" s="178"/>
      <c r="AK55" s="178"/>
      <c r="AL55" s="178"/>
      <c r="AM55" s="178"/>
      <c r="AN55" s="178"/>
      <c r="AO55" s="178"/>
      <c r="AP55" s="178"/>
      <c r="AQ55" s="178"/>
      <c r="AR55" s="178"/>
      <c r="AS55" s="178"/>
      <c r="AT55" s="178"/>
      <c r="AU55" s="178"/>
    </row>
    <row r="56" spans="1:70" ht="36.75" customHeight="1">
      <c r="A56" s="145">
        <v>37</v>
      </c>
      <c r="B56" s="186"/>
      <c r="C56" s="186"/>
      <c r="D56" s="182" t="str">
        <f t="shared" si="0"/>
        <v/>
      </c>
      <c r="E56" s="383"/>
      <c r="F56" s="384"/>
      <c r="G56" s="385"/>
      <c r="H56" s="383"/>
      <c r="I56" s="385"/>
      <c r="J56" s="399"/>
      <c r="K56" s="400"/>
      <c r="L56" s="396"/>
      <c r="M56" s="397"/>
      <c r="N56" s="397"/>
      <c r="O56" s="397"/>
      <c r="P56" s="397"/>
      <c r="Q56" s="397"/>
      <c r="R56" s="397"/>
      <c r="S56" s="397"/>
      <c r="T56" s="397"/>
      <c r="U56" s="397"/>
      <c r="V56" s="397"/>
      <c r="W56" s="398"/>
      <c r="X56" s="394"/>
      <c r="Y56" s="395"/>
      <c r="Z56" s="383"/>
      <c r="AA56" s="385"/>
      <c r="AB56" s="178"/>
      <c r="AC56" s="178"/>
      <c r="AD56" s="178"/>
      <c r="AE56" s="178"/>
      <c r="AF56" s="178"/>
      <c r="AG56" s="178"/>
      <c r="AH56" s="178"/>
      <c r="AI56" s="178"/>
      <c r="AJ56" s="178"/>
      <c r="AK56" s="178"/>
      <c r="AL56" s="178"/>
      <c r="AM56" s="178"/>
      <c r="AN56" s="178"/>
      <c r="AO56" s="178"/>
      <c r="AP56" s="178"/>
      <c r="AQ56" s="178"/>
      <c r="AR56" s="178"/>
      <c r="AS56" s="178"/>
      <c r="AT56" s="178"/>
      <c r="AU56" s="178"/>
    </row>
    <row r="57" spans="1:70" ht="36.75" customHeight="1">
      <c r="A57" s="145">
        <v>38</v>
      </c>
      <c r="B57" s="186"/>
      <c r="C57" s="186"/>
      <c r="D57" s="182" t="str">
        <f t="shared" si="0"/>
        <v/>
      </c>
      <c r="E57" s="383"/>
      <c r="F57" s="384"/>
      <c r="G57" s="385"/>
      <c r="H57" s="383"/>
      <c r="I57" s="385"/>
      <c r="J57" s="399"/>
      <c r="K57" s="400"/>
      <c r="L57" s="396"/>
      <c r="M57" s="397"/>
      <c r="N57" s="397"/>
      <c r="O57" s="397"/>
      <c r="P57" s="397"/>
      <c r="Q57" s="397"/>
      <c r="R57" s="397"/>
      <c r="S57" s="397"/>
      <c r="T57" s="397"/>
      <c r="U57" s="397"/>
      <c r="V57" s="397"/>
      <c r="W57" s="398"/>
      <c r="X57" s="394"/>
      <c r="Y57" s="395"/>
      <c r="Z57" s="383"/>
      <c r="AA57" s="385"/>
      <c r="AB57" s="178"/>
      <c r="AC57" s="178"/>
      <c r="AD57" s="178"/>
      <c r="AE57" s="178"/>
      <c r="AF57" s="178"/>
      <c r="AG57" s="178"/>
      <c r="AH57" s="178"/>
      <c r="AI57" s="178"/>
      <c r="AJ57" s="178"/>
      <c r="AK57" s="178"/>
      <c r="AL57" s="178"/>
      <c r="AM57" s="178"/>
      <c r="AN57" s="178"/>
      <c r="AO57" s="178"/>
      <c r="AP57" s="178"/>
      <c r="AQ57" s="178"/>
      <c r="AR57" s="178"/>
      <c r="AS57" s="178"/>
      <c r="AT57" s="178"/>
      <c r="AU57" s="178"/>
    </row>
    <row r="58" spans="1:70" ht="36.75" customHeight="1">
      <c r="A58" s="145">
        <v>39</v>
      </c>
      <c r="B58" s="186"/>
      <c r="C58" s="186"/>
      <c r="D58" s="182" t="str">
        <f t="shared" si="0"/>
        <v/>
      </c>
      <c r="E58" s="383"/>
      <c r="F58" s="384"/>
      <c r="G58" s="385"/>
      <c r="H58" s="383"/>
      <c r="I58" s="385"/>
      <c r="J58" s="399"/>
      <c r="K58" s="400"/>
      <c r="L58" s="396"/>
      <c r="M58" s="397"/>
      <c r="N58" s="397"/>
      <c r="O58" s="397"/>
      <c r="P58" s="397"/>
      <c r="Q58" s="397"/>
      <c r="R58" s="397"/>
      <c r="S58" s="397"/>
      <c r="T58" s="397"/>
      <c r="U58" s="397"/>
      <c r="V58" s="397"/>
      <c r="W58" s="398"/>
      <c r="X58" s="394"/>
      <c r="Y58" s="395"/>
      <c r="Z58" s="383"/>
      <c r="AA58" s="385"/>
      <c r="AB58" s="178"/>
      <c r="AC58" s="178"/>
      <c r="AD58" s="178"/>
      <c r="AE58" s="178"/>
      <c r="AF58" s="178"/>
      <c r="AG58" s="178"/>
      <c r="AH58" s="178"/>
      <c r="AI58" s="178"/>
      <c r="AJ58" s="178"/>
      <c r="AK58" s="178"/>
      <c r="AL58" s="178"/>
      <c r="AM58" s="178"/>
      <c r="AN58" s="178"/>
      <c r="AO58" s="178"/>
      <c r="AP58" s="178"/>
      <c r="AQ58" s="178"/>
      <c r="AR58" s="178"/>
      <c r="AS58" s="178"/>
      <c r="AT58" s="178"/>
      <c r="AU58" s="178"/>
    </row>
    <row r="59" spans="1:70" ht="36.75" customHeight="1">
      <c r="A59" s="145">
        <v>40</v>
      </c>
      <c r="B59" s="186"/>
      <c r="C59" s="186"/>
      <c r="D59" s="182" t="str">
        <f t="shared" si="0"/>
        <v/>
      </c>
      <c r="E59" s="383"/>
      <c r="F59" s="384"/>
      <c r="G59" s="385"/>
      <c r="H59" s="383"/>
      <c r="I59" s="385"/>
      <c r="J59" s="399"/>
      <c r="K59" s="400"/>
      <c r="L59" s="396"/>
      <c r="M59" s="397"/>
      <c r="N59" s="397"/>
      <c r="O59" s="397"/>
      <c r="P59" s="397"/>
      <c r="Q59" s="397"/>
      <c r="R59" s="397"/>
      <c r="S59" s="397"/>
      <c r="T59" s="397"/>
      <c r="U59" s="397"/>
      <c r="V59" s="397"/>
      <c r="W59" s="398"/>
      <c r="X59" s="394"/>
      <c r="Y59" s="395"/>
      <c r="Z59" s="383"/>
      <c r="AA59" s="385"/>
      <c r="AB59" s="178"/>
      <c r="AC59" s="178"/>
      <c r="AD59" s="178"/>
      <c r="AE59" s="178"/>
      <c r="AF59" s="178"/>
      <c r="AG59" s="178"/>
      <c r="AH59" s="178"/>
      <c r="AI59" s="178"/>
      <c r="AJ59" s="178"/>
      <c r="AK59" s="178"/>
      <c r="AL59" s="178"/>
      <c r="AM59" s="178"/>
      <c r="AN59" s="178"/>
      <c r="AO59" s="178"/>
      <c r="AP59" s="178"/>
      <c r="AQ59" s="178"/>
      <c r="AR59" s="178"/>
      <c r="AS59" s="178"/>
      <c r="AT59" s="178"/>
      <c r="AU59" s="178"/>
    </row>
    <row r="60" spans="1:70" ht="36.75" customHeight="1">
      <c r="A60" s="145">
        <v>41</v>
      </c>
      <c r="B60" s="186"/>
      <c r="C60" s="186"/>
      <c r="D60" s="182" t="str">
        <f t="shared" si="0"/>
        <v/>
      </c>
      <c r="E60" s="383"/>
      <c r="F60" s="384"/>
      <c r="G60" s="385"/>
      <c r="H60" s="383"/>
      <c r="I60" s="385"/>
      <c r="J60" s="399"/>
      <c r="K60" s="400"/>
      <c r="L60" s="396"/>
      <c r="M60" s="397"/>
      <c r="N60" s="397"/>
      <c r="O60" s="397"/>
      <c r="P60" s="397"/>
      <c r="Q60" s="397"/>
      <c r="R60" s="397"/>
      <c r="S60" s="397"/>
      <c r="T60" s="397"/>
      <c r="U60" s="397"/>
      <c r="V60" s="397"/>
      <c r="W60" s="398"/>
      <c r="X60" s="394"/>
      <c r="Y60" s="395"/>
      <c r="Z60" s="383"/>
      <c r="AA60" s="385"/>
      <c r="AB60" s="178"/>
      <c r="AC60" s="178"/>
      <c r="AD60" s="178"/>
      <c r="AE60" s="178"/>
      <c r="AF60" s="178"/>
      <c r="AG60" s="178"/>
      <c r="AH60" s="178"/>
      <c r="AI60" s="178"/>
      <c r="AJ60" s="178"/>
      <c r="AK60" s="178"/>
      <c r="AL60" s="178"/>
      <c r="AM60" s="178"/>
      <c r="AN60" s="178"/>
      <c r="AO60" s="178"/>
      <c r="AP60" s="178"/>
      <c r="AQ60" s="178"/>
      <c r="AR60" s="178"/>
      <c r="AS60" s="178"/>
      <c r="AT60" s="178"/>
      <c r="AU60" s="178"/>
    </row>
    <row r="61" spans="1:70" ht="36.75" customHeight="1">
      <c r="A61" s="145">
        <v>42</v>
      </c>
      <c r="B61" s="186"/>
      <c r="C61" s="186"/>
      <c r="D61" s="182" t="str">
        <f t="shared" si="0"/>
        <v/>
      </c>
      <c r="E61" s="383"/>
      <c r="F61" s="384"/>
      <c r="G61" s="385"/>
      <c r="H61" s="383"/>
      <c r="I61" s="385"/>
      <c r="J61" s="399"/>
      <c r="K61" s="400"/>
      <c r="L61" s="396"/>
      <c r="M61" s="397"/>
      <c r="N61" s="397"/>
      <c r="O61" s="397"/>
      <c r="P61" s="397"/>
      <c r="Q61" s="397"/>
      <c r="R61" s="397"/>
      <c r="S61" s="397"/>
      <c r="T61" s="397"/>
      <c r="U61" s="397"/>
      <c r="V61" s="397"/>
      <c r="W61" s="398"/>
      <c r="X61" s="394"/>
      <c r="Y61" s="395"/>
      <c r="Z61" s="383"/>
      <c r="AA61" s="385"/>
      <c r="AB61" s="178"/>
      <c r="AC61" s="178"/>
      <c r="AD61" s="178"/>
      <c r="AE61" s="178"/>
      <c r="AF61" s="178"/>
      <c r="AG61" s="178"/>
      <c r="AH61" s="178"/>
      <c r="AI61" s="178"/>
      <c r="AJ61" s="178"/>
      <c r="AK61" s="178"/>
      <c r="AL61" s="178"/>
      <c r="AM61" s="178"/>
      <c r="AN61" s="178"/>
      <c r="AO61" s="178"/>
      <c r="AP61" s="178"/>
      <c r="AQ61" s="178"/>
      <c r="AR61" s="178"/>
      <c r="AS61" s="178"/>
      <c r="AT61" s="178"/>
      <c r="AU61" s="178"/>
    </row>
    <row r="62" spans="1:70" ht="36.75" customHeight="1">
      <c r="A62" s="145">
        <v>43</v>
      </c>
      <c r="B62" s="186"/>
      <c r="C62" s="186"/>
      <c r="D62" s="182" t="str">
        <f t="shared" si="0"/>
        <v/>
      </c>
      <c r="E62" s="383"/>
      <c r="F62" s="384"/>
      <c r="G62" s="385"/>
      <c r="H62" s="383"/>
      <c r="I62" s="385"/>
      <c r="J62" s="399"/>
      <c r="K62" s="400"/>
      <c r="L62" s="396"/>
      <c r="M62" s="397"/>
      <c r="N62" s="397"/>
      <c r="O62" s="397"/>
      <c r="P62" s="397"/>
      <c r="Q62" s="397"/>
      <c r="R62" s="397"/>
      <c r="S62" s="397"/>
      <c r="T62" s="397"/>
      <c r="U62" s="397"/>
      <c r="V62" s="397"/>
      <c r="W62" s="398"/>
      <c r="X62" s="394"/>
      <c r="Y62" s="395"/>
      <c r="Z62" s="383"/>
      <c r="AA62" s="385"/>
      <c r="AB62" s="178"/>
      <c r="AC62" s="178"/>
      <c r="AD62" s="178"/>
      <c r="AE62" s="178"/>
      <c r="AF62" s="178"/>
      <c r="AG62" s="178"/>
      <c r="AH62" s="178"/>
      <c r="AI62" s="178"/>
      <c r="AJ62" s="178"/>
      <c r="AK62" s="178"/>
      <c r="AL62" s="178"/>
      <c r="AM62" s="178"/>
      <c r="AN62" s="178"/>
      <c r="AO62" s="178"/>
      <c r="AP62" s="178"/>
      <c r="AQ62" s="178"/>
      <c r="AR62" s="178"/>
      <c r="AS62" s="178"/>
      <c r="AT62" s="178"/>
      <c r="AU62" s="178"/>
    </row>
    <row r="63" spans="1:70" ht="36.75" customHeight="1">
      <c r="A63" s="145">
        <v>44</v>
      </c>
      <c r="B63" s="186"/>
      <c r="C63" s="186"/>
      <c r="D63" s="182" t="str">
        <f t="shared" si="0"/>
        <v/>
      </c>
      <c r="E63" s="383"/>
      <c r="F63" s="384"/>
      <c r="G63" s="385"/>
      <c r="H63" s="383"/>
      <c r="I63" s="385"/>
      <c r="J63" s="399"/>
      <c r="K63" s="400"/>
      <c r="L63" s="396"/>
      <c r="M63" s="397"/>
      <c r="N63" s="397"/>
      <c r="O63" s="397"/>
      <c r="P63" s="397"/>
      <c r="Q63" s="397"/>
      <c r="R63" s="397"/>
      <c r="S63" s="397"/>
      <c r="T63" s="397"/>
      <c r="U63" s="397"/>
      <c r="V63" s="397"/>
      <c r="W63" s="398"/>
      <c r="X63" s="394"/>
      <c r="Y63" s="395"/>
      <c r="Z63" s="383"/>
      <c r="AA63" s="385"/>
      <c r="AB63" s="178"/>
      <c r="AC63" s="178"/>
      <c r="AD63" s="178"/>
      <c r="AE63" s="178"/>
      <c r="AF63" s="178"/>
      <c r="AG63" s="178"/>
      <c r="AH63" s="178"/>
      <c r="AI63" s="178"/>
      <c r="AJ63" s="178"/>
      <c r="AK63" s="178"/>
      <c r="AL63" s="178"/>
      <c r="AM63" s="178"/>
      <c r="AN63" s="178"/>
      <c r="AO63" s="178"/>
      <c r="AP63" s="178"/>
      <c r="AQ63" s="178"/>
      <c r="AR63" s="178"/>
      <c r="AS63" s="178"/>
      <c r="AT63" s="178"/>
      <c r="AU63" s="178"/>
    </row>
    <row r="64" spans="1:70" ht="36.75" customHeight="1">
      <c r="A64" s="145">
        <v>45</v>
      </c>
      <c r="B64" s="186"/>
      <c r="C64" s="186"/>
      <c r="D64" s="182" t="str">
        <f t="shared" si="0"/>
        <v/>
      </c>
      <c r="E64" s="383"/>
      <c r="F64" s="384"/>
      <c r="G64" s="385"/>
      <c r="H64" s="383"/>
      <c r="I64" s="385"/>
      <c r="J64" s="399"/>
      <c r="K64" s="400"/>
      <c r="L64" s="396"/>
      <c r="M64" s="397"/>
      <c r="N64" s="397"/>
      <c r="O64" s="397"/>
      <c r="P64" s="397"/>
      <c r="Q64" s="397"/>
      <c r="R64" s="397"/>
      <c r="S64" s="397"/>
      <c r="T64" s="397"/>
      <c r="U64" s="397"/>
      <c r="V64" s="397"/>
      <c r="W64" s="398"/>
      <c r="X64" s="394"/>
      <c r="Y64" s="395"/>
      <c r="Z64" s="383"/>
      <c r="AA64" s="385"/>
      <c r="AB64" s="178"/>
      <c r="AC64" s="178"/>
      <c r="AD64" s="178"/>
      <c r="AE64" s="178"/>
      <c r="AF64" s="178"/>
      <c r="AG64" s="178"/>
      <c r="AH64" s="178"/>
      <c r="AI64" s="178"/>
      <c r="AJ64" s="178"/>
      <c r="AK64" s="178"/>
      <c r="AL64" s="178"/>
      <c r="AM64" s="178"/>
      <c r="AN64" s="178"/>
      <c r="AO64" s="178"/>
      <c r="AP64" s="178"/>
      <c r="AQ64" s="178"/>
      <c r="AR64" s="178"/>
      <c r="AS64" s="178"/>
      <c r="AT64" s="178"/>
      <c r="AU64" s="178"/>
    </row>
    <row r="65" spans="1:47" ht="36.75" customHeight="1">
      <c r="A65" s="145">
        <v>46</v>
      </c>
      <c r="B65" s="186"/>
      <c r="C65" s="186"/>
      <c r="D65" s="182" t="str">
        <f t="shared" si="0"/>
        <v/>
      </c>
      <c r="E65" s="383"/>
      <c r="F65" s="384"/>
      <c r="G65" s="385"/>
      <c r="H65" s="383"/>
      <c r="I65" s="385"/>
      <c r="J65" s="399"/>
      <c r="K65" s="400"/>
      <c r="L65" s="396"/>
      <c r="M65" s="397"/>
      <c r="N65" s="397"/>
      <c r="O65" s="397"/>
      <c r="P65" s="397"/>
      <c r="Q65" s="397"/>
      <c r="R65" s="397"/>
      <c r="S65" s="397"/>
      <c r="T65" s="397"/>
      <c r="U65" s="397"/>
      <c r="V65" s="397"/>
      <c r="W65" s="398"/>
      <c r="X65" s="394"/>
      <c r="Y65" s="395"/>
      <c r="Z65" s="383"/>
      <c r="AA65" s="385"/>
      <c r="AB65" s="178"/>
      <c r="AC65" s="178"/>
      <c r="AD65" s="178"/>
      <c r="AE65" s="178"/>
      <c r="AF65" s="178"/>
      <c r="AG65" s="178"/>
      <c r="AH65" s="178"/>
      <c r="AI65" s="178"/>
      <c r="AJ65" s="178"/>
      <c r="AK65" s="178"/>
      <c r="AL65" s="178"/>
      <c r="AM65" s="178"/>
      <c r="AN65" s="178"/>
      <c r="AO65" s="178"/>
      <c r="AP65" s="178"/>
      <c r="AQ65" s="178"/>
      <c r="AR65" s="178"/>
      <c r="AS65" s="178"/>
      <c r="AT65" s="178"/>
      <c r="AU65" s="178"/>
    </row>
    <row r="66" spans="1:47" ht="36.75" customHeight="1">
      <c r="A66" s="145">
        <v>47</v>
      </c>
      <c r="B66" s="186"/>
      <c r="C66" s="186"/>
      <c r="D66" s="182" t="str">
        <f t="shared" si="0"/>
        <v/>
      </c>
      <c r="E66" s="383"/>
      <c r="F66" s="384"/>
      <c r="G66" s="385"/>
      <c r="H66" s="383"/>
      <c r="I66" s="385"/>
      <c r="J66" s="399"/>
      <c r="K66" s="400"/>
      <c r="L66" s="396"/>
      <c r="M66" s="397"/>
      <c r="N66" s="397"/>
      <c r="O66" s="397"/>
      <c r="P66" s="397"/>
      <c r="Q66" s="397"/>
      <c r="R66" s="397"/>
      <c r="S66" s="397"/>
      <c r="T66" s="397"/>
      <c r="U66" s="397"/>
      <c r="V66" s="397"/>
      <c r="W66" s="398"/>
      <c r="X66" s="394"/>
      <c r="Y66" s="395"/>
      <c r="Z66" s="383"/>
      <c r="AA66" s="385"/>
      <c r="AB66" s="178"/>
      <c r="AC66" s="178"/>
      <c r="AD66" s="178"/>
      <c r="AE66" s="178"/>
      <c r="AF66" s="178"/>
      <c r="AG66" s="178"/>
      <c r="AH66" s="178"/>
      <c r="AI66" s="178"/>
      <c r="AJ66" s="178"/>
      <c r="AK66" s="178"/>
      <c r="AL66" s="178"/>
      <c r="AM66" s="178"/>
      <c r="AN66" s="178"/>
      <c r="AO66" s="178"/>
      <c r="AP66" s="178"/>
      <c r="AQ66" s="178"/>
      <c r="AR66" s="178"/>
      <c r="AS66" s="178"/>
      <c r="AT66" s="178"/>
      <c r="AU66" s="178"/>
    </row>
    <row r="67" spans="1:47" ht="36.75" customHeight="1">
      <c r="A67" s="145">
        <v>48</v>
      </c>
      <c r="B67" s="186"/>
      <c r="C67" s="186"/>
      <c r="D67" s="182" t="str">
        <f t="shared" si="0"/>
        <v/>
      </c>
      <c r="E67" s="383"/>
      <c r="F67" s="384"/>
      <c r="G67" s="385"/>
      <c r="H67" s="383"/>
      <c r="I67" s="385"/>
      <c r="J67" s="399"/>
      <c r="K67" s="400"/>
      <c r="L67" s="396"/>
      <c r="M67" s="397"/>
      <c r="N67" s="397"/>
      <c r="O67" s="397"/>
      <c r="P67" s="397"/>
      <c r="Q67" s="397"/>
      <c r="R67" s="397"/>
      <c r="S67" s="397"/>
      <c r="T67" s="397"/>
      <c r="U67" s="397"/>
      <c r="V67" s="397"/>
      <c r="W67" s="398"/>
      <c r="X67" s="394"/>
      <c r="Y67" s="395"/>
      <c r="Z67" s="383"/>
      <c r="AA67" s="385"/>
      <c r="AB67" s="178"/>
      <c r="AC67" s="178"/>
      <c r="AD67" s="178"/>
      <c r="AE67" s="178"/>
      <c r="AF67" s="178"/>
      <c r="AG67" s="178"/>
      <c r="AH67" s="178"/>
      <c r="AI67" s="178"/>
      <c r="AJ67" s="178"/>
      <c r="AK67" s="178"/>
      <c r="AL67" s="178"/>
      <c r="AM67" s="178"/>
      <c r="AN67" s="178"/>
      <c r="AO67" s="178"/>
      <c r="AP67" s="178"/>
      <c r="AQ67" s="178"/>
      <c r="AR67" s="178"/>
      <c r="AS67" s="178"/>
      <c r="AT67" s="178"/>
      <c r="AU67" s="178"/>
    </row>
    <row r="68" spans="1:47" ht="36.75" customHeight="1">
      <c r="A68" s="145">
        <v>49</v>
      </c>
      <c r="B68" s="186"/>
      <c r="C68" s="186"/>
      <c r="D68" s="182" t="str">
        <f t="shared" si="0"/>
        <v/>
      </c>
      <c r="E68" s="383"/>
      <c r="F68" s="384"/>
      <c r="G68" s="385"/>
      <c r="H68" s="383"/>
      <c r="I68" s="385"/>
      <c r="J68" s="399"/>
      <c r="K68" s="400"/>
      <c r="L68" s="396"/>
      <c r="M68" s="397"/>
      <c r="N68" s="397"/>
      <c r="O68" s="397"/>
      <c r="P68" s="397"/>
      <c r="Q68" s="397"/>
      <c r="R68" s="397"/>
      <c r="S68" s="397"/>
      <c r="T68" s="397"/>
      <c r="U68" s="397"/>
      <c r="V68" s="397"/>
      <c r="W68" s="398"/>
      <c r="X68" s="394"/>
      <c r="Y68" s="395"/>
      <c r="Z68" s="383"/>
      <c r="AA68" s="385"/>
      <c r="AB68" s="178"/>
      <c r="AC68" s="178"/>
      <c r="AD68" s="178"/>
      <c r="AE68" s="178"/>
      <c r="AF68" s="178"/>
      <c r="AG68" s="178"/>
      <c r="AH68" s="178"/>
      <c r="AI68" s="178"/>
      <c r="AJ68" s="178"/>
      <c r="AK68" s="178"/>
      <c r="AL68" s="178"/>
      <c r="AM68" s="178"/>
      <c r="AN68" s="178"/>
      <c r="AO68" s="178"/>
      <c r="AP68" s="178"/>
      <c r="AQ68" s="178"/>
      <c r="AR68" s="178"/>
      <c r="AS68" s="178"/>
      <c r="AT68" s="178"/>
      <c r="AU68" s="178"/>
    </row>
    <row r="69" spans="1:47" ht="36.75" customHeight="1">
      <c r="A69" s="145">
        <v>50</v>
      </c>
      <c r="B69" s="186"/>
      <c r="C69" s="186"/>
      <c r="D69" s="182" t="str">
        <f t="shared" si="0"/>
        <v/>
      </c>
      <c r="E69" s="383"/>
      <c r="F69" s="384"/>
      <c r="G69" s="385"/>
      <c r="H69" s="383"/>
      <c r="I69" s="385"/>
      <c r="J69" s="399"/>
      <c r="K69" s="400"/>
      <c r="L69" s="396"/>
      <c r="M69" s="397"/>
      <c r="N69" s="397"/>
      <c r="O69" s="397"/>
      <c r="P69" s="397"/>
      <c r="Q69" s="397"/>
      <c r="R69" s="397"/>
      <c r="S69" s="397"/>
      <c r="T69" s="397"/>
      <c r="U69" s="397"/>
      <c r="V69" s="397"/>
      <c r="W69" s="398"/>
      <c r="X69" s="394"/>
      <c r="Y69" s="395"/>
      <c r="Z69" s="383"/>
      <c r="AA69" s="385"/>
      <c r="AB69" s="178"/>
      <c r="AC69" s="178"/>
      <c r="AD69" s="178"/>
      <c r="AE69" s="178"/>
      <c r="AF69" s="178"/>
      <c r="AG69" s="178"/>
      <c r="AH69" s="178"/>
      <c r="AI69" s="178"/>
      <c r="AJ69" s="178"/>
      <c r="AK69" s="178"/>
      <c r="AL69" s="178"/>
      <c r="AM69" s="178"/>
      <c r="AN69" s="178"/>
      <c r="AO69" s="178"/>
      <c r="AP69" s="178"/>
      <c r="AQ69" s="178"/>
      <c r="AR69" s="178"/>
      <c r="AS69" s="178"/>
      <c r="AT69" s="178"/>
      <c r="AU69" s="178"/>
    </row>
    <row r="70" spans="1:47" ht="36.75" customHeight="1">
      <c r="A70" s="145">
        <v>51</v>
      </c>
      <c r="B70" s="186"/>
      <c r="C70" s="186"/>
      <c r="D70" s="182" t="str">
        <f t="shared" si="0"/>
        <v/>
      </c>
      <c r="E70" s="383"/>
      <c r="F70" s="384"/>
      <c r="G70" s="385"/>
      <c r="H70" s="383"/>
      <c r="I70" s="385"/>
      <c r="J70" s="399"/>
      <c r="K70" s="400"/>
      <c r="L70" s="396"/>
      <c r="M70" s="397"/>
      <c r="N70" s="397"/>
      <c r="O70" s="397"/>
      <c r="P70" s="397"/>
      <c r="Q70" s="397"/>
      <c r="R70" s="397"/>
      <c r="S70" s="397"/>
      <c r="T70" s="397"/>
      <c r="U70" s="397"/>
      <c r="V70" s="397"/>
      <c r="W70" s="398"/>
      <c r="X70" s="394"/>
      <c r="Y70" s="395"/>
      <c r="Z70" s="383"/>
      <c r="AA70" s="385"/>
      <c r="AB70" s="178"/>
      <c r="AC70" s="178"/>
      <c r="AD70" s="178"/>
      <c r="AE70" s="178"/>
      <c r="AF70" s="178"/>
      <c r="AG70" s="178"/>
      <c r="AH70" s="178"/>
      <c r="AI70" s="178"/>
      <c r="AJ70" s="178"/>
      <c r="AK70" s="178"/>
      <c r="AL70" s="178"/>
      <c r="AM70" s="178"/>
      <c r="AN70" s="178"/>
      <c r="AO70" s="178"/>
      <c r="AP70" s="178"/>
      <c r="AQ70" s="178"/>
      <c r="AR70" s="178"/>
      <c r="AS70" s="178"/>
      <c r="AT70" s="178"/>
      <c r="AU70" s="178"/>
    </row>
    <row r="71" spans="1:47" ht="36.75" customHeight="1">
      <c r="A71" s="145">
        <v>52</v>
      </c>
      <c r="B71" s="186"/>
      <c r="C71" s="186"/>
      <c r="D71" s="182" t="str">
        <f t="shared" si="0"/>
        <v/>
      </c>
      <c r="E71" s="383"/>
      <c r="F71" s="384"/>
      <c r="G71" s="385"/>
      <c r="H71" s="383"/>
      <c r="I71" s="385"/>
      <c r="J71" s="399"/>
      <c r="K71" s="400"/>
      <c r="L71" s="396"/>
      <c r="M71" s="397"/>
      <c r="N71" s="397"/>
      <c r="O71" s="397"/>
      <c r="P71" s="397"/>
      <c r="Q71" s="397"/>
      <c r="R71" s="397"/>
      <c r="S71" s="397"/>
      <c r="T71" s="397"/>
      <c r="U71" s="397"/>
      <c r="V71" s="397"/>
      <c r="W71" s="398"/>
      <c r="X71" s="394"/>
      <c r="Y71" s="395"/>
      <c r="Z71" s="383"/>
      <c r="AA71" s="385"/>
      <c r="AB71" s="178"/>
      <c r="AC71" s="178"/>
      <c r="AD71" s="178"/>
      <c r="AE71" s="178"/>
      <c r="AF71" s="178"/>
      <c r="AG71" s="178"/>
      <c r="AH71" s="178"/>
      <c r="AI71" s="178"/>
      <c r="AJ71" s="178"/>
      <c r="AK71" s="178"/>
      <c r="AL71" s="178"/>
      <c r="AM71" s="178"/>
      <c r="AN71" s="178"/>
      <c r="AO71" s="178"/>
      <c r="AP71" s="178"/>
      <c r="AQ71" s="178"/>
      <c r="AR71" s="178"/>
      <c r="AS71" s="178"/>
      <c r="AT71" s="178"/>
      <c r="AU71" s="178"/>
    </row>
    <row r="72" spans="1:47" ht="36.75" customHeight="1">
      <c r="A72" s="145">
        <v>53</v>
      </c>
      <c r="B72" s="186"/>
      <c r="C72" s="186"/>
      <c r="D72" s="182" t="str">
        <f t="shared" si="0"/>
        <v/>
      </c>
      <c r="E72" s="383"/>
      <c r="F72" s="384"/>
      <c r="G72" s="385"/>
      <c r="H72" s="383"/>
      <c r="I72" s="385"/>
      <c r="J72" s="399"/>
      <c r="K72" s="400"/>
      <c r="L72" s="396"/>
      <c r="M72" s="397"/>
      <c r="N72" s="397"/>
      <c r="O72" s="397"/>
      <c r="P72" s="397"/>
      <c r="Q72" s="397"/>
      <c r="R72" s="397"/>
      <c r="S72" s="397"/>
      <c r="T72" s="397"/>
      <c r="U72" s="397"/>
      <c r="V72" s="397"/>
      <c r="W72" s="398"/>
      <c r="X72" s="394"/>
      <c r="Y72" s="395"/>
      <c r="Z72" s="383"/>
      <c r="AA72" s="385"/>
      <c r="AB72" s="178"/>
      <c r="AC72" s="178"/>
      <c r="AD72" s="178"/>
      <c r="AE72" s="178"/>
      <c r="AF72" s="178"/>
      <c r="AG72" s="178"/>
      <c r="AH72" s="178"/>
      <c r="AI72" s="178"/>
      <c r="AJ72" s="178"/>
      <c r="AK72" s="178"/>
      <c r="AL72" s="178"/>
      <c r="AM72" s="178"/>
      <c r="AN72" s="178"/>
      <c r="AO72" s="178"/>
      <c r="AP72" s="178"/>
      <c r="AQ72" s="178"/>
      <c r="AR72" s="178"/>
      <c r="AS72" s="178"/>
      <c r="AT72" s="178"/>
      <c r="AU72" s="178"/>
    </row>
    <row r="73" spans="1:47" ht="36.75" customHeight="1">
      <c r="A73" s="145">
        <v>54</v>
      </c>
      <c r="B73" s="186"/>
      <c r="C73" s="186"/>
      <c r="D73" s="182" t="str">
        <f t="shared" si="0"/>
        <v/>
      </c>
      <c r="E73" s="383"/>
      <c r="F73" s="384"/>
      <c r="G73" s="385"/>
      <c r="H73" s="383"/>
      <c r="I73" s="385"/>
      <c r="J73" s="399"/>
      <c r="K73" s="400"/>
      <c r="L73" s="396"/>
      <c r="M73" s="397"/>
      <c r="N73" s="397"/>
      <c r="O73" s="397"/>
      <c r="P73" s="397"/>
      <c r="Q73" s="397"/>
      <c r="R73" s="397"/>
      <c r="S73" s="397"/>
      <c r="T73" s="397"/>
      <c r="U73" s="397"/>
      <c r="V73" s="397"/>
      <c r="W73" s="398"/>
      <c r="X73" s="394"/>
      <c r="Y73" s="395"/>
      <c r="Z73" s="383"/>
      <c r="AA73" s="385"/>
      <c r="AB73" s="178"/>
      <c r="AC73" s="178"/>
      <c r="AD73" s="178"/>
      <c r="AE73" s="178"/>
      <c r="AF73" s="178"/>
      <c r="AG73" s="178"/>
      <c r="AH73" s="178"/>
      <c r="AI73" s="178"/>
      <c r="AJ73" s="178"/>
      <c r="AK73" s="178"/>
      <c r="AL73" s="178"/>
      <c r="AM73" s="178"/>
      <c r="AN73" s="178"/>
      <c r="AO73" s="178"/>
      <c r="AP73" s="178"/>
      <c r="AQ73" s="178"/>
      <c r="AR73" s="178"/>
      <c r="AS73" s="178"/>
      <c r="AT73" s="178"/>
      <c r="AU73" s="178"/>
    </row>
    <row r="74" spans="1:47" ht="36.75" customHeight="1">
      <c r="A74" s="145">
        <v>55</v>
      </c>
      <c r="B74" s="186"/>
      <c r="C74" s="186"/>
      <c r="D74" s="182" t="str">
        <f t="shared" si="0"/>
        <v/>
      </c>
      <c r="E74" s="383"/>
      <c r="F74" s="384"/>
      <c r="G74" s="385"/>
      <c r="H74" s="383"/>
      <c r="I74" s="385"/>
      <c r="J74" s="399"/>
      <c r="K74" s="400"/>
      <c r="L74" s="396"/>
      <c r="M74" s="397"/>
      <c r="N74" s="397"/>
      <c r="O74" s="397"/>
      <c r="P74" s="397"/>
      <c r="Q74" s="397"/>
      <c r="R74" s="397"/>
      <c r="S74" s="397"/>
      <c r="T74" s="397"/>
      <c r="U74" s="397"/>
      <c r="V74" s="397"/>
      <c r="W74" s="398"/>
      <c r="X74" s="394"/>
      <c r="Y74" s="395"/>
      <c r="Z74" s="383"/>
      <c r="AA74" s="385"/>
      <c r="AB74" s="178"/>
      <c r="AC74" s="178"/>
      <c r="AD74" s="178"/>
      <c r="AE74" s="178"/>
      <c r="AF74" s="178"/>
      <c r="AG74" s="178"/>
      <c r="AH74" s="178"/>
      <c r="AI74" s="178"/>
      <c r="AJ74" s="178"/>
      <c r="AK74" s="178"/>
      <c r="AL74" s="178"/>
      <c r="AM74" s="178"/>
      <c r="AN74" s="178"/>
      <c r="AO74" s="178"/>
      <c r="AP74" s="178"/>
      <c r="AQ74" s="178"/>
      <c r="AR74" s="178"/>
      <c r="AS74" s="178"/>
      <c r="AT74" s="178"/>
      <c r="AU74" s="178"/>
    </row>
    <row r="75" spans="1:47" ht="36.75" customHeight="1">
      <c r="A75" s="145">
        <v>56</v>
      </c>
      <c r="B75" s="186"/>
      <c r="C75" s="186"/>
      <c r="D75" s="182" t="str">
        <f t="shared" si="0"/>
        <v/>
      </c>
      <c r="E75" s="383"/>
      <c r="F75" s="384"/>
      <c r="G75" s="385"/>
      <c r="H75" s="383"/>
      <c r="I75" s="385"/>
      <c r="J75" s="399"/>
      <c r="K75" s="400"/>
      <c r="L75" s="396"/>
      <c r="M75" s="397"/>
      <c r="N75" s="397"/>
      <c r="O75" s="397"/>
      <c r="P75" s="397"/>
      <c r="Q75" s="397"/>
      <c r="R75" s="397"/>
      <c r="S75" s="397"/>
      <c r="T75" s="397"/>
      <c r="U75" s="397"/>
      <c r="V75" s="397"/>
      <c r="W75" s="398"/>
      <c r="X75" s="394"/>
      <c r="Y75" s="395"/>
      <c r="Z75" s="383"/>
      <c r="AA75" s="385"/>
      <c r="AB75" s="178"/>
      <c r="AC75" s="178"/>
      <c r="AD75" s="178"/>
      <c r="AE75" s="178"/>
      <c r="AF75" s="178"/>
      <c r="AG75" s="178"/>
      <c r="AH75" s="178"/>
      <c r="AI75" s="178"/>
      <c r="AJ75" s="178"/>
      <c r="AK75" s="178"/>
      <c r="AL75" s="178"/>
      <c r="AM75" s="178"/>
      <c r="AN75" s="178"/>
      <c r="AO75" s="178"/>
      <c r="AP75" s="178"/>
      <c r="AQ75" s="178"/>
      <c r="AR75" s="178"/>
      <c r="AS75" s="178"/>
      <c r="AT75" s="178"/>
      <c r="AU75" s="178"/>
    </row>
    <row r="76" spans="1:47" ht="36.75" customHeight="1">
      <c r="A76" s="145">
        <v>57</v>
      </c>
      <c r="B76" s="186"/>
      <c r="C76" s="186"/>
      <c r="D76" s="182" t="str">
        <f t="shared" si="0"/>
        <v/>
      </c>
      <c r="E76" s="383"/>
      <c r="F76" s="384"/>
      <c r="G76" s="385"/>
      <c r="H76" s="383"/>
      <c r="I76" s="385"/>
      <c r="J76" s="399"/>
      <c r="K76" s="400"/>
      <c r="L76" s="396"/>
      <c r="M76" s="397"/>
      <c r="N76" s="397"/>
      <c r="O76" s="397"/>
      <c r="P76" s="397"/>
      <c r="Q76" s="397"/>
      <c r="R76" s="397"/>
      <c r="S76" s="397"/>
      <c r="T76" s="397"/>
      <c r="U76" s="397"/>
      <c r="V76" s="397"/>
      <c r="W76" s="398"/>
      <c r="X76" s="394"/>
      <c r="Y76" s="395"/>
      <c r="Z76" s="383"/>
      <c r="AA76" s="385"/>
      <c r="AB76" s="178"/>
      <c r="AC76" s="178"/>
      <c r="AD76" s="178"/>
      <c r="AE76" s="178"/>
      <c r="AF76" s="178"/>
      <c r="AG76" s="178"/>
      <c r="AH76" s="178"/>
      <c r="AI76" s="178"/>
      <c r="AJ76" s="178"/>
      <c r="AK76" s="178"/>
      <c r="AL76" s="178"/>
      <c r="AM76" s="178"/>
      <c r="AN76" s="178"/>
      <c r="AO76" s="178"/>
      <c r="AP76" s="178"/>
      <c r="AQ76" s="178"/>
      <c r="AR76" s="178"/>
      <c r="AS76" s="178"/>
      <c r="AT76" s="178"/>
      <c r="AU76" s="178"/>
    </row>
    <row r="77" spans="1:47" ht="36.75" customHeight="1">
      <c r="A77" s="145">
        <v>58</v>
      </c>
      <c r="B77" s="186"/>
      <c r="C77" s="186"/>
      <c r="D77" s="182" t="str">
        <f t="shared" si="0"/>
        <v/>
      </c>
      <c r="E77" s="383"/>
      <c r="F77" s="384"/>
      <c r="G77" s="385"/>
      <c r="H77" s="383"/>
      <c r="I77" s="385"/>
      <c r="J77" s="399"/>
      <c r="K77" s="400"/>
      <c r="L77" s="396"/>
      <c r="M77" s="397"/>
      <c r="N77" s="397"/>
      <c r="O77" s="397"/>
      <c r="P77" s="397"/>
      <c r="Q77" s="397"/>
      <c r="R77" s="397"/>
      <c r="S77" s="397"/>
      <c r="T77" s="397"/>
      <c r="U77" s="397"/>
      <c r="V77" s="397"/>
      <c r="W77" s="398"/>
      <c r="X77" s="394"/>
      <c r="Y77" s="395"/>
      <c r="Z77" s="383"/>
      <c r="AA77" s="385"/>
      <c r="AB77" s="178"/>
      <c r="AC77" s="178"/>
      <c r="AD77" s="178"/>
      <c r="AE77" s="178"/>
      <c r="AF77" s="178"/>
      <c r="AG77" s="178"/>
      <c r="AH77" s="178"/>
      <c r="AI77" s="178"/>
      <c r="AJ77" s="178"/>
      <c r="AK77" s="178"/>
      <c r="AL77" s="178"/>
      <c r="AM77" s="178"/>
      <c r="AN77" s="178"/>
      <c r="AO77" s="178"/>
      <c r="AP77" s="178"/>
      <c r="AQ77" s="178"/>
      <c r="AR77" s="178"/>
      <c r="AS77" s="178"/>
      <c r="AT77" s="178"/>
      <c r="AU77" s="178"/>
    </row>
    <row r="78" spans="1:47" ht="36.75" customHeight="1">
      <c r="A78" s="145">
        <v>59</v>
      </c>
      <c r="B78" s="186"/>
      <c r="C78" s="186"/>
      <c r="D78" s="182" t="str">
        <f t="shared" si="0"/>
        <v/>
      </c>
      <c r="E78" s="383"/>
      <c r="F78" s="384"/>
      <c r="G78" s="385"/>
      <c r="H78" s="383"/>
      <c r="I78" s="385"/>
      <c r="J78" s="399"/>
      <c r="K78" s="400"/>
      <c r="L78" s="396"/>
      <c r="M78" s="397"/>
      <c r="N78" s="397"/>
      <c r="O78" s="397"/>
      <c r="P78" s="397"/>
      <c r="Q78" s="397"/>
      <c r="R78" s="397"/>
      <c r="S78" s="397"/>
      <c r="T78" s="397"/>
      <c r="U78" s="397"/>
      <c r="V78" s="397"/>
      <c r="W78" s="398"/>
      <c r="X78" s="394"/>
      <c r="Y78" s="395"/>
      <c r="Z78" s="383"/>
      <c r="AA78" s="385"/>
      <c r="AB78" s="178"/>
      <c r="AC78" s="178"/>
      <c r="AD78" s="178"/>
      <c r="AE78" s="178"/>
      <c r="AF78" s="178"/>
      <c r="AG78" s="178"/>
      <c r="AH78" s="178"/>
      <c r="AI78" s="178"/>
      <c r="AJ78" s="178"/>
      <c r="AK78" s="178"/>
      <c r="AL78" s="178"/>
      <c r="AM78" s="178"/>
      <c r="AN78" s="178"/>
      <c r="AO78" s="178"/>
      <c r="AP78" s="178"/>
      <c r="AQ78" s="178"/>
      <c r="AR78" s="178"/>
      <c r="AS78" s="178"/>
      <c r="AT78" s="178"/>
      <c r="AU78" s="178"/>
    </row>
    <row r="79" spans="1:47" ht="36.75" customHeight="1">
      <c r="A79" s="145">
        <v>60</v>
      </c>
      <c r="B79" s="186"/>
      <c r="C79" s="186"/>
      <c r="D79" s="182" t="str">
        <f t="shared" si="0"/>
        <v/>
      </c>
      <c r="E79" s="383"/>
      <c r="F79" s="384"/>
      <c r="G79" s="385"/>
      <c r="H79" s="383"/>
      <c r="I79" s="385"/>
      <c r="J79" s="399"/>
      <c r="K79" s="400"/>
      <c r="L79" s="396"/>
      <c r="M79" s="397"/>
      <c r="N79" s="397"/>
      <c r="O79" s="397"/>
      <c r="P79" s="397"/>
      <c r="Q79" s="397"/>
      <c r="R79" s="397"/>
      <c r="S79" s="397"/>
      <c r="T79" s="397"/>
      <c r="U79" s="397"/>
      <c r="V79" s="397"/>
      <c r="W79" s="398"/>
      <c r="X79" s="394"/>
      <c r="Y79" s="395"/>
      <c r="Z79" s="383"/>
      <c r="AA79" s="385"/>
      <c r="AB79" s="178"/>
      <c r="AC79" s="178"/>
      <c r="AD79" s="178"/>
      <c r="AE79" s="178"/>
      <c r="AF79" s="178"/>
      <c r="AG79" s="178"/>
      <c r="AH79" s="178"/>
      <c r="AI79" s="178"/>
      <c r="AJ79" s="178"/>
      <c r="AK79" s="178"/>
      <c r="AL79" s="178"/>
      <c r="AM79" s="178"/>
      <c r="AN79" s="178"/>
      <c r="AO79" s="178"/>
      <c r="AP79" s="178"/>
      <c r="AQ79" s="178"/>
      <c r="AR79" s="178"/>
      <c r="AS79" s="178"/>
      <c r="AT79" s="178"/>
      <c r="AU79" s="178"/>
    </row>
    <row r="80" spans="1:47" ht="36.75" customHeight="1">
      <c r="A80" s="145">
        <v>61</v>
      </c>
      <c r="B80" s="186"/>
      <c r="C80" s="186"/>
      <c r="D80" s="182" t="str">
        <f t="shared" si="0"/>
        <v/>
      </c>
      <c r="E80" s="383"/>
      <c r="F80" s="384"/>
      <c r="G80" s="385"/>
      <c r="H80" s="383"/>
      <c r="I80" s="385"/>
      <c r="J80" s="399"/>
      <c r="K80" s="400"/>
      <c r="L80" s="396"/>
      <c r="M80" s="397"/>
      <c r="N80" s="397"/>
      <c r="O80" s="397"/>
      <c r="P80" s="397"/>
      <c r="Q80" s="397"/>
      <c r="R80" s="397"/>
      <c r="S80" s="397"/>
      <c r="T80" s="397"/>
      <c r="U80" s="397"/>
      <c r="V80" s="397"/>
      <c r="W80" s="398"/>
      <c r="X80" s="394"/>
      <c r="Y80" s="395"/>
      <c r="Z80" s="383"/>
      <c r="AA80" s="385"/>
      <c r="AB80" s="178"/>
      <c r="AC80" s="178"/>
      <c r="AD80" s="178"/>
      <c r="AE80" s="178"/>
      <c r="AF80" s="178"/>
      <c r="AG80" s="178"/>
      <c r="AH80" s="178"/>
      <c r="AI80" s="178"/>
      <c r="AJ80" s="178"/>
      <c r="AK80" s="178"/>
      <c r="AL80" s="178"/>
      <c r="AM80" s="178"/>
      <c r="AN80" s="178"/>
      <c r="AO80" s="178"/>
      <c r="AP80" s="178"/>
      <c r="AQ80" s="178"/>
      <c r="AR80" s="178"/>
      <c r="AS80" s="178"/>
      <c r="AT80" s="178"/>
      <c r="AU80" s="178"/>
    </row>
    <row r="81" spans="1:47" ht="36.75" customHeight="1">
      <c r="A81" s="145">
        <v>62</v>
      </c>
      <c r="B81" s="186"/>
      <c r="C81" s="186"/>
      <c r="D81" s="182" t="str">
        <f t="shared" si="0"/>
        <v/>
      </c>
      <c r="E81" s="383"/>
      <c r="F81" s="384"/>
      <c r="G81" s="385"/>
      <c r="H81" s="383"/>
      <c r="I81" s="385"/>
      <c r="J81" s="399"/>
      <c r="K81" s="400"/>
      <c r="L81" s="396"/>
      <c r="M81" s="397"/>
      <c r="N81" s="397"/>
      <c r="O81" s="397"/>
      <c r="P81" s="397"/>
      <c r="Q81" s="397"/>
      <c r="R81" s="397"/>
      <c r="S81" s="397"/>
      <c r="T81" s="397"/>
      <c r="U81" s="397"/>
      <c r="V81" s="397"/>
      <c r="W81" s="398"/>
      <c r="X81" s="394"/>
      <c r="Y81" s="395"/>
      <c r="Z81" s="383"/>
      <c r="AA81" s="385"/>
      <c r="AB81" s="178"/>
      <c r="AC81" s="178"/>
      <c r="AD81" s="178"/>
      <c r="AE81" s="178"/>
      <c r="AF81" s="178"/>
      <c r="AG81" s="178"/>
      <c r="AH81" s="178"/>
      <c r="AI81" s="178"/>
      <c r="AJ81" s="178"/>
      <c r="AK81" s="178"/>
      <c r="AL81" s="178"/>
      <c r="AM81" s="178"/>
      <c r="AN81" s="178"/>
      <c r="AO81" s="178"/>
      <c r="AP81" s="178"/>
      <c r="AQ81" s="178"/>
      <c r="AR81" s="178"/>
      <c r="AS81" s="178"/>
      <c r="AT81" s="178"/>
      <c r="AU81" s="178"/>
    </row>
    <row r="82" spans="1:47" ht="36.75" customHeight="1">
      <c r="A82" s="145">
        <v>63</v>
      </c>
      <c r="B82" s="186"/>
      <c r="C82" s="186"/>
      <c r="D82" s="182" t="str">
        <f t="shared" si="0"/>
        <v/>
      </c>
      <c r="E82" s="383"/>
      <c r="F82" s="384"/>
      <c r="G82" s="385"/>
      <c r="H82" s="383"/>
      <c r="I82" s="385"/>
      <c r="J82" s="399"/>
      <c r="K82" s="400"/>
      <c r="L82" s="396"/>
      <c r="M82" s="397"/>
      <c r="N82" s="397"/>
      <c r="O82" s="397"/>
      <c r="P82" s="397"/>
      <c r="Q82" s="397"/>
      <c r="R82" s="397"/>
      <c r="S82" s="397"/>
      <c r="T82" s="397"/>
      <c r="U82" s="397"/>
      <c r="V82" s="397"/>
      <c r="W82" s="398"/>
      <c r="X82" s="394"/>
      <c r="Y82" s="395"/>
      <c r="Z82" s="383"/>
      <c r="AA82" s="385"/>
      <c r="AB82" s="178"/>
      <c r="AC82" s="178"/>
      <c r="AD82" s="178"/>
      <c r="AE82" s="178"/>
      <c r="AF82" s="178"/>
      <c r="AG82" s="178"/>
      <c r="AH82" s="178"/>
      <c r="AI82" s="178"/>
      <c r="AJ82" s="178"/>
      <c r="AK82" s="178"/>
      <c r="AL82" s="178"/>
      <c r="AM82" s="178"/>
      <c r="AN82" s="178"/>
      <c r="AO82" s="178"/>
      <c r="AP82" s="178"/>
      <c r="AQ82" s="178"/>
      <c r="AR82" s="178"/>
      <c r="AS82" s="178"/>
      <c r="AT82" s="178"/>
      <c r="AU82" s="178"/>
    </row>
    <row r="83" spans="1:47" ht="36.75" customHeight="1">
      <c r="A83" s="145">
        <v>64</v>
      </c>
      <c r="B83" s="186"/>
      <c r="C83" s="186"/>
      <c r="D83" s="182" t="str">
        <f t="shared" si="0"/>
        <v/>
      </c>
      <c r="E83" s="383"/>
      <c r="F83" s="384"/>
      <c r="G83" s="385"/>
      <c r="H83" s="383"/>
      <c r="I83" s="385"/>
      <c r="J83" s="399"/>
      <c r="K83" s="400"/>
      <c r="L83" s="396"/>
      <c r="M83" s="397"/>
      <c r="N83" s="397"/>
      <c r="O83" s="397"/>
      <c r="P83" s="397"/>
      <c r="Q83" s="397"/>
      <c r="R83" s="397"/>
      <c r="S83" s="397"/>
      <c r="T83" s="397"/>
      <c r="U83" s="397"/>
      <c r="V83" s="397"/>
      <c r="W83" s="398"/>
      <c r="X83" s="394"/>
      <c r="Y83" s="395"/>
      <c r="Z83" s="383"/>
      <c r="AA83" s="385"/>
      <c r="AB83" s="178"/>
      <c r="AC83" s="178"/>
      <c r="AD83" s="178"/>
      <c r="AE83" s="178"/>
      <c r="AF83" s="178"/>
      <c r="AG83" s="178"/>
      <c r="AH83" s="178"/>
      <c r="AI83" s="178"/>
      <c r="AJ83" s="178"/>
      <c r="AK83" s="178"/>
      <c r="AL83" s="178"/>
      <c r="AM83" s="178"/>
      <c r="AN83" s="178"/>
      <c r="AO83" s="178"/>
      <c r="AP83" s="178"/>
      <c r="AQ83" s="178"/>
      <c r="AR83" s="178"/>
      <c r="AS83" s="178"/>
      <c r="AT83" s="178"/>
      <c r="AU83" s="178"/>
    </row>
    <row r="84" spans="1:47" ht="36.75" customHeight="1">
      <c r="A84" s="145">
        <v>65</v>
      </c>
      <c r="B84" s="186"/>
      <c r="C84" s="186"/>
      <c r="D84" s="182" t="str">
        <f t="shared" si="0"/>
        <v/>
      </c>
      <c r="E84" s="383"/>
      <c r="F84" s="384"/>
      <c r="G84" s="385"/>
      <c r="H84" s="383"/>
      <c r="I84" s="385"/>
      <c r="J84" s="399"/>
      <c r="K84" s="400"/>
      <c r="L84" s="396"/>
      <c r="M84" s="397"/>
      <c r="N84" s="397"/>
      <c r="O84" s="397"/>
      <c r="P84" s="397"/>
      <c r="Q84" s="397"/>
      <c r="R84" s="397"/>
      <c r="S84" s="397"/>
      <c r="T84" s="397"/>
      <c r="U84" s="397"/>
      <c r="V84" s="397"/>
      <c r="W84" s="398"/>
      <c r="X84" s="394"/>
      <c r="Y84" s="395"/>
      <c r="Z84" s="383"/>
      <c r="AA84" s="385"/>
      <c r="AB84" s="178"/>
      <c r="AC84" s="178"/>
      <c r="AD84" s="178"/>
      <c r="AE84" s="178"/>
      <c r="AF84" s="178"/>
      <c r="AG84" s="178"/>
      <c r="AH84" s="178"/>
      <c r="AI84" s="178"/>
      <c r="AJ84" s="178"/>
      <c r="AK84" s="178"/>
      <c r="AL84" s="178"/>
      <c r="AM84" s="178"/>
      <c r="AN84" s="178"/>
      <c r="AO84" s="178"/>
      <c r="AP84" s="178"/>
      <c r="AQ84" s="178"/>
      <c r="AR84" s="178"/>
      <c r="AS84" s="178"/>
      <c r="AT84" s="178"/>
      <c r="AU84" s="178"/>
    </row>
    <row r="85" spans="1:47" ht="36.75" customHeight="1">
      <c r="A85" s="145">
        <v>66</v>
      </c>
      <c r="B85" s="186"/>
      <c r="C85" s="186"/>
      <c r="D85" s="182" t="str">
        <f t="shared" ref="D85:D148" si="1">IF(B85="","",IF(B85&lt;4,DATE(2026,B85,C85),DATE(2025,B85,C85)))</f>
        <v/>
      </c>
      <c r="E85" s="383"/>
      <c r="F85" s="384"/>
      <c r="G85" s="385"/>
      <c r="H85" s="383"/>
      <c r="I85" s="385"/>
      <c r="J85" s="399"/>
      <c r="K85" s="400"/>
      <c r="L85" s="396"/>
      <c r="M85" s="397"/>
      <c r="N85" s="397"/>
      <c r="O85" s="397"/>
      <c r="P85" s="397"/>
      <c r="Q85" s="397"/>
      <c r="R85" s="397"/>
      <c r="S85" s="397"/>
      <c r="T85" s="397"/>
      <c r="U85" s="397"/>
      <c r="V85" s="397"/>
      <c r="W85" s="398"/>
      <c r="X85" s="394"/>
      <c r="Y85" s="395"/>
      <c r="Z85" s="383"/>
      <c r="AA85" s="385"/>
      <c r="AB85" s="178"/>
      <c r="AC85" s="178"/>
      <c r="AD85" s="178"/>
      <c r="AE85" s="178"/>
      <c r="AF85" s="178"/>
      <c r="AG85" s="178"/>
      <c r="AH85" s="178"/>
      <c r="AI85" s="178"/>
      <c r="AJ85" s="178"/>
      <c r="AK85" s="178"/>
      <c r="AL85" s="178"/>
      <c r="AM85" s="178"/>
      <c r="AN85" s="178"/>
      <c r="AO85" s="178"/>
      <c r="AP85" s="178"/>
      <c r="AQ85" s="178"/>
      <c r="AR85" s="178"/>
      <c r="AS85" s="178"/>
      <c r="AT85" s="178"/>
      <c r="AU85" s="178"/>
    </row>
    <row r="86" spans="1:47" ht="36.75" customHeight="1">
      <c r="A86" s="145">
        <v>67</v>
      </c>
      <c r="B86" s="186"/>
      <c r="C86" s="186"/>
      <c r="D86" s="182" t="str">
        <f t="shared" si="1"/>
        <v/>
      </c>
      <c r="E86" s="383"/>
      <c r="F86" s="384"/>
      <c r="G86" s="385"/>
      <c r="H86" s="383"/>
      <c r="I86" s="385"/>
      <c r="J86" s="399"/>
      <c r="K86" s="400"/>
      <c r="L86" s="396"/>
      <c r="M86" s="397"/>
      <c r="N86" s="397"/>
      <c r="O86" s="397"/>
      <c r="P86" s="397"/>
      <c r="Q86" s="397"/>
      <c r="R86" s="397"/>
      <c r="S86" s="397"/>
      <c r="T86" s="397"/>
      <c r="U86" s="397"/>
      <c r="V86" s="397"/>
      <c r="W86" s="398"/>
      <c r="X86" s="394"/>
      <c r="Y86" s="395"/>
      <c r="Z86" s="383"/>
      <c r="AA86" s="385"/>
      <c r="AB86" s="178"/>
      <c r="AC86" s="178"/>
      <c r="AD86" s="178"/>
      <c r="AE86" s="178"/>
      <c r="AF86" s="178"/>
      <c r="AG86" s="178"/>
      <c r="AH86" s="178"/>
      <c r="AI86" s="178"/>
      <c r="AJ86" s="178"/>
      <c r="AK86" s="178"/>
      <c r="AL86" s="178"/>
      <c r="AM86" s="178"/>
      <c r="AN86" s="178"/>
      <c r="AO86" s="178"/>
      <c r="AP86" s="178"/>
      <c r="AQ86" s="178"/>
      <c r="AR86" s="178"/>
      <c r="AS86" s="178"/>
      <c r="AT86" s="178"/>
      <c r="AU86" s="178"/>
    </row>
    <row r="87" spans="1:47" ht="36.75" customHeight="1">
      <c r="A87" s="145">
        <v>68</v>
      </c>
      <c r="B87" s="186"/>
      <c r="C87" s="186"/>
      <c r="D87" s="182" t="str">
        <f t="shared" si="1"/>
        <v/>
      </c>
      <c r="E87" s="383"/>
      <c r="F87" s="384"/>
      <c r="G87" s="385"/>
      <c r="H87" s="383"/>
      <c r="I87" s="385"/>
      <c r="J87" s="399"/>
      <c r="K87" s="400"/>
      <c r="L87" s="396"/>
      <c r="M87" s="397"/>
      <c r="N87" s="397"/>
      <c r="O87" s="397"/>
      <c r="P87" s="397"/>
      <c r="Q87" s="397"/>
      <c r="R87" s="397"/>
      <c r="S87" s="397"/>
      <c r="T87" s="397"/>
      <c r="U87" s="397"/>
      <c r="V87" s="397"/>
      <c r="W87" s="398"/>
      <c r="X87" s="394"/>
      <c r="Y87" s="395"/>
      <c r="Z87" s="383"/>
      <c r="AA87" s="385"/>
      <c r="AB87" s="178"/>
      <c r="AC87" s="178"/>
      <c r="AD87" s="178"/>
      <c r="AE87" s="178"/>
      <c r="AF87" s="178"/>
      <c r="AG87" s="178"/>
      <c r="AH87" s="178"/>
      <c r="AI87" s="178"/>
      <c r="AJ87" s="178"/>
      <c r="AK87" s="178"/>
      <c r="AL87" s="178"/>
      <c r="AM87" s="178"/>
      <c r="AN87" s="178"/>
      <c r="AO87" s="178"/>
      <c r="AP87" s="178"/>
      <c r="AQ87" s="178"/>
      <c r="AR87" s="178"/>
      <c r="AS87" s="178"/>
      <c r="AT87" s="178"/>
      <c r="AU87" s="178"/>
    </row>
    <row r="88" spans="1:47" ht="36.75" customHeight="1">
      <c r="A88" s="145">
        <v>69</v>
      </c>
      <c r="B88" s="186"/>
      <c r="C88" s="186"/>
      <c r="D88" s="182" t="str">
        <f t="shared" si="1"/>
        <v/>
      </c>
      <c r="E88" s="383"/>
      <c r="F88" s="384"/>
      <c r="G88" s="385"/>
      <c r="H88" s="383"/>
      <c r="I88" s="385"/>
      <c r="J88" s="399"/>
      <c r="K88" s="400"/>
      <c r="L88" s="396"/>
      <c r="M88" s="397"/>
      <c r="N88" s="397"/>
      <c r="O88" s="397"/>
      <c r="P88" s="397"/>
      <c r="Q88" s="397"/>
      <c r="R88" s="397"/>
      <c r="S88" s="397"/>
      <c r="T88" s="397"/>
      <c r="U88" s="397"/>
      <c r="V88" s="397"/>
      <c r="W88" s="398"/>
      <c r="X88" s="394"/>
      <c r="Y88" s="395"/>
      <c r="Z88" s="383"/>
      <c r="AA88" s="385"/>
      <c r="AB88" s="178"/>
      <c r="AC88" s="178"/>
      <c r="AD88" s="178"/>
      <c r="AE88" s="178"/>
      <c r="AF88" s="178"/>
      <c r="AG88" s="178"/>
      <c r="AH88" s="178"/>
      <c r="AI88" s="178"/>
      <c r="AJ88" s="178"/>
      <c r="AK88" s="178"/>
      <c r="AL88" s="178"/>
      <c r="AM88" s="178"/>
      <c r="AN88" s="178"/>
      <c r="AO88" s="178"/>
      <c r="AP88" s="178"/>
      <c r="AQ88" s="178"/>
      <c r="AR88" s="178"/>
      <c r="AS88" s="178"/>
      <c r="AT88" s="178"/>
      <c r="AU88" s="178"/>
    </row>
    <row r="89" spans="1:47" ht="36.75" customHeight="1">
      <c r="A89" s="145">
        <v>70</v>
      </c>
      <c r="B89" s="186"/>
      <c r="C89" s="186"/>
      <c r="D89" s="182" t="str">
        <f t="shared" si="1"/>
        <v/>
      </c>
      <c r="E89" s="383"/>
      <c r="F89" s="384"/>
      <c r="G89" s="385"/>
      <c r="H89" s="383"/>
      <c r="I89" s="385"/>
      <c r="J89" s="399"/>
      <c r="K89" s="400"/>
      <c r="L89" s="396"/>
      <c r="M89" s="397"/>
      <c r="N89" s="397"/>
      <c r="O89" s="397"/>
      <c r="P89" s="397"/>
      <c r="Q89" s="397"/>
      <c r="R89" s="397"/>
      <c r="S89" s="397"/>
      <c r="T89" s="397"/>
      <c r="U89" s="397"/>
      <c r="V89" s="397"/>
      <c r="W89" s="398"/>
      <c r="X89" s="394"/>
      <c r="Y89" s="395"/>
      <c r="Z89" s="383"/>
      <c r="AA89" s="385"/>
      <c r="AB89" s="178"/>
      <c r="AC89" s="178"/>
      <c r="AD89" s="178"/>
      <c r="AE89" s="178"/>
      <c r="AF89" s="178"/>
      <c r="AG89" s="178"/>
      <c r="AH89" s="178"/>
      <c r="AI89" s="178"/>
      <c r="AJ89" s="178"/>
      <c r="AK89" s="178"/>
      <c r="AL89" s="178"/>
      <c r="AM89" s="178"/>
      <c r="AN89" s="178"/>
      <c r="AO89" s="178"/>
      <c r="AP89" s="178"/>
      <c r="AQ89" s="178"/>
      <c r="AR89" s="178"/>
      <c r="AS89" s="178"/>
      <c r="AT89" s="178"/>
      <c r="AU89" s="178"/>
    </row>
    <row r="90" spans="1:47" ht="36.75" customHeight="1">
      <c r="A90" s="145">
        <v>71</v>
      </c>
      <c r="B90" s="186"/>
      <c r="C90" s="186"/>
      <c r="D90" s="182" t="str">
        <f t="shared" si="1"/>
        <v/>
      </c>
      <c r="E90" s="383"/>
      <c r="F90" s="384"/>
      <c r="G90" s="385"/>
      <c r="H90" s="383"/>
      <c r="I90" s="385"/>
      <c r="J90" s="399"/>
      <c r="K90" s="400"/>
      <c r="L90" s="396"/>
      <c r="M90" s="397"/>
      <c r="N90" s="397"/>
      <c r="O90" s="397"/>
      <c r="P90" s="397"/>
      <c r="Q90" s="397"/>
      <c r="R90" s="397"/>
      <c r="S90" s="397"/>
      <c r="T90" s="397"/>
      <c r="U90" s="397"/>
      <c r="V90" s="397"/>
      <c r="W90" s="398"/>
      <c r="X90" s="394"/>
      <c r="Y90" s="395"/>
      <c r="Z90" s="383"/>
      <c r="AA90" s="385"/>
      <c r="AB90" s="178"/>
      <c r="AC90" s="178"/>
      <c r="AD90" s="178"/>
      <c r="AE90" s="178"/>
      <c r="AF90" s="178"/>
      <c r="AG90" s="178"/>
      <c r="AH90" s="178"/>
      <c r="AI90" s="178"/>
      <c r="AJ90" s="178"/>
      <c r="AK90" s="178"/>
      <c r="AL90" s="178"/>
      <c r="AM90" s="178"/>
      <c r="AN90" s="178"/>
      <c r="AO90" s="178"/>
      <c r="AP90" s="178"/>
      <c r="AQ90" s="178"/>
      <c r="AR90" s="178"/>
      <c r="AS90" s="178"/>
      <c r="AT90" s="178"/>
      <c r="AU90" s="178"/>
    </row>
    <row r="91" spans="1:47" ht="36.75" customHeight="1">
      <c r="A91" s="145">
        <v>72</v>
      </c>
      <c r="B91" s="186"/>
      <c r="C91" s="186"/>
      <c r="D91" s="182" t="str">
        <f t="shared" si="1"/>
        <v/>
      </c>
      <c r="E91" s="383"/>
      <c r="F91" s="384"/>
      <c r="G91" s="385"/>
      <c r="H91" s="383"/>
      <c r="I91" s="385"/>
      <c r="J91" s="399"/>
      <c r="K91" s="400"/>
      <c r="L91" s="396"/>
      <c r="M91" s="397"/>
      <c r="N91" s="397"/>
      <c r="O91" s="397"/>
      <c r="P91" s="397"/>
      <c r="Q91" s="397"/>
      <c r="R91" s="397"/>
      <c r="S91" s="397"/>
      <c r="T91" s="397"/>
      <c r="U91" s="397"/>
      <c r="V91" s="397"/>
      <c r="W91" s="398"/>
      <c r="X91" s="394"/>
      <c r="Y91" s="395"/>
      <c r="Z91" s="383"/>
      <c r="AA91" s="385"/>
      <c r="AB91" s="178"/>
      <c r="AC91" s="178"/>
      <c r="AD91" s="178"/>
      <c r="AE91" s="178"/>
      <c r="AF91" s="178"/>
      <c r="AG91" s="178"/>
      <c r="AH91" s="178"/>
      <c r="AI91" s="178"/>
      <c r="AJ91" s="178"/>
      <c r="AK91" s="178"/>
      <c r="AL91" s="178"/>
      <c r="AM91" s="178"/>
      <c r="AN91" s="178"/>
      <c r="AO91" s="178"/>
      <c r="AP91" s="178"/>
      <c r="AQ91" s="178"/>
      <c r="AR91" s="178"/>
      <c r="AS91" s="178"/>
      <c r="AT91" s="178"/>
      <c r="AU91" s="178"/>
    </row>
    <row r="92" spans="1:47" ht="36.75" customHeight="1">
      <c r="A92" s="145">
        <v>73</v>
      </c>
      <c r="B92" s="186"/>
      <c r="C92" s="186"/>
      <c r="D92" s="182" t="str">
        <f t="shared" si="1"/>
        <v/>
      </c>
      <c r="E92" s="383"/>
      <c r="F92" s="384"/>
      <c r="G92" s="385"/>
      <c r="H92" s="383"/>
      <c r="I92" s="385"/>
      <c r="J92" s="399"/>
      <c r="K92" s="400"/>
      <c r="L92" s="396"/>
      <c r="M92" s="397"/>
      <c r="N92" s="397"/>
      <c r="O92" s="397"/>
      <c r="P92" s="397"/>
      <c r="Q92" s="397"/>
      <c r="R92" s="397"/>
      <c r="S92" s="397"/>
      <c r="T92" s="397"/>
      <c r="U92" s="397"/>
      <c r="V92" s="397"/>
      <c r="W92" s="398"/>
      <c r="X92" s="394"/>
      <c r="Y92" s="395"/>
      <c r="Z92" s="383"/>
      <c r="AA92" s="385"/>
      <c r="AB92" s="178"/>
      <c r="AC92" s="178"/>
      <c r="AD92" s="178"/>
      <c r="AE92" s="178"/>
      <c r="AF92" s="178"/>
      <c r="AG92" s="178"/>
      <c r="AH92" s="178"/>
      <c r="AI92" s="178"/>
      <c r="AJ92" s="178"/>
      <c r="AK92" s="178"/>
      <c r="AL92" s="178"/>
      <c r="AM92" s="178"/>
      <c r="AN92" s="178"/>
      <c r="AO92" s="178"/>
      <c r="AP92" s="178"/>
      <c r="AQ92" s="178"/>
      <c r="AR92" s="178"/>
      <c r="AS92" s="178"/>
      <c r="AT92" s="178"/>
      <c r="AU92" s="178"/>
    </row>
    <row r="93" spans="1:47" ht="36.75" customHeight="1">
      <c r="A93" s="145">
        <v>74</v>
      </c>
      <c r="B93" s="186"/>
      <c r="C93" s="186"/>
      <c r="D93" s="182" t="str">
        <f t="shared" si="1"/>
        <v/>
      </c>
      <c r="E93" s="383"/>
      <c r="F93" s="384"/>
      <c r="G93" s="385"/>
      <c r="H93" s="383"/>
      <c r="I93" s="385"/>
      <c r="J93" s="399"/>
      <c r="K93" s="400"/>
      <c r="L93" s="396"/>
      <c r="M93" s="397"/>
      <c r="N93" s="397"/>
      <c r="O93" s="397"/>
      <c r="P93" s="397"/>
      <c r="Q93" s="397"/>
      <c r="R93" s="397"/>
      <c r="S93" s="397"/>
      <c r="T93" s="397"/>
      <c r="U93" s="397"/>
      <c r="V93" s="397"/>
      <c r="W93" s="398"/>
      <c r="X93" s="394"/>
      <c r="Y93" s="395"/>
      <c r="Z93" s="383"/>
      <c r="AA93" s="385"/>
      <c r="AB93" s="178"/>
      <c r="AC93" s="178"/>
      <c r="AD93" s="178"/>
      <c r="AE93" s="178"/>
      <c r="AF93" s="178"/>
      <c r="AG93" s="178"/>
      <c r="AH93" s="178"/>
      <c r="AI93" s="178"/>
      <c r="AJ93" s="178"/>
      <c r="AK93" s="178"/>
      <c r="AL93" s="178"/>
      <c r="AM93" s="178"/>
      <c r="AN93" s="178"/>
      <c r="AO93" s="178"/>
      <c r="AP93" s="178"/>
      <c r="AQ93" s="178"/>
      <c r="AR93" s="178"/>
      <c r="AS93" s="178"/>
      <c r="AT93" s="178"/>
      <c r="AU93" s="178"/>
    </row>
    <row r="94" spans="1:47" ht="36.75" customHeight="1">
      <c r="A94" s="145">
        <v>75</v>
      </c>
      <c r="B94" s="186"/>
      <c r="C94" s="186"/>
      <c r="D94" s="182" t="str">
        <f t="shared" si="1"/>
        <v/>
      </c>
      <c r="E94" s="383"/>
      <c r="F94" s="384"/>
      <c r="G94" s="385"/>
      <c r="H94" s="383"/>
      <c r="I94" s="385"/>
      <c r="J94" s="399"/>
      <c r="K94" s="400"/>
      <c r="L94" s="396"/>
      <c r="M94" s="397"/>
      <c r="N94" s="397"/>
      <c r="O94" s="397"/>
      <c r="P94" s="397"/>
      <c r="Q94" s="397"/>
      <c r="R94" s="397"/>
      <c r="S94" s="397"/>
      <c r="T94" s="397"/>
      <c r="U94" s="397"/>
      <c r="V94" s="397"/>
      <c r="W94" s="398"/>
      <c r="X94" s="394"/>
      <c r="Y94" s="395"/>
      <c r="Z94" s="383"/>
      <c r="AA94" s="385"/>
      <c r="AB94" s="178"/>
      <c r="AC94" s="178"/>
      <c r="AD94" s="178"/>
      <c r="AE94" s="178"/>
      <c r="AF94" s="178"/>
      <c r="AG94" s="178"/>
      <c r="AH94" s="178"/>
      <c r="AI94" s="178"/>
      <c r="AJ94" s="178"/>
      <c r="AK94" s="178"/>
      <c r="AL94" s="178"/>
      <c r="AM94" s="178"/>
      <c r="AN94" s="178"/>
      <c r="AO94" s="178"/>
      <c r="AP94" s="178"/>
      <c r="AQ94" s="178"/>
      <c r="AR94" s="178"/>
      <c r="AS94" s="178"/>
      <c r="AT94" s="178"/>
      <c r="AU94" s="178"/>
    </row>
    <row r="95" spans="1:47" ht="36.75" customHeight="1">
      <c r="A95" s="145">
        <v>76</v>
      </c>
      <c r="B95" s="186"/>
      <c r="C95" s="186"/>
      <c r="D95" s="182" t="str">
        <f t="shared" si="1"/>
        <v/>
      </c>
      <c r="E95" s="383"/>
      <c r="F95" s="384"/>
      <c r="G95" s="385"/>
      <c r="H95" s="383"/>
      <c r="I95" s="385"/>
      <c r="J95" s="399"/>
      <c r="K95" s="400"/>
      <c r="L95" s="396"/>
      <c r="M95" s="397"/>
      <c r="N95" s="397"/>
      <c r="O95" s="397"/>
      <c r="P95" s="397"/>
      <c r="Q95" s="397"/>
      <c r="R95" s="397"/>
      <c r="S95" s="397"/>
      <c r="T95" s="397"/>
      <c r="U95" s="397"/>
      <c r="V95" s="397"/>
      <c r="W95" s="398"/>
      <c r="X95" s="394"/>
      <c r="Y95" s="395"/>
      <c r="Z95" s="383"/>
      <c r="AA95" s="385"/>
      <c r="AB95" s="178"/>
      <c r="AC95" s="178"/>
      <c r="AD95" s="178"/>
      <c r="AE95" s="178"/>
      <c r="AF95" s="178"/>
      <c r="AG95" s="178"/>
      <c r="AH95" s="178"/>
      <c r="AI95" s="178"/>
      <c r="AJ95" s="178"/>
      <c r="AK95" s="178"/>
      <c r="AL95" s="178"/>
      <c r="AM95" s="178"/>
      <c r="AN95" s="178"/>
      <c r="AO95" s="178"/>
      <c r="AP95" s="178"/>
      <c r="AQ95" s="178"/>
      <c r="AR95" s="178"/>
      <c r="AS95" s="178"/>
      <c r="AT95" s="178"/>
      <c r="AU95" s="178"/>
    </row>
    <row r="96" spans="1:47" ht="36.75" customHeight="1">
      <c r="A96" s="145">
        <v>77</v>
      </c>
      <c r="B96" s="186"/>
      <c r="C96" s="186"/>
      <c r="D96" s="182" t="str">
        <f t="shared" si="1"/>
        <v/>
      </c>
      <c r="E96" s="383"/>
      <c r="F96" s="384"/>
      <c r="G96" s="385"/>
      <c r="H96" s="383"/>
      <c r="I96" s="385"/>
      <c r="J96" s="399"/>
      <c r="K96" s="400"/>
      <c r="L96" s="396"/>
      <c r="M96" s="397"/>
      <c r="N96" s="397"/>
      <c r="O96" s="397"/>
      <c r="P96" s="397"/>
      <c r="Q96" s="397"/>
      <c r="R96" s="397"/>
      <c r="S96" s="397"/>
      <c r="T96" s="397"/>
      <c r="U96" s="397"/>
      <c r="V96" s="397"/>
      <c r="W96" s="398"/>
      <c r="X96" s="394"/>
      <c r="Y96" s="395"/>
      <c r="Z96" s="383"/>
      <c r="AA96" s="385"/>
      <c r="AB96" s="178"/>
      <c r="AC96" s="178"/>
      <c r="AD96" s="178"/>
      <c r="AE96" s="178"/>
      <c r="AF96" s="178"/>
      <c r="AG96" s="178"/>
      <c r="AH96" s="178"/>
      <c r="AI96" s="178"/>
      <c r="AJ96" s="178"/>
      <c r="AK96" s="178"/>
      <c r="AL96" s="178"/>
      <c r="AM96" s="178"/>
      <c r="AN96" s="178"/>
      <c r="AO96" s="178"/>
      <c r="AP96" s="178"/>
      <c r="AQ96" s="178"/>
      <c r="AR96" s="178"/>
      <c r="AS96" s="178"/>
      <c r="AT96" s="178"/>
      <c r="AU96" s="178"/>
    </row>
    <row r="97" spans="1:47" ht="36.75" customHeight="1">
      <c r="A97" s="145">
        <v>78</v>
      </c>
      <c r="B97" s="186"/>
      <c r="C97" s="186"/>
      <c r="D97" s="182" t="str">
        <f t="shared" si="1"/>
        <v/>
      </c>
      <c r="E97" s="383"/>
      <c r="F97" s="384"/>
      <c r="G97" s="385"/>
      <c r="H97" s="383"/>
      <c r="I97" s="385"/>
      <c r="J97" s="399"/>
      <c r="K97" s="400"/>
      <c r="L97" s="396"/>
      <c r="M97" s="397"/>
      <c r="N97" s="397"/>
      <c r="O97" s="397"/>
      <c r="P97" s="397"/>
      <c r="Q97" s="397"/>
      <c r="R97" s="397"/>
      <c r="S97" s="397"/>
      <c r="T97" s="397"/>
      <c r="U97" s="397"/>
      <c r="V97" s="397"/>
      <c r="W97" s="398"/>
      <c r="X97" s="394"/>
      <c r="Y97" s="395"/>
      <c r="Z97" s="383"/>
      <c r="AA97" s="385"/>
      <c r="AB97" s="178"/>
      <c r="AC97" s="178"/>
      <c r="AD97" s="178"/>
      <c r="AE97" s="178"/>
      <c r="AF97" s="178"/>
      <c r="AG97" s="178"/>
      <c r="AH97" s="178"/>
      <c r="AI97" s="178"/>
      <c r="AJ97" s="178"/>
      <c r="AK97" s="178"/>
      <c r="AL97" s="178"/>
      <c r="AM97" s="178"/>
      <c r="AN97" s="178"/>
      <c r="AO97" s="178"/>
      <c r="AP97" s="178"/>
      <c r="AQ97" s="178"/>
      <c r="AR97" s="178"/>
      <c r="AS97" s="178"/>
      <c r="AT97" s="178"/>
      <c r="AU97" s="178"/>
    </row>
    <row r="98" spans="1:47" ht="36.75" customHeight="1">
      <c r="A98" s="145">
        <v>79</v>
      </c>
      <c r="B98" s="186"/>
      <c r="C98" s="186"/>
      <c r="D98" s="182" t="str">
        <f t="shared" si="1"/>
        <v/>
      </c>
      <c r="E98" s="383"/>
      <c r="F98" s="384"/>
      <c r="G98" s="385"/>
      <c r="H98" s="383"/>
      <c r="I98" s="385"/>
      <c r="J98" s="399"/>
      <c r="K98" s="400"/>
      <c r="L98" s="396"/>
      <c r="M98" s="397"/>
      <c r="N98" s="397"/>
      <c r="O98" s="397"/>
      <c r="P98" s="397"/>
      <c r="Q98" s="397"/>
      <c r="R98" s="397"/>
      <c r="S98" s="397"/>
      <c r="T98" s="397"/>
      <c r="U98" s="397"/>
      <c r="V98" s="397"/>
      <c r="W98" s="398"/>
      <c r="X98" s="394"/>
      <c r="Y98" s="395"/>
      <c r="Z98" s="383"/>
      <c r="AA98" s="385"/>
      <c r="AB98" s="178"/>
      <c r="AC98" s="178"/>
      <c r="AD98" s="178"/>
      <c r="AE98" s="178"/>
      <c r="AF98" s="178"/>
      <c r="AG98" s="178"/>
      <c r="AH98" s="178"/>
      <c r="AI98" s="178"/>
      <c r="AJ98" s="178"/>
      <c r="AK98" s="178"/>
      <c r="AL98" s="178"/>
      <c r="AM98" s="178"/>
      <c r="AN98" s="178"/>
      <c r="AO98" s="178"/>
      <c r="AP98" s="178"/>
      <c r="AQ98" s="178"/>
      <c r="AR98" s="178"/>
      <c r="AS98" s="178"/>
      <c r="AT98" s="178"/>
      <c r="AU98" s="178"/>
    </row>
    <row r="99" spans="1:47" ht="36.75" customHeight="1">
      <c r="A99" s="145">
        <v>80</v>
      </c>
      <c r="B99" s="186"/>
      <c r="C99" s="186"/>
      <c r="D99" s="182" t="str">
        <f t="shared" si="1"/>
        <v/>
      </c>
      <c r="E99" s="383"/>
      <c r="F99" s="384"/>
      <c r="G99" s="385"/>
      <c r="H99" s="383"/>
      <c r="I99" s="385"/>
      <c r="J99" s="399"/>
      <c r="K99" s="400"/>
      <c r="L99" s="396"/>
      <c r="M99" s="397"/>
      <c r="N99" s="397"/>
      <c r="O99" s="397"/>
      <c r="P99" s="397"/>
      <c r="Q99" s="397"/>
      <c r="R99" s="397"/>
      <c r="S99" s="397"/>
      <c r="T99" s="397"/>
      <c r="U99" s="397"/>
      <c r="V99" s="397"/>
      <c r="W99" s="398"/>
      <c r="X99" s="394"/>
      <c r="Y99" s="395"/>
      <c r="Z99" s="383"/>
      <c r="AA99" s="385"/>
      <c r="AB99" s="178"/>
      <c r="AC99" s="178"/>
      <c r="AD99" s="178"/>
      <c r="AE99" s="178"/>
      <c r="AF99" s="178"/>
      <c r="AG99" s="178"/>
      <c r="AH99" s="178"/>
      <c r="AI99" s="178"/>
      <c r="AJ99" s="178"/>
      <c r="AK99" s="178"/>
      <c r="AL99" s="178"/>
      <c r="AM99" s="178"/>
      <c r="AN99" s="178"/>
      <c r="AO99" s="178"/>
      <c r="AP99" s="178"/>
      <c r="AQ99" s="178"/>
      <c r="AR99" s="178"/>
      <c r="AS99" s="178"/>
      <c r="AT99" s="178"/>
      <c r="AU99" s="178"/>
    </row>
    <row r="100" spans="1:47" ht="36.75" customHeight="1">
      <c r="A100" s="145">
        <v>81</v>
      </c>
      <c r="B100" s="186"/>
      <c r="C100" s="186"/>
      <c r="D100" s="182" t="str">
        <f t="shared" si="1"/>
        <v/>
      </c>
      <c r="E100" s="383"/>
      <c r="F100" s="384"/>
      <c r="G100" s="385"/>
      <c r="H100" s="383"/>
      <c r="I100" s="385"/>
      <c r="J100" s="399"/>
      <c r="K100" s="400"/>
      <c r="L100" s="396"/>
      <c r="M100" s="397"/>
      <c r="N100" s="397"/>
      <c r="O100" s="397"/>
      <c r="P100" s="397"/>
      <c r="Q100" s="397"/>
      <c r="R100" s="397"/>
      <c r="S100" s="397"/>
      <c r="T100" s="397"/>
      <c r="U100" s="397"/>
      <c r="V100" s="397"/>
      <c r="W100" s="398"/>
      <c r="X100" s="394"/>
      <c r="Y100" s="395"/>
      <c r="Z100" s="383"/>
      <c r="AA100" s="385"/>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row>
    <row r="101" spans="1:47" ht="36.75" customHeight="1">
      <c r="A101" s="145">
        <v>82</v>
      </c>
      <c r="B101" s="186"/>
      <c r="C101" s="186"/>
      <c r="D101" s="182" t="str">
        <f t="shared" si="1"/>
        <v/>
      </c>
      <c r="E101" s="383"/>
      <c r="F101" s="384"/>
      <c r="G101" s="385"/>
      <c r="H101" s="383"/>
      <c r="I101" s="385"/>
      <c r="J101" s="399"/>
      <c r="K101" s="400"/>
      <c r="L101" s="396"/>
      <c r="M101" s="397"/>
      <c r="N101" s="397"/>
      <c r="O101" s="397"/>
      <c r="P101" s="397"/>
      <c r="Q101" s="397"/>
      <c r="R101" s="397"/>
      <c r="S101" s="397"/>
      <c r="T101" s="397"/>
      <c r="U101" s="397"/>
      <c r="V101" s="397"/>
      <c r="W101" s="398"/>
      <c r="X101" s="394"/>
      <c r="Y101" s="395"/>
      <c r="Z101" s="383"/>
      <c r="AA101" s="385"/>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row>
    <row r="102" spans="1:47" ht="36.75" customHeight="1">
      <c r="A102" s="145">
        <v>83</v>
      </c>
      <c r="B102" s="186"/>
      <c r="C102" s="186"/>
      <c r="D102" s="182" t="str">
        <f t="shared" si="1"/>
        <v/>
      </c>
      <c r="E102" s="383"/>
      <c r="F102" s="384"/>
      <c r="G102" s="385"/>
      <c r="H102" s="383"/>
      <c r="I102" s="385"/>
      <c r="J102" s="399"/>
      <c r="K102" s="400"/>
      <c r="L102" s="396"/>
      <c r="M102" s="397"/>
      <c r="N102" s="397"/>
      <c r="O102" s="397"/>
      <c r="P102" s="397"/>
      <c r="Q102" s="397"/>
      <c r="R102" s="397"/>
      <c r="S102" s="397"/>
      <c r="T102" s="397"/>
      <c r="U102" s="397"/>
      <c r="V102" s="397"/>
      <c r="W102" s="398"/>
      <c r="X102" s="394"/>
      <c r="Y102" s="395"/>
      <c r="Z102" s="383"/>
      <c r="AA102" s="385"/>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row>
    <row r="103" spans="1:47" ht="36.75" customHeight="1">
      <c r="A103" s="145">
        <v>84</v>
      </c>
      <c r="B103" s="186"/>
      <c r="C103" s="186"/>
      <c r="D103" s="182" t="str">
        <f t="shared" si="1"/>
        <v/>
      </c>
      <c r="E103" s="383"/>
      <c r="F103" s="384"/>
      <c r="G103" s="385"/>
      <c r="H103" s="383"/>
      <c r="I103" s="385"/>
      <c r="J103" s="399"/>
      <c r="K103" s="400"/>
      <c r="L103" s="396"/>
      <c r="M103" s="397"/>
      <c r="N103" s="397"/>
      <c r="O103" s="397"/>
      <c r="P103" s="397"/>
      <c r="Q103" s="397"/>
      <c r="R103" s="397"/>
      <c r="S103" s="397"/>
      <c r="T103" s="397"/>
      <c r="U103" s="397"/>
      <c r="V103" s="397"/>
      <c r="W103" s="398"/>
      <c r="X103" s="394"/>
      <c r="Y103" s="395"/>
      <c r="Z103" s="383"/>
      <c r="AA103" s="385"/>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row>
    <row r="104" spans="1:47" ht="36.75" customHeight="1">
      <c r="A104" s="145">
        <v>85</v>
      </c>
      <c r="B104" s="186"/>
      <c r="C104" s="186"/>
      <c r="D104" s="182" t="str">
        <f t="shared" si="1"/>
        <v/>
      </c>
      <c r="E104" s="383"/>
      <c r="F104" s="384"/>
      <c r="G104" s="385"/>
      <c r="H104" s="383"/>
      <c r="I104" s="385"/>
      <c r="J104" s="399"/>
      <c r="K104" s="400"/>
      <c r="L104" s="396"/>
      <c r="M104" s="397"/>
      <c r="N104" s="397"/>
      <c r="O104" s="397"/>
      <c r="P104" s="397"/>
      <c r="Q104" s="397"/>
      <c r="R104" s="397"/>
      <c r="S104" s="397"/>
      <c r="T104" s="397"/>
      <c r="U104" s="397"/>
      <c r="V104" s="397"/>
      <c r="W104" s="398"/>
      <c r="X104" s="394"/>
      <c r="Y104" s="395"/>
      <c r="Z104" s="383"/>
      <c r="AA104" s="385"/>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row>
    <row r="105" spans="1:47" ht="36.75" customHeight="1">
      <c r="A105" s="145">
        <v>86</v>
      </c>
      <c r="B105" s="186"/>
      <c r="C105" s="186"/>
      <c r="D105" s="182" t="str">
        <f t="shared" si="1"/>
        <v/>
      </c>
      <c r="E105" s="383"/>
      <c r="F105" s="384"/>
      <c r="G105" s="385"/>
      <c r="H105" s="383"/>
      <c r="I105" s="385"/>
      <c r="J105" s="399"/>
      <c r="K105" s="400"/>
      <c r="L105" s="396"/>
      <c r="M105" s="397"/>
      <c r="N105" s="397"/>
      <c r="O105" s="397"/>
      <c r="P105" s="397"/>
      <c r="Q105" s="397"/>
      <c r="R105" s="397"/>
      <c r="S105" s="397"/>
      <c r="T105" s="397"/>
      <c r="U105" s="397"/>
      <c r="V105" s="397"/>
      <c r="W105" s="398"/>
      <c r="X105" s="394"/>
      <c r="Y105" s="395"/>
      <c r="Z105" s="383"/>
      <c r="AA105" s="385"/>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row>
    <row r="106" spans="1:47" ht="36.75" customHeight="1">
      <c r="A106" s="145">
        <v>87</v>
      </c>
      <c r="B106" s="186"/>
      <c r="C106" s="186"/>
      <c r="D106" s="182" t="str">
        <f t="shared" si="1"/>
        <v/>
      </c>
      <c r="E106" s="383"/>
      <c r="F106" s="384"/>
      <c r="G106" s="385"/>
      <c r="H106" s="383"/>
      <c r="I106" s="385"/>
      <c r="J106" s="399"/>
      <c r="K106" s="400"/>
      <c r="L106" s="396"/>
      <c r="M106" s="397"/>
      <c r="N106" s="397"/>
      <c r="O106" s="397"/>
      <c r="P106" s="397"/>
      <c r="Q106" s="397"/>
      <c r="R106" s="397"/>
      <c r="S106" s="397"/>
      <c r="T106" s="397"/>
      <c r="U106" s="397"/>
      <c r="V106" s="397"/>
      <c r="W106" s="398"/>
      <c r="X106" s="394"/>
      <c r="Y106" s="395"/>
      <c r="Z106" s="383"/>
      <c r="AA106" s="385"/>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row>
    <row r="107" spans="1:47" ht="36.75" customHeight="1">
      <c r="A107" s="145">
        <v>88</v>
      </c>
      <c r="B107" s="186"/>
      <c r="C107" s="186"/>
      <c r="D107" s="182" t="str">
        <f t="shared" si="1"/>
        <v/>
      </c>
      <c r="E107" s="383"/>
      <c r="F107" s="384"/>
      <c r="G107" s="385"/>
      <c r="H107" s="383"/>
      <c r="I107" s="385"/>
      <c r="J107" s="399"/>
      <c r="K107" s="400"/>
      <c r="L107" s="396"/>
      <c r="M107" s="397"/>
      <c r="N107" s="397"/>
      <c r="O107" s="397"/>
      <c r="P107" s="397"/>
      <c r="Q107" s="397"/>
      <c r="R107" s="397"/>
      <c r="S107" s="397"/>
      <c r="T107" s="397"/>
      <c r="U107" s="397"/>
      <c r="V107" s="397"/>
      <c r="W107" s="398"/>
      <c r="X107" s="394"/>
      <c r="Y107" s="395"/>
      <c r="Z107" s="383"/>
      <c r="AA107" s="385"/>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row>
    <row r="108" spans="1:47" ht="36.75" customHeight="1">
      <c r="A108" s="145">
        <v>89</v>
      </c>
      <c r="B108" s="186"/>
      <c r="C108" s="186"/>
      <c r="D108" s="182" t="str">
        <f t="shared" si="1"/>
        <v/>
      </c>
      <c r="E108" s="383"/>
      <c r="F108" s="384"/>
      <c r="G108" s="385"/>
      <c r="H108" s="383"/>
      <c r="I108" s="385"/>
      <c r="J108" s="399"/>
      <c r="K108" s="400"/>
      <c r="L108" s="396"/>
      <c r="M108" s="397"/>
      <c r="N108" s="397"/>
      <c r="O108" s="397"/>
      <c r="P108" s="397"/>
      <c r="Q108" s="397"/>
      <c r="R108" s="397"/>
      <c r="S108" s="397"/>
      <c r="T108" s="397"/>
      <c r="U108" s="397"/>
      <c r="V108" s="397"/>
      <c r="W108" s="398"/>
      <c r="X108" s="394"/>
      <c r="Y108" s="395"/>
      <c r="Z108" s="383"/>
      <c r="AA108" s="385"/>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row>
    <row r="109" spans="1:47" ht="36.75" customHeight="1">
      <c r="A109" s="145">
        <v>90</v>
      </c>
      <c r="B109" s="186"/>
      <c r="C109" s="186"/>
      <c r="D109" s="182" t="str">
        <f t="shared" si="1"/>
        <v/>
      </c>
      <c r="E109" s="383"/>
      <c r="F109" s="384"/>
      <c r="G109" s="385"/>
      <c r="H109" s="383"/>
      <c r="I109" s="385"/>
      <c r="J109" s="399"/>
      <c r="K109" s="400"/>
      <c r="L109" s="396"/>
      <c r="M109" s="397"/>
      <c r="N109" s="397"/>
      <c r="O109" s="397"/>
      <c r="P109" s="397"/>
      <c r="Q109" s="397"/>
      <c r="R109" s="397"/>
      <c r="S109" s="397"/>
      <c r="T109" s="397"/>
      <c r="U109" s="397"/>
      <c r="V109" s="397"/>
      <c r="W109" s="398"/>
      <c r="X109" s="394"/>
      <c r="Y109" s="395"/>
      <c r="Z109" s="383"/>
      <c r="AA109" s="385"/>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row>
    <row r="110" spans="1:47" ht="36.75" customHeight="1">
      <c r="A110" s="145">
        <v>91</v>
      </c>
      <c r="B110" s="186"/>
      <c r="C110" s="186"/>
      <c r="D110" s="182" t="str">
        <f t="shared" si="1"/>
        <v/>
      </c>
      <c r="E110" s="383"/>
      <c r="F110" s="384"/>
      <c r="G110" s="385"/>
      <c r="H110" s="383"/>
      <c r="I110" s="385"/>
      <c r="J110" s="399"/>
      <c r="K110" s="400"/>
      <c r="L110" s="396"/>
      <c r="M110" s="397"/>
      <c r="N110" s="397"/>
      <c r="O110" s="397"/>
      <c r="P110" s="397"/>
      <c r="Q110" s="397"/>
      <c r="R110" s="397"/>
      <c r="S110" s="397"/>
      <c r="T110" s="397"/>
      <c r="U110" s="397"/>
      <c r="V110" s="397"/>
      <c r="W110" s="398"/>
      <c r="X110" s="394"/>
      <c r="Y110" s="395"/>
      <c r="Z110" s="383"/>
      <c r="AA110" s="385"/>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row>
    <row r="111" spans="1:47" ht="36.75" customHeight="1">
      <c r="A111" s="145">
        <v>92</v>
      </c>
      <c r="B111" s="186"/>
      <c r="C111" s="186"/>
      <c r="D111" s="182" t="str">
        <f t="shared" si="1"/>
        <v/>
      </c>
      <c r="E111" s="383"/>
      <c r="F111" s="384"/>
      <c r="G111" s="385"/>
      <c r="H111" s="383"/>
      <c r="I111" s="385"/>
      <c r="J111" s="399"/>
      <c r="K111" s="400"/>
      <c r="L111" s="396"/>
      <c r="M111" s="397"/>
      <c r="N111" s="397"/>
      <c r="O111" s="397"/>
      <c r="P111" s="397"/>
      <c r="Q111" s="397"/>
      <c r="R111" s="397"/>
      <c r="S111" s="397"/>
      <c r="T111" s="397"/>
      <c r="U111" s="397"/>
      <c r="V111" s="397"/>
      <c r="W111" s="398"/>
      <c r="X111" s="394"/>
      <c r="Y111" s="395"/>
      <c r="Z111" s="383"/>
      <c r="AA111" s="385"/>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row>
    <row r="112" spans="1:47" ht="36.75" customHeight="1">
      <c r="A112" s="145">
        <v>93</v>
      </c>
      <c r="B112" s="186"/>
      <c r="C112" s="186"/>
      <c r="D112" s="182" t="str">
        <f t="shared" si="1"/>
        <v/>
      </c>
      <c r="E112" s="383"/>
      <c r="F112" s="384"/>
      <c r="G112" s="385"/>
      <c r="H112" s="383"/>
      <c r="I112" s="385"/>
      <c r="J112" s="399"/>
      <c r="K112" s="400"/>
      <c r="L112" s="396"/>
      <c r="M112" s="397"/>
      <c r="N112" s="397"/>
      <c r="O112" s="397"/>
      <c r="P112" s="397"/>
      <c r="Q112" s="397"/>
      <c r="R112" s="397"/>
      <c r="S112" s="397"/>
      <c r="T112" s="397"/>
      <c r="U112" s="397"/>
      <c r="V112" s="397"/>
      <c r="W112" s="398"/>
      <c r="X112" s="394"/>
      <c r="Y112" s="395"/>
      <c r="Z112" s="383"/>
      <c r="AA112" s="385"/>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row>
    <row r="113" spans="1:47" ht="36.75" customHeight="1">
      <c r="A113" s="145">
        <v>94</v>
      </c>
      <c r="B113" s="186"/>
      <c r="C113" s="186"/>
      <c r="D113" s="182" t="str">
        <f t="shared" si="1"/>
        <v/>
      </c>
      <c r="E113" s="383"/>
      <c r="F113" s="384"/>
      <c r="G113" s="385"/>
      <c r="H113" s="383"/>
      <c r="I113" s="385"/>
      <c r="J113" s="399"/>
      <c r="K113" s="400"/>
      <c r="L113" s="396"/>
      <c r="M113" s="397"/>
      <c r="N113" s="397"/>
      <c r="O113" s="397"/>
      <c r="P113" s="397"/>
      <c r="Q113" s="397"/>
      <c r="R113" s="397"/>
      <c r="S113" s="397"/>
      <c r="T113" s="397"/>
      <c r="U113" s="397"/>
      <c r="V113" s="397"/>
      <c r="W113" s="398"/>
      <c r="X113" s="394"/>
      <c r="Y113" s="395"/>
      <c r="Z113" s="383"/>
      <c r="AA113" s="385"/>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row>
    <row r="114" spans="1:47" ht="36.75" customHeight="1">
      <c r="A114" s="145">
        <v>95</v>
      </c>
      <c r="B114" s="186"/>
      <c r="C114" s="186"/>
      <c r="D114" s="182" t="str">
        <f t="shared" si="1"/>
        <v/>
      </c>
      <c r="E114" s="383"/>
      <c r="F114" s="384"/>
      <c r="G114" s="385"/>
      <c r="H114" s="383"/>
      <c r="I114" s="385"/>
      <c r="J114" s="399"/>
      <c r="K114" s="400"/>
      <c r="L114" s="396"/>
      <c r="M114" s="397"/>
      <c r="N114" s="397"/>
      <c r="O114" s="397"/>
      <c r="P114" s="397"/>
      <c r="Q114" s="397"/>
      <c r="R114" s="397"/>
      <c r="S114" s="397"/>
      <c r="T114" s="397"/>
      <c r="U114" s="397"/>
      <c r="V114" s="397"/>
      <c r="W114" s="398"/>
      <c r="X114" s="394"/>
      <c r="Y114" s="395"/>
      <c r="Z114" s="383"/>
      <c r="AA114" s="385"/>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row>
    <row r="115" spans="1:47" ht="36.75" customHeight="1">
      <c r="A115" s="145">
        <v>96</v>
      </c>
      <c r="B115" s="186"/>
      <c r="C115" s="186"/>
      <c r="D115" s="182" t="str">
        <f t="shared" si="1"/>
        <v/>
      </c>
      <c r="E115" s="383"/>
      <c r="F115" s="384"/>
      <c r="G115" s="385"/>
      <c r="H115" s="383"/>
      <c r="I115" s="385"/>
      <c r="J115" s="399"/>
      <c r="K115" s="400"/>
      <c r="L115" s="396"/>
      <c r="M115" s="397"/>
      <c r="N115" s="397"/>
      <c r="O115" s="397"/>
      <c r="P115" s="397"/>
      <c r="Q115" s="397"/>
      <c r="R115" s="397"/>
      <c r="S115" s="397"/>
      <c r="T115" s="397"/>
      <c r="U115" s="397"/>
      <c r="V115" s="397"/>
      <c r="W115" s="398"/>
      <c r="X115" s="394"/>
      <c r="Y115" s="395"/>
      <c r="Z115" s="383"/>
      <c r="AA115" s="385"/>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row>
    <row r="116" spans="1:47" ht="36.75" customHeight="1">
      <c r="A116" s="145">
        <v>97</v>
      </c>
      <c r="B116" s="186"/>
      <c r="C116" s="186"/>
      <c r="D116" s="182" t="str">
        <f t="shared" si="1"/>
        <v/>
      </c>
      <c r="E116" s="383"/>
      <c r="F116" s="384"/>
      <c r="G116" s="385"/>
      <c r="H116" s="383"/>
      <c r="I116" s="385"/>
      <c r="J116" s="399"/>
      <c r="K116" s="400"/>
      <c r="L116" s="396"/>
      <c r="M116" s="397"/>
      <c r="N116" s="397"/>
      <c r="O116" s="397"/>
      <c r="P116" s="397"/>
      <c r="Q116" s="397"/>
      <c r="R116" s="397"/>
      <c r="S116" s="397"/>
      <c r="T116" s="397"/>
      <c r="U116" s="397"/>
      <c r="V116" s="397"/>
      <c r="W116" s="398"/>
      <c r="X116" s="394"/>
      <c r="Y116" s="395"/>
      <c r="Z116" s="383"/>
      <c r="AA116" s="385"/>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row>
    <row r="117" spans="1:47" ht="36.75" customHeight="1">
      <c r="A117" s="145">
        <v>98</v>
      </c>
      <c r="B117" s="186"/>
      <c r="C117" s="186"/>
      <c r="D117" s="182" t="str">
        <f t="shared" si="1"/>
        <v/>
      </c>
      <c r="E117" s="383"/>
      <c r="F117" s="384"/>
      <c r="G117" s="385"/>
      <c r="H117" s="383"/>
      <c r="I117" s="385"/>
      <c r="J117" s="399"/>
      <c r="K117" s="400"/>
      <c r="L117" s="396"/>
      <c r="M117" s="397"/>
      <c r="N117" s="397"/>
      <c r="O117" s="397"/>
      <c r="P117" s="397"/>
      <c r="Q117" s="397"/>
      <c r="R117" s="397"/>
      <c r="S117" s="397"/>
      <c r="T117" s="397"/>
      <c r="U117" s="397"/>
      <c r="V117" s="397"/>
      <c r="W117" s="398"/>
      <c r="X117" s="394"/>
      <c r="Y117" s="395"/>
      <c r="Z117" s="383"/>
      <c r="AA117" s="385"/>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row>
    <row r="118" spans="1:47" ht="36.75" customHeight="1">
      <c r="A118" s="145">
        <v>99</v>
      </c>
      <c r="B118" s="186"/>
      <c r="C118" s="186"/>
      <c r="D118" s="182" t="str">
        <f t="shared" si="1"/>
        <v/>
      </c>
      <c r="E118" s="383"/>
      <c r="F118" s="384"/>
      <c r="G118" s="385"/>
      <c r="H118" s="383"/>
      <c r="I118" s="385"/>
      <c r="J118" s="399"/>
      <c r="K118" s="400"/>
      <c r="L118" s="396"/>
      <c r="M118" s="397"/>
      <c r="N118" s="397"/>
      <c r="O118" s="397"/>
      <c r="P118" s="397"/>
      <c r="Q118" s="397"/>
      <c r="R118" s="397"/>
      <c r="S118" s="397"/>
      <c r="T118" s="397"/>
      <c r="U118" s="397"/>
      <c r="V118" s="397"/>
      <c r="W118" s="398"/>
      <c r="X118" s="394"/>
      <c r="Y118" s="395"/>
      <c r="Z118" s="383"/>
      <c r="AA118" s="385"/>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row>
    <row r="119" spans="1:47" ht="36.75" customHeight="1">
      <c r="A119" s="145">
        <v>100</v>
      </c>
      <c r="B119" s="186"/>
      <c r="C119" s="186"/>
      <c r="D119" s="182" t="str">
        <f t="shared" si="1"/>
        <v/>
      </c>
      <c r="E119" s="383"/>
      <c r="F119" s="384"/>
      <c r="G119" s="385"/>
      <c r="H119" s="383"/>
      <c r="I119" s="385"/>
      <c r="J119" s="399"/>
      <c r="K119" s="400"/>
      <c r="L119" s="396"/>
      <c r="M119" s="397"/>
      <c r="N119" s="397"/>
      <c r="O119" s="397"/>
      <c r="P119" s="397"/>
      <c r="Q119" s="397"/>
      <c r="R119" s="397"/>
      <c r="S119" s="397"/>
      <c r="T119" s="397"/>
      <c r="U119" s="397"/>
      <c r="V119" s="397"/>
      <c r="W119" s="398"/>
      <c r="X119" s="394"/>
      <c r="Y119" s="395"/>
      <c r="Z119" s="383"/>
      <c r="AA119" s="385"/>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row>
    <row r="120" spans="1:47" ht="36.75" customHeight="1">
      <c r="A120" s="145">
        <v>101</v>
      </c>
      <c r="B120" s="186"/>
      <c r="C120" s="186"/>
      <c r="D120" s="182" t="str">
        <f t="shared" si="1"/>
        <v/>
      </c>
      <c r="E120" s="383"/>
      <c r="F120" s="384"/>
      <c r="G120" s="385"/>
      <c r="H120" s="383"/>
      <c r="I120" s="385"/>
      <c r="J120" s="399"/>
      <c r="K120" s="400"/>
      <c r="L120" s="396"/>
      <c r="M120" s="397"/>
      <c r="N120" s="397"/>
      <c r="O120" s="397"/>
      <c r="P120" s="397"/>
      <c r="Q120" s="397"/>
      <c r="R120" s="397"/>
      <c r="S120" s="397"/>
      <c r="T120" s="397"/>
      <c r="U120" s="397"/>
      <c r="V120" s="397"/>
      <c r="W120" s="398"/>
      <c r="X120" s="394"/>
      <c r="Y120" s="395"/>
      <c r="Z120" s="383"/>
      <c r="AA120" s="385"/>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row>
    <row r="121" spans="1:47" ht="36.75" customHeight="1">
      <c r="A121" s="145">
        <v>102</v>
      </c>
      <c r="B121" s="186"/>
      <c r="C121" s="186"/>
      <c r="D121" s="182" t="str">
        <f t="shared" si="1"/>
        <v/>
      </c>
      <c r="E121" s="383"/>
      <c r="F121" s="384"/>
      <c r="G121" s="385"/>
      <c r="H121" s="383"/>
      <c r="I121" s="385"/>
      <c r="J121" s="399"/>
      <c r="K121" s="400"/>
      <c r="L121" s="396"/>
      <c r="M121" s="397"/>
      <c r="N121" s="397"/>
      <c r="O121" s="397"/>
      <c r="P121" s="397"/>
      <c r="Q121" s="397"/>
      <c r="R121" s="397"/>
      <c r="S121" s="397"/>
      <c r="T121" s="397"/>
      <c r="U121" s="397"/>
      <c r="V121" s="397"/>
      <c r="W121" s="398"/>
      <c r="X121" s="394"/>
      <c r="Y121" s="395"/>
      <c r="Z121" s="383"/>
      <c r="AA121" s="385"/>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row>
    <row r="122" spans="1:47" ht="36.75" customHeight="1">
      <c r="A122" s="145">
        <v>103</v>
      </c>
      <c r="B122" s="186"/>
      <c r="C122" s="186"/>
      <c r="D122" s="182" t="str">
        <f t="shared" si="1"/>
        <v/>
      </c>
      <c r="E122" s="383"/>
      <c r="F122" s="384"/>
      <c r="G122" s="385"/>
      <c r="H122" s="383"/>
      <c r="I122" s="385"/>
      <c r="J122" s="399"/>
      <c r="K122" s="400"/>
      <c r="L122" s="396"/>
      <c r="M122" s="397"/>
      <c r="N122" s="397"/>
      <c r="O122" s="397"/>
      <c r="P122" s="397"/>
      <c r="Q122" s="397"/>
      <c r="R122" s="397"/>
      <c r="S122" s="397"/>
      <c r="T122" s="397"/>
      <c r="U122" s="397"/>
      <c r="V122" s="397"/>
      <c r="W122" s="398"/>
      <c r="X122" s="394"/>
      <c r="Y122" s="395"/>
      <c r="Z122" s="383"/>
      <c r="AA122" s="385"/>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row>
    <row r="123" spans="1:47" ht="36.75" customHeight="1">
      <c r="A123" s="145">
        <v>104</v>
      </c>
      <c r="B123" s="186"/>
      <c r="C123" s="186"/>
      <c r="D123" s="182" t="str">
        <f t="shared" si="1"/>
        <v/>
      </c>
      <c r="E123" s="383"/>
      <c r="F123" s="384"/>
      <c r="G123" s="385"/>
      <c r="H123" s="383"/>
      <c r="I123" s="385"/>
      <c r="J123" s="399"/>
      <c r="K123" s="400"/>
      <c r="L123" s="396"/>
      <c r="M123" s="397"/>
      <c r="N123" s="397"/>
      <c r="O123" s="397"/>
      <c r="P123" s="397"/>
      <c r="Q123" s="397"/>
      <c r="R123" s="397"/>
      <c r="S123" s="397"/>
      <c r="T123" s="397"/>
      <c r="U123" s="397"/>
      <c r="V123" s="397"/>
      <c r="W123" s="398"/>
      <c r="X123" s="394"/>
      <c r="Y123" s="395"/>
      <c r="Z123" s="383"/>
      <c r="AA123" s="385"/>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row>
    <row r="124" spans="1:47" ht="36.75" customHeight="1">
      <c r="A124" s="145">
        <v>105</v>
      </c>
      <c r="B124" s="186"/>
      <c r="C124" s="186"/>
      <c r="D124" s="182" t="str">
        <f t="shared" si="1"/>
        <v/>
      </c>
      <c r="E124" s="383"/>
      <c r="F124" s="384"/>
      <c r="G124" s="385"/>
      <c r="H124" s="383"/>
      <c r="I124" s="385"/>
      <c r="J124" s="399"/>
      <c r="K124" s="400"/>
      <c r="L124" s="396"/>
      <c r="M124" s="397"/>
      <c r="N124" s="397"/>
      <c r="O124" s="397"/>
      <c r="P124" s="397"/>
      <c r="Q124" s="397"/>
      <c r="R124" s="397"/>
      <c r="S124" s="397"/>
      <c r="T124" s="397"/>
      <c r="U124" s="397"/>
      <c r="V124" s="397"/>
      <c r="W124" s="398"/>
      <c r="X124" s="394"/>
      <c r="Y124" s="395"/>
      <c r="Z124" s="383"/>
      <c r="AA124" s="385"/>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row>
    <row r="125" spans="1:47" ht="36.75" customHeight="1">
      <c r="A125" s="145">
        <v>106</v>
      </c>
      <c r="B125" s="186"/>
      <c r="C125" s="186"/>
      <c r="D125" s="182" t="str">
        <f t="shared" si="1"/>
        <v/>
      </c>
      <c r="E125" s="383"/>
      <c r="F125" s="384"/>
      <c r="G125" s="385"/>
      <c r="H125" s="383"/>
      <c r="I125" s="385"/>
      <c r="J125" s="399"/>
      <c r="K125" s="400"/>
      <c r="L125" s="396"/>
      <c r="M125" s="397"/>
      <c r="N125" s="397"/>
      <c r="O125" s="397"/>
      <c r="P125" s="397"/>
      <c r="Q125" s="397"/>
      <c r="R125" s="397"/>
      <c r="S125" s="397"/>
      <c r="T125" s="397"/>
      <c r="U125" s="397"/>
      <c r="V125" s="397"/>
      <c r="W125" s="398"/>
      <c r="X125" s="394"/>
      <c r="Y125" s="395"/>
      <c r="Z125" s="383"/>
      <c r="AA125" s="385"/>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row>
    <row r="126" spans="1:47" ht="36.75" customHeight="1">
      <c r="A126" s="145">
        <v>107</v>
      </c>
      <c r="B126" s="186"/>
      <c r="C126" s="186"/>
      <c r="D126" s="182" t="str">
        <f t="shared" si="1"/>
        <v/>
      </c>
      <c r="E126" s="383"/>
      <c r="F126" s="384"/>
      <c r="G126" s="385"/>
      <c r="H126" s="383"/>
      <c r="I126" s="385"/>
      <c r="J126" s="399"/>
      <c r="K126" s="400"/>
      <c r="L126" s="396"/>
      <c r="M126" s="397"/>
      <c r="N126" s="397"/>
      <c r="O126" s="397"/>
      <c r="P126" s="397"/>
      <c r="Q126" s="397"/>
      <c r="R126" s="397"/>
      <c r="S126" s="397"/>
      <c r="T126" s="397"/>
      <c r="U126" s="397"/>
      <c r="V126" s="397"/>
      <c r="W126" s="398"/>
      <c r="X126" s="394"/>
      <c r="Y126" s="395"/>
      <c r="Z126" s="383"/>
      <c r="AA126" s="385"/>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row>
    <row r="127" spans="1:47" ht="36.75" customHeight="1">
      <c r="A127" s="145">
        <v>108</v>
      </c>
      <c r="B127" s="186"/>
      <c r="C127" s="186"/>
      <c r="D127" s="182" t="str">
        <f t="shared" si="1"/>
        <v/>
      </c>
      <c r="E127" s="383"/>
      <c r="F127" s="384"/>
      <c r="G127" s="385"/>
      <c r="H127" s="383"/>
      <c r="I127" s="385"/>
      <c r="J127" s="399"/>
      <c r="K127" s="400"/>
      <c r="L127" s="396"/>
      <c r="M127" s="397"/>
      <c r="N127" s="397"/>
      <c r="O127" s="397"/>
      <c r="P127" s="397"/>
      <c r="Q127" s="397"/>
      <c r="R127" s="397"/>
      <c r="S127" s="397"/>
      <c r="T127" s="397"/>
      <c r="U127" s="397"/>
      <c r="V127" s="397"/>
      <c r="W127" s="398"/>
      <c r="X127" s="394"/>
      <c r="Y127" s="395"/>
      <c r="Z127" s="383"/>
      <c r="AA127" s="385"/>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row>
    <row r="128" spans="1:47" ht="36.75" customHeight="1">
      <c r="A128" s="145">
        <v>109</v>
      </c>
      <c r="B128" s="186"/>
      <c r="C128" s="186"/>
      <c r="D128" s="182" t="str">
        <f t="shared" si="1"/>
        <v/>
      </c>
      <c r="E128" s="383"/>
      <c r="F128" s="384"/>
      <c r="G128" s="385"/>
      <c r="H128" s="383"/>
      <c r="I128" s="385"/>
      <c r="J128" s="399"/>
      <c r="K128" s="400"/>
      <c r="L128" s="396"/>
      <c r="M128" s="397"/>
      <c r="N128" s="397"/>
      <c r="O128" s="397"/>
      <c r="P128" s="397"/>
      <c r="Q128" s="397"/>
      <c r="R128" s="397"/>
      <c r="S128" s="397"/>
      <c r="T128" s="397"/>
      <c r="U128" s="397"/>
      <c r="V128" s="397"/>
      <c r="W128" s="398"/>
      <c r="X128" s="394"/>
      <c r="Y128" s="395"/>
      <c r="Z128" s="383"/>
      <c r="AA128" s="385"/>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row>
    <row r="129" spans="1:47" ht="36.75" customHeight="1">
      <c r="A129" s="145">
        <v>110</v>
      </c>
      <c r="B129" s="186"/>
      <c r="C129" s="186"/>
      <c r="D129" s="182" t="str">
        <f t="shared" si="1"/>
        <v/>
      </c>
      <c r="E129" s="383"/>
      <c r="F129" s="384"/>
      <c r="G129" s="385"/>
      <c r="H129" s="383"/>
      <c r="I129" s="385"/>
      <c r="J129" s="399"/>
      <c r="K129" s="400"/>
      <c r="L129" s="396"/>
      <c r="M129" s="397"/>
      <c r="N129" s="397"/>
      <c r="O129" s="397"/>
      <c r="P129" s="397"/>
      <c r="Q129" s="397"/>
      <c r="R129" s="397"/>
      <c r="S129" s="397"/>
      <c r="T129" s="397"/>
      <c r="U129" s="397"/>
      <c r="V129" s="397"/>
      <c r="W129" s="398"/>
      <c r="X129" s="394"/>
      <c r="Y129" s="395"/>
      <c r="Z129" s="383"/>
      <c r="AA129" s="385"/>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row>
    <row r="130" spans="1:47" ht="36.75" customHeight="1">
      <c r="A130" s="145">
        <v>111</v>
      </c>
      <c r="B130" s="186"/>
      <c r="C130" s="186"/>
      <c r="D130" s="182" t="str">
        <f t="shared" si="1"/>
        <v/>
      </c>
      <c r="E130" s="383"/>
      <c r="F130" s="384"/>
      <c r="G130" s="385"/>
      <c r="H130" s="383"/>
      <c r="I130" s="385"/>
      <c r="J130" s="399"/>
      <c r="K130" s="400"/>
      <c r="L130" s="396"/>
      <c r="M130" s="397"/>
      <c r="N130" s="397"/>
      <c r="O130" s="397"/>
      <c r="P130" s="397"/>
      <c r="Q130" s="397"/>
      <c r="R130" s="397"/>
      <c r="S130" s="397"/>
      <c r="T130" s="397"/>
      <c r="U130" s="397"/>
      <c r="V130" s="397"/>
      <c r="W130" s="398"/>
      <c r="X130" s="394"/>
      <c r="Y130" s="395"/>
      <c r="Z130" s="383"/>
      <c r="AA130" s="385"/>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row>
    <row r="131" spans="1:47" ht="36.75" customHeight="1">
      <c r="A131" s="145">
        <v>112</v>
      </c>
      <c r="B131" s="186"/>
      <c r="C131" s="186"/>
      <c r="D131" s="182" t="str">
        <f t="shared" si="1"/>
        <v/>
      </c>
      <c r="E131" s="383"/>
      <c r="F131" s="384"/>
      <c r="G131" s="385"/>
      <c r="H131" s="383"/>
      <c r="I131" s="385"/>
      <c r="J131" s="399"/>
      <c r="K131" s="400"/>
      <c r="L131" s="396"/>
      <c r="M131" s="397"/>
      <c r="N131" s="397"/>
      <c r="O131" s="397"/>
      <c r="P131" s="397"/>
      <c r="Q131" s="397"/>
      <c r="R131" s="397"/>
      <c r="S131" s="397"/>
      <c r="T131" s="397"/>
      <c r="U131" s="397"/>
      <c r="V131" s="397"/>
      <c r="W131" s="398"/>
      <c r="X131" s="394"/>
      <c r="Y131" s="395"/>
      <c r="Z131" s="383"/>
      <c r="AA131" s="385"/>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row>
    <row r="132" spans="1:47" ht="36.75" customHeight="1">
      <c r="A132" s="145">
        <v>113</v>
      </c>
      <c r="B132" s="186"/>
      <c r="C132" s="186"/>
      <c r="D132" s="182" t="str">
        <f t="shared" si="1"/>
        <v/>
      </c>
      <c r="E132" s="383"/>
      <c r="F132" s="384"/>
      <c r="G132" s="385"/>
      <c r="H132" s="383"/>
      <c r="I132" s="385"/>
      <c r="J132" s="399"/>
      <c r="K132" s="400"/>
      <c r="L132" s="396"/>
      <c r="M132" s="397"/>
      <c r="N132" s="397"/>
      <c r="O132" s="397"/>
      <c r="P132" s="397"/>
      <c r="Q132" s="397"/>
      <c r="R132" s="397"/>
      <c r="S132" s="397"/>
      <c r="T132" s="397"/>
      <c r="U132" s="397"/>
      <c r="V132" s="397"/>
      <c r="W132" s="398"/>
      <c r="X132" s="394"/>
      <c r="Y132" s="395"/>
      <c r="Z132" s="383"/>
      <c r="AA132" s="385"/>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row>
    <row r="133" spans="1:47" ht="36.75" customHeight="1">
      <c r="A133" s="145">
        <v>114</v>
      </c>
      <c r="B133" s="186"/>
      <c r="C133" s="186"/>
      <c r="D133" s="182" t="str">
        <f t="shared" si="1"/>
        <v/>
      </c>
      <c r="E133" s="383"/>
      <c r="F133" s="384"/>
      <c r="G133" s="385"/>
      <c r="H133" s="383"/>
      <c r="I133" s="385"/>
      <c r="J133" s="399"/>
      <c r="K133" s="400"/>
      <c r="L133" s="396"/>
      <c r="M133" s="397"/>
      <c r="N133" s="397"/>
      <c r="O133" s="397"/>
      <c r="P133" s="397"/>
      <c r="Q133" s="397"/>
      <c r="R133" s="397"/>
      <c r="S133" s="397"/>
      <c r="T133" s="397"/>
      <c r="U133" s="397"/>
      <c r="V133" s="397"/>
      <c r="W133" s="398"/>
      <c r="X133" s="394"/>
      <c r="Y133" s="395"/>
      <c r="Z133" s="383"/>
      <c r="AA133" s="385"/>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row>
    <row r="134" spans="1:47" ht="36.75" customHeight="1">
      <c r="A134" s="145">
        <v>115</v>
      </c>
      <c r="B134" s="186"/>
      <c r="C134" s="186"/>
      <c r="D134" s="182" t="str">
        <f t="shared" si="1"/>
        <v/>
      </c>
      <c r="E134" s="383"/>
      <c r="F134" s="384"/>
      <c r="G134" s="385"/>
      <c r="H134" s="383"/>
      <c r="I134" s="385"/>
      <c r="J134" s="399"/>
      <c r="K134" s="400"/>
      <c r="L134" s="396"/>
      <c r="M134" s="397"/>
      <c r="N134" s="397"/>
      <c r="O134" s="397"/>
      <c r="P134" s="397"/>
      <c r="Q134" s="397"/>
      <c r="R134" s="397"/>
      <c r="S134" s="397"/>
      <c r="T134" s="397"/>
      <c r="U134" s="397"/>
      <c r="V134" s="397"/>
      <c r="W134" s="398"/>
      <c r="X134" s="394"/>
      <c r="Y134" s="395"/>
      <c r="Z134" s="383"/>
      <c r="AA134" s="385"/>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row>
    <row r="135" spans="1:47" ht="36.75" customHeight="1">
      <c r="A135" s="145">
        <v>116</v>
      </c>
      <c r="B135" s="186"/>
      <c r="C135" s="186"/>
      <c r="D135" s="182" t="str">
        <f t="shared" si="1"/>
        <v/>
      </c>
      <c r="E135" s="383"/>
      <c r="F135" s="384"/>
      <c r="G135" s="385"/>
      <c r="H135" s="383"/>
      <c r="I135" s="385"/>
      <c r="J135" s="399"/>
      <c r="K135" s="400"/>
      <c r="L135" s="396"/>
      <c r="M135" s="397"/>
      <c r="N135" s="397"/>
      <c r="O135" s="397"/>
      <c r="P135" s="397"/>
      <c r="Q135" s="397"/>
      <c r="R135" s="397"/>
      <c r="S135" s="397"/>
      <c r="T135" s="397"/>
      <c r="U135" s="397"/>
      <c r="V135" s="397"/>
      <c r="W135" s="398"/>
      <c r="X135" s="394"/>
      <c r="Y135" s="395"/>
      <c r="Z135" s="383"/>
      <c r="AA135" s="385"/>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row>
    <row r="136" spans="1:47" ht="36.75" customHeight="1">
      <c r="A136" s="145">
        <v>117</v>
      </c>
      <c r="B136" s="186"/>
      <c r="C136" s="186"/>
      <c r="D136" s="182" t="str">
        <f t="shared" si="1"/>
        <v/>
      </c>
      <c r="E136" s="383"/>
      <c r="F136" s="384"/>
      <c r="G136" s="385"/>
      <c r="H136" s="383"/>
      <c r="I136" s="385"/>
      <c r="J136" s="399"/>
      <c r="K136" s="400"/>
      <c r="L136" s="396"/>
      <c r="M136" s="397"/>
      <c r="N136" s="397"/>
      <c r="O136" s="397"/>
      <c r="P136" s="397"/>
      <c r="Q136" s="397"/>
      <c r="R136" s="397"/>
      <c r="S136" s="397"/>
      <c r="T136" s="397"/>
      <c r="U136" s="397"/>
      <c r="V136" s="397"/>
      <c r="W136" s="398"/>
      <c r="X136" s="394"/>
      <c r="Y136" s="395"/>
      <c r="Z136" s="383"/>
      <c r="AA136" s="385"/>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row>
    <row r="137" spans="1:47" ht="36.75" customHeight="1">
      <c r="A137" s="145">
        <v>118</v>
      </c>
      <c r="B137" s="186"/>
      <c r="C137" s="186"/>
      <c r="D137" s="182" t="str">
        <f t="shared" si="1"/>
        <v/>
      </c>
      <c r="E137" s="383"/>
      <c r="F137" s="384"/>
      <c r="G137" s="385"/>
      <c r="H137" s="383"/>
      <c r="I137" s="385"/>
      <c r="J137" s="399"/>
      <c r="K137" s="400"/>
      <c r="L137" s="396"/>
      <c r="M137" s="397"/>
      <c r="N137" s="397"/>
      <c r="O137" s="397"/>
      <c r="P137" s="397"/>
      <c r="Q137" s="397"/>
      <c r="R137" s="397"/>
      <c r="S137" s="397"/>
      <c r="T137" s="397"/>
      <c r="U137" s="397"/>
      <c r="V137" s="397"/>
      <c r="W137" s="398"/>
      <c r="X137" s="394"/>
      <c r="Y137" s="395"/>
      <c r="Z137" s="383"/>
      <c r="AA137" s="385"/>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row>
    <row r="138" spans="1:47" ht="36.75" customHeight="1">
      <c r="A138" s="145">
        <v>119</v>
      </c>
      <c r="B138" s="186"/>
      <c r="C138" s="186"/>
      <c r="D138" s="182" t="str">
        <f t="shared" si="1"/>
        <v/>
      </c>
      <c r="E138" s="383"/>
      <c r="F138" s="384"/>
      <c r="G138" s="385"/>
      <c r="H138" s="383"/>
      <c r="I138" s="385"/>
      <c r="J138" s="399"/>
      <c r="K138" s="400"/>
      <c r="L138" s="396"/>
      <c r="M138" s="397"/>
      <c r="N138" s="397"/>
      <c r="O138" s="397"/>
      <c r="P138" s="397"/>
      <c r="Q138" s="397"/>
      <c r="R138" s="397"/>
      <c r="S138" s="397"/>
      <c r="T138" s="397"/>
      <c r="U138" s="397"/>
      <c r="V138" s="397"/>
      <c r="W138" s="398"/>
      <c r="X138" s="394"/>
      <c r="Y138" s="395"/>
      <c r="Z138" s="383"/>
      <c r="AA138" s="385"/>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row>
    <row r="139" spans="1:47" ht="36.75" customHeight="1">
      <c r="A139" s="145">
        <v>120</v>
      </c>
      <c r="B139" s="186"/>
      <c r="C139" s="186"/>
      <c r="D139" s="182" t="str">
        <f t="shared" si="1"/>
        <v/>
      </c>
      <c r="E139" s="383"/>
      <c r="F139" s="384"/>
      <c r="G139" s="385"/>
      <c r="H139" s="383"/>
      <c r="I139" s="385"/>
      <c r="J139" s="399"/>
      <c r="K139" s="400"/>
      <c r="L139" s="396"/>
      <c r="M139" s="397"/>
      <c r="N139" s="397"/>
      <c r="O139" s="397"/>
      <c r="P139" s="397"/>
      <c r="Q139" s="397"/>
      <c r="R139" s="397"/>
      <c r="S139" s="397"/>
      <c r="T139" s="397"/>
      <c r="U139" s="397"/>
      <c r="V139" s="397"/>
      <c r="W139" s="398"/>
      <c r="X139" s="394"/>
      <c r="Y139" s="395"/>
      <c r="Z139" s="383"/>
      <c r="AA139" s="385"/>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row>
    <row r="140" spans="1:47" ht="36.75" customHeight="1">
      <c r="A140" s="145">
        <v>121</v>
      </c>
      <c r="B140" s="186"/>
      <c r="C140" s="186"/>
      <c r="D140" s="182" t="str">
        <f t="shared" si="1"/>
        <v/>
      </c>
      <c r="E140" s="383"/>
      <c r="F140" s="384"/>
      <c r="G140" s="385"/>
      <c r="H140" s="383"/>
      <c r="I140" s="385"/>
      <c r="J140" s="399"/>
      <c r="K140" s="400"/>
      <c r="L140" s="396"/>
      <c r="M140" s="397"/>
      <c r="N140" s="397"/>
      <c r="O140" s="397"/>
      <c r="P140" s="397"/>
      <c r="Q140" s="397"/>
      <c r="R140" s="397"/>
      <c r="S140" s="397"/>
      <c r="T140" s="397"/>
      <c r="U140" s="397"/>
      <c r="V140" s="397"/>
      <c r="W140" s="398"/>
      <c r="X140" s="394"/>
      <c r="Y140" s="395"/>
      <c r="Z140" s="383"/>
      <c r="AA140" s="385"/>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row>
    <row r="141" spans="1:47" ht="36.75" customHeight="1">
      <c r="A141" s="145">
        <v>122</v>
      </c>
      <c r="B141" s="186"/>
      <c r="C141" s="186"/>
      <c r="D141" s="182" t="str">
        <f t="shared" si="1"/>
        <v/>
      </c>
      <c r="E141" s="383"/>
      <c r="F141" s="384"/>
      <c r="G141" s="385"/>
      <c r="H141" s="383"/>
      <c r="I141" s="385"/>
      <c r="J141" s="399"/>
      <c r="K141" s="400"/>
      <c r="L141" s="396"/>
      <c r="M141" s="397"/>
      <c r="N141" s="397"/>
      <c r="O141" s="397"/>
      <c r="P141" s="397"/>
      <c r="Q141" s="397"/>
      <c r="R141" s="397"/>
      <c r="S141" s="397"/>
      <c r="T141" s="397"/>
      <c r="U141" s="397"/>
      <c r="V141" s="397"/>
      <c r="W141" s="398"/>
      <c r="X141" s="394"/>
      <c r="Y141" s="395"/>
      <c r="Z141" s="383"/>
      <c r="AA141" s="385"/>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row>
    <row r="142" spans="1:47" ht="36.75" customHeight="1">
      <c r="A142" s="145">
        <v>123</v>
      </c>
      <c r="B142" s="186"/>
      <c r="C142" s="186"/>
      <c r="D142" s="182" t="str">
        <f t="shared" si="1"/>
        <v/>
      </c>
      <c r="E142" s="383"/>
      <c r="F142" s="384"/>
      <c r="G142" s="385"/>
      <c r="H142" s="383"/>
      <c r="I142" s="385"/>
      <c r="J142" s="399"/>
      <c r="K142" s="400"/>
      <c r="L142" s="396"/>
      <c r="M142" s="397"/>
      <c r="N142" s="397"/>
      <c r="O142" s="397"/>
      <c r="P142" s="397"/>
      <c r="Q142" s="397"/>
      <c r="R142" s="397"/>
      <c r="S142" s="397"/>
      <c r="T142" s="397"/>
      <c r="U142" s="397"/>
      <c r="V142" s="397"/>
      <c r="W142" s="398"/>
      <c r="X142" s="394"/>
      <c r="Y142" s="395"/>
      <c r="Z142" s="383"/>
      <c r="AA142" s="385"/>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row>
    <row r="143" spans="1:47" ht="36.75" customHeight="1">
      <c r="A143" s="145">
        <v>124</v>
      </c>
      <c r="B143" s="186"/>
      <c r="C143" s="186"/>
      <c r="D143" s="182" t="str">
        <f t="shared" si="1"/>
        <v/>
      </c>
      <c r="E143" s="383"/>
      <c r="F143" s="384"/>
      <c r="G143" s="385"/>
      <c r="H143" s="383"/>
      <c r="I143" s="385"/>
      <c r="J143" s="399"/>
      <c r="K143" s="400"/>
      <c r="L143" s="396"/>
      <c r="M143" s="397"/>
      <c r="N143" s="397"/>
      <c r="O143" s="397"/>
      <c r="P143" s="397"/>
      <c r="Q143" s="397"/>
      <c r="R143" s="397"/>
      <c r="S143" s="397"/>
      <c r="T143" s="397"/>
      <c r="U143" s="397"/>
      <c r="V143" s="397"/>
      <c r="W143" s="398"/>
      <c r="X143" s="394"/>
      <c r="Y143" s="395"/>
      <c r="Z143" s="383"/>
      <c r="AA143" s="385"/>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row>
    <row r="144" spans="1:47" ht="36.75" customHeight="1">
      <c r="A144" s="145">
        <v>125</v>
      </c>
      <c r="B144" s="186"/>
      <c r="C144" s="186"/>
      <c r="D144" s="182" t="str">
        <f t="shared" si="1"/>
        <v/>
      </c>
      <c r="E144" s="383"/>
      <c r="F144" s="384"/>
      <c r="G144" s="385"/>
      <c r="H144" s="383"/>
      <c r="I144" s="385"/>
      <c r="J144" s="399"/>
      <c r="K144" s="400"/>
      <c r="L144" s="396"/>
      <c r="M144" s="397"/>
      <c r="N144" s="397"/>
      <c r="O144" s="397"/>
      <c r="P144" s="397"/>
      <c r="Q144" s="397"/>
      <c r="R144" s="397"/>
      <c r="S144" s="397"/>
      <c r="T144" s="397"/>
      <c r="U144" s="397"/>
      <c r="V144" s="397"/>
      <c r="W144" s="398"/>
      <c r="X144" s="394"/>
      <c r="Y144" s="395"/>
      <c r="Z144" s="383"/>
      <c r="AA144" s="385"/>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row>
    <row r="145" spans="1:47" ht="36.75" customHeight="1">
      <c r="A145" s="145">
        <v>126</v>
      </c>
      <c r="B145" s="186"/>
      <c r="C145" s="186"/>
      <c r="D145" s="182" t="str">
        <f t="shared" si="1"/>
        <v/>
      </c>
      <c r="E145" s="383"/>
      <c r="F145" s="384"/>
      <c r="G145" s="385"/>
      <c r="H145" s="383"/>
      <c r="I145" s="385"/>
      <c r="J145" s="399"/>
      <c r="K145" s="400"/>
      <c r="L145" s="396"/>
      <c r="M145" s="397"/>
      <c r="N145" s="397"/>
      <c r="O145" s="397"/>
      <c r="P145" s="397"/>
      <c r="Q145" s="397"/>
      <c r="R145" s="397"/>
      <c r="S145" s="397"/>
      <c r="T145" s="397"/>
      <c r="U145" s="397"/>
      <c r="V145" s="397"/>
      <c r="W145" s="398"/>
      <c r="X145" s="394"/>
      <c r="Y145" s="395"/>
      <c r="Z145" s="383"/>
      <c r="AA145" s="385"/>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row>
    <row r="146" spans="1:47" ht="36.75" customHeight="1">
      <c r="A146" s="145">
        <v>127</v>
      </c>
      <c r="B146" s="186"/>
      <c r="C146" s="186"/>
      <c r="D146" s="182" t="str">
        <f t="shared" si="1"/>
        <v/>
      </c>
      <c r="E146" s="383"/>
      <c r="F146" s="384"/>
      <c r="G146" s="385"/>
      <c r="H146" s="383"/>
      <c r="I146" s="385"/>
      <c r="J146" s="399"/>
      <c r="K146" s="400"/>
      <c r="L146" s="396"/>
      <c r="M146" s="397"/>
      <c r="N146" s="397"/>
      <c r="O146" s="397"/>
      <c r="P146" s="397"/>
      <c r="Q146" s="397"/>
      <c r="R146" s="397"/>
      <c r="S146" s="397"/>
      <c r="T146" s="397"/>
      <c r="U146" s="397"/>
      <c r="V146" s="397"/>
      <c r="W146" s="398"/>
      <c r="X146" s="394"/>
      <c r="Y146" s="395"/>
      <c r="Z146" s="383"/>
      <c r="AA146" s="385"/>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row>
    <row r="147" spans="1:47" ht="36.75" customHeight="1">
      <c r="A147" s="145">
        <v>128</v>
      </c>
      <c r="B147" s="186"/>
      <c r="C147" s="186"/>
      <c r="D147" s="182" t="str">
        <f t="shared" si="1"/>
        <v/>
      </c>
      <c r="E147" s="383"/>
      <c r="F147" s="384"/>
      <c r="G147" s="385"/>
      <c r="H147" s="383"/>
      <c r="I147" s="385"/>
      <c r="J147" s="399"/>
      <c r="K147" s="400"/>
      <c r="L147" s="396"/>
      <c r="M147" s="397"/>
      <c r="N147" s="397"/>
      <c r="O147" s="397"/>
      <c r="P147" s="397"/>
      <c r="Q147" s="397"/>
      <c r="R147" s="397"/>
      <c r="S147" s="397"/>
      <c r="T147" s="397"/>
      <c r="U147" s="397"/>
      <c r="V147" s="397"/>
      <c r="W147" s="398"/>
      <c r="X147" s="394"/>
      <c r="Y147" s="395"/>
      <c r="Z147" s="383"/>
      <c r="AA147" s="385"/>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row>
    <row r="148" spans="1:47" ht="36.75" customHeight="1">
      <c r="A148" s="145">
        <v>129</v>
      </c>
      <c r="B148" s="186"/>
      <c r="C148" s="186"/>
      <c r="D148" s="182" t="str">
        <f t="shared" si="1"/>
        <v/>
      </c>
      <c r="E148" s="383"/>
      <c r="F148" s="384"/>
      <c r="G148" s="385"/>
      <c r="H148" s="383"/>
      <c r="I148" s="385"/>
      <c r="J148" s="399"/>
      <c r="K148" s="400"/>
      <c r="L148" s="396"/>
      <c r="M148" s="397"/>
      <c r="N148" s="397"/>
      <c r="O148" s="397"/>
      <c r="P148" s="397"/>
      <c r="Q148" s="397"/>
      <c r="R148" s="397"/>
      <c r="S148" s="397"/>
      <c r="T148" s="397"/>
      <c r="U148" s="397"/>
      <c r="V148" s="397"/>
      <c r="W148" s="398"/>
      <c r="X148" s="394"/>
      <c r="Y148" s="395"/>
      <c r="Z148" s="383"/>
      <c r="AA148" s="385"/>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row>
    <row r="149" spans="1:47" ht="36.75" customHeight="1">
      <c r="A149" s="145">
        <v>130</v>
      </c>
      <c r="B149" s="186"/>
      <c r="C149" s="186"/>
      <c r="D149" s="182" t="str">
        <f t="shared" ref="D149:D212" si="2">IF(B149="","",IF(B149&lt;4,DATE(2026,B149,C149),DATE(2025,B149,C149)))</f>
        <v/>
      </c>
      <c r="E149" s="383"/>
      <c r="F149" s="384"/>
      <c r="G149" s="385"/>
      <c r="H149" s="383"/>
      <c r="I149" s="385"/>
      <c r="J149" s="399"/>
      <c r="K149" s="400"/>
      <c r="L149" s="396"/>
      <c r="M149" s="397"/>
      <c r="N149" s="397"/>
      <c r="O149" s="397"/>
      <c r="P149" s="397"/>
      <c r="Q149" s="397"/>
      <c r="R149" s="397"/>
      <c r="S149" s="397"/>
      <c r="T149" s="397"/>
      <c r="U149" s="397"/>
      <c r="V149" s="397"/>
      <c r="W149" s="398"/>
      <c r="X149" s="394"/>
      <c r="Y149" s="395"/>
      <c r="Z149" s="383"/>
      <c r="AA149" s="385"/>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row>
    <row r="150" spans="1:47" ht="36.75" customHeight="1">
      <c r="A150" s="145">
        <v>131</v>
      </c>
      <c r="B150" s="186"/>
      <c r="C150" s="186"/>
      <c r="D150" s="182" t="str">
        <f t="shared" si="2"/>
        <v/>
      </c>
      <c r="E150" s="383"/>
      <c r="F150" s="384"/>
      <c r="G150" s="385"/>
      <c r="H150" s="383"/>
      <c r="I150" s="385"/>
      <c r="J150" s="399"/>
      <c r="K150" s="400"/>
      <c r="L150" s="396"/>
      <c r="M150" s="397"/>
      <c r="N150" s="397"/>
      <c r="O150" s="397"/>
      <c r="P150" s="397"/>
      <c r="Q150" s="397"/>
      <c r="R150" s="397"/>
      <c r="S150" s="397"/>
      <c r="T150" s="397"/>
      <c r="U150" s="397"/>
      <c r="V150" s="397"/>
      <c r="W150" s="398"/>
      <c r="X150" s="394"/>
      <c r="Y150" s="395"/>
      <c r="Z150" s="383"/>
      <c r="AA150" s="385"/>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row>
    <row r="151" spans="1:47" ht="36.75" customHeight="1">
      <c r="A151" s="145">
        <v>132</v>
      </c>
      <c r="B151" s="186"/>
      <c r="C151" s="186"/>
      <c r="D151" s="182" t="str">
        <f t="shared" si="2"/>
        <v/>
      </c>
      <c r="E151" s="383"/>
      <c r="F151" s="384"/>
      <c r="G151" s="385"/>
      <c r="H151" s="383"/>
      <c r="I151" s="385"/>
      <c r="J151" s="399"/>
      <c r="K151" s="400"/>
      <c r="L151" s="396"/>
      <c r="M151" s="397"/>
      <c r="N151" s="397"/>
      <c r="O151" s="397"/>
      <c r="P151" s="397"/>
      <c r="Q151" s="397"/>
      <c r="R151" s="397"/>
      <c r="S151" s="397"/>
      <c r="T151" s="397"/>
      <c r="U151" s="397"/>
      <c r="V151" s="397"/>
      <c r="W151" s="398"/>
      <c r="X151" s="394"/>
      <c r="Y151" s="395"/>
      <c r="Z151" s="383"/>
      <c r="AA151" s="385"/>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row>
    <row r="152" spans="1:47" ht="36.75" customHeight="1">
      <c r="A152" s="145">
        <v>133</v>
      </c>
      <c r="B152" s="186"/>
      <c r="C152" s="186"/>
      <c r="D152" s="182" t="str">
        <f t="shared" si="2"/>
        <v/>
      </c>
      <c r="E152" s="383"/>
      <c r="F152" s="384"/>
      <c r="G152" s="385"/>
      <c r="H152" s="383"/>
      <c r="I152" s="385"/>
      <c r="J152" s="399"/>
      <c r="K152" s="400"/>
      <c r="L152" s="396"/>
      <c r="M152" s="397"/>
      <c r="N152" s="397"/>
      <c r="O152" s="397"/>
      <c r="P152" s="397"/>
      <c r="Q152" s="397"/>
      <c r="R152" s="397"/>
      <c r="S152" s="397"/>
      <c r="T152" s="397"/>
      <c r="U152" s="397"/>
      <c r="V152" s="397"/>
      <c r="W152" s="398"/>
      <c r="X152" s="394"/>
      <c r="Y152" s="395"/>
      <c r="Z152" s="383"/>
      <c r="AA152" s="385"/>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row>
    <row r="153" spans="1:47" ht="36.75" customHeight="1">
      <c r="A153" s="145">
        <v>134</v>
      </c>
      <c r="B153" s="186"/>
      <c r="C153" s="186"/>
      <c r="D153" s="182" t="str">
        <f t="shared" si="2"/>
        <v/>
      </c>
      <c r="E153" s="383"/>
      <c r="F153" s="384"/>
      <c r="G153" s="385"/>
      <c r="H153" s="383"/>
      <c r="I153" s="385"/>
      <c r="J153" s="399"/>
      <c r="K153" s="400"/>
      <c r="L153" s="396"/>
      <c r="M153" s="397"/>
      <c r="N153" s="397"/>
      <c r="O153" s="397"/>
      <c r="P153" s="397"/>
      <c r="Q153" s="397"/>
      <c r="R153" s="397"/>
      <c r="S153" s="397"/>
      <c r="T153" s="397"/>
      <c r="U153" s="397"/>
      <c r="V153" s="397"/>
      <c r="W153" s="398"/>
      <c r="X153" s="394"/>
      <c r="Y153" s="395"/>
      <c r="Z153" s="383"/>
      <c r="AA153" s="385"/>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row>
    <row r="154" spans="1:47" ht="36.75" customHeight="1">
      <c r="A154" s="145">
        <v>135</v>
      </c>
      <c r="B154" s="186"/>
      <c r="C154" s="186"/>
      <c r="D154" s="182" t="str">
        <f t="shared" si="2"/>
        <v/>
      </c>
      <c r="E154" s="383"/>
      <c r="F154" s="384"/>
      <c r="G154" s="385"/>
      <c r="H154" s="383"/>
      <c r="I154" s="385"/>
      <c r="J154" s="399"/>
      <c r="K154" s="400"/>
      <c r="L154" s="396"/>
      <c r="M154" s="397"/>
      <c r="N154" s="397"/>
      <c r="O154" s="397"/>
      <c r="P154" s="397"/>
      <c r="Q154" s="397"/>
      <c r="R154" s="397"/>
      <c r="S154" s="397"/>
      <c r="T154" s="397"/>
      <c r="U154" s="397"/>
      <c r="V154" s="397"/>
      <c r="W154" s="398"/>
      <c r="X154" s="394"/>
      <c r="Y154" s="395"/>
      <c r="Z154" s="383"/>
      <c r="AA154" s="385"/>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row>
    <row r="155" spans="1:47" ht="36.75" customHeight="1">
      <c r="A155" s="145">
        <v>136</v>
      </c>
      <c r="B155" s="186"/>
      <c r="C155" s="186"/>
      <c r="D155" s="182" t="str">
        <f t="shared" si="2"/>
        <v/>
      </c>
      <c r="E155" s="383"/>
      <c r="F155" s="384"/>
      <c r="G155" s="385"/>
      <c r="H155" s="383"/>
      <c r="I155" s="385"/>
      <c r="J155" s="399"/>
      <c r="K155" s="400"/>
      <c r="L155" s="396"/>
      <c r="M155" s="397"/>
      <c r="N155" s="397"/>
      <c r="O155" s="397"/>
      <c r="P155" s="397"/>
      <c r="Q155" s="397"/>
      <c r="R155" s="397"/>
      <c r="S155" s="397"/>
      <c r="T155" s="397"/>
      <c r="U155" s="397"/>
      <c r="V155" s="397"/>
      <c r="W155" s="398"/>
      <c r="X155" s="394"/>
      <c r="Y155" s="395"/>
      <c r="Z155" s="383"/>
      <c r="AA155" s="385"/>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row>
    <row r="156" spans="1:47" ht="36.75" customHeight="1">
      <c r="A156" s="145">
        <v>137</v>
      </c>
      <c r="B156" s="186"/>
      <c r="C156" s="186"/>
      <c r="D156" s="182" t="str">
        <f t="shared" si="2"/>
        <v/>
      </c>
      <c r="E156" s="383"/>
      <c r="F156" s="384"/>
      <c r="G156" s="385"/>
      <c r="H156" s="383"/>
      <c r="I156" s="385"/>
      <c r="J156" s="399"/>
      <c r="K156" s="400"/>
      <c r="L156" s="396"/>
      <c r="M156" s="397"/>
      <c r="N156" s="397"/>
      <c r="O156" s="397"/>
      <c r="P156" s="397"/>
      <c r="Q156" s="397"/>
      <c r="R156" s="397"/>
      <c r="S156" s="397"/>
      <c r="T156" s="397"/>
      <c r="U156" s="397"/>
      <c r="V156" s="397"/>
      <c r="W156" s="398"/>
      <c r="X156" s="394"/>
      <c r="Y156" s="395"/>
      <c r="Z156" s="383"/>
      <c r="AA156" s="385"/>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row>
    <row r="157" spans="1:47" ht="36.75" customHeight="1">
      <c r="A157" s="145">
        <v>138</v>
      </c>
      <c r="B157" s="186"/>
      <c r="C157" s="186"/>
      <c r="D157" s="182" t="str">
        <f t="shared" si="2"/>
        <v/>
      </c>
      <c r="E157" s="383"/>
      <c r="F157" s="384"/>
      <c r="G157" s="385"/>
      <c r="H157" s="383"/>
      <c r="I157" s="385"/>
      <c r="J157" s="399"/>
      <c r="K157" s="400"/>
      <c r="L157" s="396"/>
      <c r="M157" s="397"/>
      <c r="N157" s="397"/>
      <c r="O157" s="397"/>
      <c r="P157" s="397"/>
      <c r="Q157" s="397"/>
      <c r="R157" s="397"/>
      <c r="S157" s="397"/>
      <c r="T157" s="397"/>
      <c r="U157" s="397"/>
      <c r="V157" s="397"/>
      <c r="W157" s="398"/>
      <c r="X157" s="394"/>
      <c r="Y157" s="395"/>
      <c r="Z157" s="383"/>
      <c r="AA157" s="385"/>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row>
    <row r="158" spans="1:47" ht="36.75" customHeight="1">
      <c r="A158" s="145">
        <v>139</v>
      </c>
      <c r="B158" s="186"/>
      <c r="C158" s="186"/>
      <c r="D158" s="182" t="str">
        <f t="shared" si="2"/>
        <v/>
      </c>
      <c r="E158" s="383"/>
      <c r="F158" s="384"/>
      <c r="G158" s="385"/>
      <c r="H158" s="383"/>
      <c r="I158" s="385"/>
      <c r="J158" s="399"/>
      <c r="K158" s="400"/>
      <c r="L158" s="396"/>
      <c r="M158" s="397"/>
      <c r="N158" s="397"/>
      <c r="O158" s="397"/>
      <c r="P158" s="397"/>
      <c r="Q158" s="397"/>
      <c r="R158" s="397"/>
      <c r="S158" s="397"/>
      <c r="T158" s="397"/>
      <c r="U158" s="397"/>
      <c r="V158" s="397"/>
      <c r="W158" s="398"/>
      <c r="X158" s="394"/>
      <c r="Y158" s="395"/>
      <c r="Z158" s="383"/>
      <c r="AA158" s="385"/>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row>
    <row r="159" spans="1:47" ht="36.75" customHeight="1">
      <c r="A159" s="145">
        <v>140</v>
      </c>
      <c r="B159" s="186"/>
      <c r="C159" s="186"/>
      <c r="D159" s="182" t="str">
        <f t="shared" si="2"/>
        <v/>
      </c>
      <c r="E159" s="383"/>
      <c r="F159" s="384"/>
      <c r="G159" s="385"/>
      <c r="H159" s="383"/>
      <c r="I159" s="385"/>
      <c r="J159" s="399"/>
      <c r="K159" s="400"/>
      <c r="L159" s="396"/>
      <c r="M159" s="397"/>
      <c r="N159" s="397"/>
      <c r="O159" s="397"/>
      <c r="P159" s="397"/>
      <c r="Q159" s="397"/>
      <c r="R159" s="397"/>
      <c r="S159" s="397"/>
      <c r="T159" s="397"/>
      <c r="U159" s="397"/>
      <c r="V159" s="397"/>
      <c r="W159" s="398"/>
      <c r="X159" s="394"/>
      <c r="Y159" s="395"/>
      <c r="Z159" s="383"/>
      <c r="AA159" s="385"/>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row>
    <row r="160" spans="1:47" ht="36.75" customHeight="1">
      <c r="A160" s="145">
        <v>141</v>
      </c>
      <c r="B160" s="186"/>
      <c r="C160" s="186"/>
      <c r="D160" s="182" t="str">
        <f t="shared" si="2"/>
        <v/>
      </c>
      <c r="E160" s="383"/>
      <c r="F160" s="384"/>
      <c r="G160" s="385"/>
      <c r="H160" s="383"/>
      <c r="I160" s="385"/>
      <c r="J160" s="399"/>
      <c r="K160" s="400"/>
      <c r="L160" s="396"/>
      <c r="M160" s="397"/>
      <c r="N160" s="397"/>
      <c r="O160" s="397"/>
      <c r="P160" s="397"/>
      <c r="Q160" s="397"/>
      <c r="R160" s="397"/>
      <c r="S160" s="397"/>
      <c r="T160" s="397"/>
      <c r="U160" s="397"/>
      <c r="V160" s="397"/>
      <c r="W160" s="398"/>
      <c r="X160" s="394"/>
      <c r="Y160" s="395"/>
      <c r="Z160" s="383"/>
      <c r="AA160" s="385"/>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row>
    <row r="161" spans="1:47" ht="36.75" customHeight="1">
      <c r="A161" s="145">
        <v>142</v>
      </c>
      <c r="B161" s="186"/>
      <c r="C161" s="186"/>
      <c r="D161" s="182" t="str">
        <f t="shared" si="2"/>
        <v/>
      </c>
      <c r="E161" s="383"/>
      <c r="F161" s="384"/>
      <c r="G161" s="385"/>
      <c r="H161" s="383"/>
      <c r="I161" s="385"/>
      <c r="J161" s="399"/>
      <c r="K161" s="400"/>
      <c r="L161" s="396"/>
      <c r="M161" s="397"/>
      <c r="N161" s="397"/>
      <c r="O161" s="397"/>
      <c r="P161" s="397"/>
      <c r="Q161" s="397"/>
      <c r="R161" s="397"/>
      <c r="S161" s="397"/>
      <c r="T161" s="397"/>
      <c r="U161" s="397"/>
      <c r="V161" s="397"/>
      <c r="W161" s="398"/>
      <c r="X161" s="394"/>
      <c r="Y161" s="395"/>
      <c r="Z161" s="383"/>
      <c r="AA161" s="385"/>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row>
    <row r="162" spans="1:47" ht="36.75" customHeight="1">
      <c r="A162" s="145">
        <v>143</v>
      </c>
      <c r="B162" s="186"/>
      <c r="C162" s="186"/>
      <c r="D162" s="182" t="str">
        <f t="shared" si="2"/>
        <v/>
      </c>
      <c r="E162" s="383"/>
      <c r="F162" s="384"/>
      <c r="G162" s="385"/>
      <c r="H162" s="383"/>
      <c r="I162" s="385"/>
      <c r="J162" s="399"/>
      <c r="K162" s="400"/>
      <c r="L162" s="396"/>
      <c r="M162" s="397"/>
      <c r="N162" s="397"/>
      <c r="O162" s="397"/>
      <c r="P162" s="397"/>
      <c r="Q162" s="397"/>
      <c r="R162" s="397"/>
      <c r="S162" s="397"/>
      <c r="T162" s="397"/>
      <c r="U162" s="397"/>
      <c r="V162" s="397"/>
      <c r="W162" s="398"/>
      <c r="X162" s="394"/>
      <c r="Y162" s="395"/>
      <c r="Z162" s="383"/>
      <c r="AA162" s="385"/>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row>
    <row r="163" spans="1:47" ht="36.75" customHeight="1">
      <c r="A163" s="145">
        <v>144</v>
      </c>
      <c r="B163" s="186"/>
      <c r="C163" s="186"/>
      <c r="D163" s="182" t="str">
        <f t="shared" si="2"/>
        <v/>
      </c>
      <c r="E163" s="383"/>
      <c r="F163" s="384"/>
      <c r="G163" s="385"/>
      <c r="H163" s="383"/>
      <c r="I163" s="385"/>
      <c r="J163" s="399"/>
      <c r="K163" s="400"/>
      <c r="L163" s="396"/>
      <c r="M163" s="397"/>
      <c r="N163" s="397"/>
      <c r="O163" s="397"/>
      <c r="P163" s="397"/>
      <c r="Q163" s="397"/>
      <c r="R163" s="397"/>
      <c r="S163" s="397"/>
      <c r="T163" s="397"/>
      <c r="U163" s="397"/>
      <c r="V163" s="397"/>
      <c r="W163" s="398"/>
      <c r="X163" s="394"/>
      <c r="Y163" s="395"/>
      <c r="Z163" s="383"/>
      <c r="AA163" s="385"/>
      <c r="AB163" s="178"/>
      <c r="AC163" s="178"/>
      <c r="AD163" s="178"/>
      <c r="AE163" s="178"/>
      <c r="AF163" s="178"/>
      <c r="AG163" s="178"/>
      <c r="AH163" s="178"/>
      <c r="AI163" s="178"/>
      <c r="AJ163" s="178"/>
      <c r="AK163" s="178"/>
      <c r="AL163" s="178"/>
      <c r="AM163" s="178"/>
      <c r="AN163" s="178"/>
      <c r="AO163" s="178"/>
      <c r="AP163" s="178"/>
      <c r="AQ163" s="178"/>
      <c r="AR163" s="178"/>
      <c r="AS163" s="178"/>
      <c r="AT163" s="178"/>
      <c r="AU163" s="178"/>
    </row>
    <row r="164" spans="1:47" ht="36.75" customHeight="1">
      <c r="A164" s="145">
        <v>145</v>
      </c>
      <c r="B164" s="186"/>
      <c r="C164" s="186"/>
      <c r="D164" s="182" t="str">
        <f t="shared" si="2"/>
        <v/>
      </c>
      <c r="E164" s="383"/>
      <c r="F164" s="384"/>
      <c r="G164" s="385"/>
      <c r="H164" s="383"/>
      <c r="I164" s="385"/>
      <c r="J164" s="399"/>
      <c r="K164" s="400"/>
      <c r="L164" s="396"/>
      <c r="M164" s="397"/>
      <c r="N164" s="397"/>
      <c r="O164" s="397"/>
      <c r="P164" s="397"/>
      <c r="Q164" s="397"/>
      <c r="R164" s="397"/>
      <c r="S164" s="397"/>
      <c r="T164" s="397"/>
      <c r="U164" s="397"/>
      <c r="V164" s="397"/>
      <c r="W164" s="398"/>
      <c r="X164" s="394"/>
      <c r="Y164" s="395"/>
      <c r="Z164" s="383"/>
      <c r="AA164" s="385"/>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row>
    <row r="165" spans="1:47" ht="36.75" customHeight="1">
      <c r="A165" s="145">
        <v>146</v>
      </c>
      <c r="B165" s="186"/>
      <c r="C165" s="186"/>
      <c r="D165" s="182" t="str">
        <f t="shared" si="2"/>
        <v/>
      </c>
      <c r="E165" s="383"/>
      <c r="F165" s="384"/>
      <c r="G165" s="385"/>
      <c r="H165" s="383"/>
      <c r="I165" s="385"/>
      <c r="J165" s="399"/>
      <c r="K165" s="400"/>
      <c r="L165" s="396"/>
      <c r="M165" s="397"/>
      <c r="N165" s="397"/>
      <c r="O165" s="397"/>
      <c r="P165" s="397"/>
      <c r="Q165" s="397"/>
      <c r="R165" s="397"/>
      <c r="S165" s="397"/>
      <c r="T165" s="397"/>
      <c r="U165" s="397"/>
      <c r="V165" s="397"/>
      <c r="W165" s="398"/>
      <c r="X165" s="394"/>
      <c r="Y165" s="395"/>
      <c r="Z165" s="383"/>
      <c r="AA165" s="385"/>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row>
    <row r="166" spans="1:47" ht="36.75" customHeight="1">
      <c r="A166" s="145">
        <v>147</v>
      </c>
      <c r="B166" s="186"/>
      <c r="C166" s="186"/>
      <c r="D166" s="182" t="str">
        <f t="shared" si="2"/>
        <v/>
      </c>
      <c r="E166" s="383"/>
      <c r="F166" s="384"/>
      <c r="G166" s="385"/>
      <c r="H166" s="383"/>
      <c r="I166" s="385"/>
      <c r="J166" s="399"/>
      <c r="K166" s="400"/>
      <c r="L166" s="396"/>
      <c r="M166" s="397"/>
      <c r="N166" s="397"/>
      <c r="O166" s="397"/>
      <c r="P166" s="397"/>
      <c r="Q166" s="397"/>
      <c r="R166" s="397"/>
      <c r="S166" s="397"/>
      <c r="T166" s="397"/>
      <c r="U166" s="397"/>
      <c r="V166" s="397"/>
      <c r="W166" s="398"/>
      <c r="X166" s="394"/>
      <c r="Y166" s="395"/>
      <c r="Z166" s="383"/>
      <c r="AA166" s="385"/>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row>
    <row r="167" spans="1:47" ht="36.75" customHeight="1">
      <c r="A167" s="145">
        <v>148</v>
      </c>
      <c r="B167" s="186"/>
      <c r="C167" s="186"/>
      <c r="D167" s="182" t="str">
        <f t="shared" si="2"/>
        <v/>
      </c>
      <c r="E167" s="383"/>
      <c r="F167" s="384"/>
      <c r="G167" s="385"/>
      <c r="H167" s="383"/>
      <c r="I167" s="385"/>
      <c r="J167" s="399"/>
      <c r="K167" s="400"/>
      <c r="L167" s="396"/>
      <c r="M167" s="397"/>
      <c r="N167" s="397"/>
      <c r="O167" s="397"/>
      <c r="P167" s="397"/>
      <c r="Q167" s="397"/>
      <c r="R167" s="397"/>
      <c r="S167" s="397"/>
      <c r="T167" s="397"/>
      <c r="U167" s="397"/>
      <c r="V167" s="397"/>
      <c r="W167" s="398"/>
      <c r="X167" s="394"/>
      <c r="Y167" s="395"/>
      <c r="Z167" s="383"/>
      <c r="AA167" s="385"/>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row>
    <row r="168" spans="1:47" ht="36.75" customHeight="1">
      <c r="A168" s="145">
        <v>149</v>
      </c>
      <c r="B168" s="186"/>
      <c r="C168" s="186"/>
      <c r="D168" s="182" t="str">
        <f t="shared" si="2"/>
        <v/>
      </c>
      <c r="E168" s="383"/>
      <c r="F168" s="384"/>
      <c r="G168" s="385"/>
      <c r="H168" s="383"/>
      <c r="I168" s="385"/>
      <c r="J168" s="399"/>
      <c r="K168" s="400"/>
      <c r="L168" s="396"/>
      <c r="M168" s="397"/>
      <c r="N168" s="397"/>
      <c r="O168" s="397"/>
      <c r="P168" s="397"/>
      <c r="Q168" s="397"/>
      <c r="R168" s="397"/>
      <c r="S168" s="397"/>
      <c r="T168" s="397"/>
      <c r="U168" s="397"/>
      <c r="V168" s="397"/>
      <c r="W168" s="398"/>
      <c r="X168" s="394"/>
      <c r="Y168" s="395"/>
      <c r="Z168" s="383"/>
      <c r="AA168" s="385"/>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row>
    <row r="169" spans="1:47" ht="36.75" customHeight="1">
      <c r="A169" s="145">
        <v>150</v>
      </c>
      <c r="B169" s="186"/>
      <c r="C169" s="186"/>
      <c r="D169" s="182" t="str">
        <f t="shared" si="2"/>
        <v/>
      </c>
      <c r="E169" s="383"/>
      <c r="F169" s="384"/>
      <c r="G169" s="385"/>
      <c r="H169" s="383"/>
      <c r="I169" s="385"/>
      <c r="J169" s="399"/>
      <c r="K169" s="400"/>
      <c r="L169" s="396"/>
      <c r="M169" s="397"/>
      <c r="N169" s="397"/>
      <c r="O169" s="397"/>
      <c r="P169" s="397"/>
      <c r="Q169" s="397"/>
      <c r="R169" s="397"/>
      <c r="S169" s="397"/>
      <c r="T169" s="397"/>
      <c r="U169" s="397"/>
      <c r="V169" s="397"/>
      <c r="W169" s="398"/>
      <c r="X169" s="394"/>
      <c r="Y169" s="395"/>
      <c r="Z169" s="383"/>
      <c r="AA169" s="385"/>
      <c r="AB169" s="178"/>
      <c r="AC169" s="178"/>
      <c r="AD169" s="178"/>
      <c r="AE169" s="178"/>
      <c r="AF169" s="178"/>
      <c r="AG169" s="178"/>
      <c r="AH169" s="178"/>
      <c r="AI169" s="178"/>
      <c r="AJ169" s="178"/>
      <c r="AK169" s="178"/>
      <c r="AL169" s="178"/>
      <c r="AM169" s="178"/>
      <c r="AN169" s="178"/>
      <c r="AO169" s="178"/>
      <c r="AP169" s="178"/>
      <c r="AQ169" s="178"/>
      <c r="AR169" s="178"/>
      <c r="AS169" s="178"/>
      <c r="AT169" s="178"/>
      <c r="AU169" s="178"/>
    </row>
    <row r="170" spans="1:47" ht="36.75" customHeight="1">
      <c r="A170" s="145">
        <v>151</v>
      </c>
      <c r="B170" s="186"/>
      <c r="C170" s="186"/>
      <c r="D170" s="182" t="str">
        <f t="shared" si="2"/>
        <v/>
      </c>
      <c r="E170" s="383"/>
      <c r="F170" s="384"/>
      <c r="G170" s="385"/>
      <c r="H170" s="383"/>
      <c r="I170" s="385"/>
      <c r="J170" s="399"/>
      <c r="K170" s="400"/>
      <c r="L170" s="396"/>
      <c r="M170" s="397"/>
      <c r="N170" s="397"/>
      <c r="O170" s="397"/>
      <c r="P170" s="397"/>
      <c r="Q170" s="397"/>
      <c r="R170" s="397"/>
      <c r="S170" s="397"/>
      <c r="T170" s="397"/>
      <c r="U170" s="397"/>
      <c r="V170" s="397"/>
      <c r="W170" s="398"/>
      <c r="X170" s="394"/>
      <c r="Y170" s="395"/>
      <c r="Z170" s="383"/>
      <c r="AA170" s="385"/>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row>
    <row r="171" spans="1:47" ht="36.75" customHeight="1">
      <c r="A171" s="145">
        <v>152</v>
      </c>
      <c r="B171" s="186"/>
      <c r="C171" s="186"/>
      <c r="D171" s="182" t="str">
        <f t="shared" si="2"/>
        <v/>
      </c>
      <c r="E171" s="383"/>
      <c r="F171" s="384"/>
      <c r="G171" s="385"/>
      <c r="H171" s="383"/>
      <c r="I171" s="385"/>
      <c r="J171" s="399"/>
      <c r="K171" s="400"/>
      <c r="L171" s="396"/>
      <c r="M171" s="397"/>
      <c r="N171" s="397"/>
      <c r="O171" s="397"/>
      <c r="P171" s="397"/>
      <c r="Q171" s="397"/>
      <c r="R171" s="397"/>
      <c r="S171" s="397"/>
      <c r="T171" s="397"/>
      <c r="U171" s="397"/>
      <c r="V171" s="397"/>
      <c r="W171" s="398"/>
      <c r="X171" s="394"/>
      <c r="Y171" s="395"/>
      <c r="Z171" s="383"/>
      <c r="AA171" s="385"/>
      <c r="AB171" s="178"/>
      <c r="AC171" s="178"/>
      <c r="AD171" s="178"/>
      <c r="AE171" s="178"/>
      <c r="AF171" s="178"/>
      <c r="AG171" s="178"/>
      <c r="AH171" s="178"/>
      <c r="AI171" s="178"/>
      <c r="AJ171" s="178"/>
      <c r="AK171" s="178"/>
      <c r="AL171" s="178"/>
      <c r="AM171" s="178"/>
      <c r="AN171" s="178"/>
      <c r="AO171" s="178"/>
      <c r="AP171" s="178"/>
      <c r="AQ171" s="178"/>
      <c r="AR171" s="178"/>
      <c r="AS171" s="178"/>
      <c r="AT171" s="178"/>
      <c r="AU171" s="178"/>
    </row>
    <row r="172" spans="1:47" ht="36.75" customHeight="1">
      <c r="A172" s="145">
        <v>153</v>
      </c>
      <c r="B172" s="186"/>
      <c r="C172" s="186"/>
      <c r="D172" s="182" t="str">
        <f t="shared" si="2"/>
        <v/>
      </c>
      <c r="E172" s="383"/>
      <c r="F172" s="384"/>
      <c r="G172" s="385"/>
      <c r="H172" s="383"/>
      <c r="I172" s="385"/>
      <c r="J172" s="399"/>
      <c r="K172" s="400"/>
      <c r="L172" s="396"/>
      <c r="M172" s="397"/>
      <c r="N172" s="397"/>
      <c r="O172" s="397"/>
      <c r="P172" s="397"/>
      <c r="Q172" s="397"/>
      <c r="R172" s="397"/>
      <c r="S172" s="397"/>
      <c r="T172" s="397"/>
      <c r="U172" s="397"/>
      <c r="V172" s="397"/>
      <c r="W172" s="398"/>
      <c r="X172" s="394"/>
      <c r="Y172" s="395"/>
      <c r="Z172" s="383"/>
      <c r="AA172" s="385"/>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row>
    <row r="173" spans="1:47" ht="36.75" customHeight="1">
      <c r="A173" s="145">
        <v>154</v>
      </c>
      <c r="B173" s="186"/>
      <c r="C173" s="186"/>
      <c r="D173" s="182" t="str">
        <f t="shared" si="2"/>
        <v/>
      </c>
      <c r="E173" s="383"/>
      <c r="F173" s="384"/>
      <c r="G173" s="385"/>
      <c r="H173" s="383"/>
      <c r="I173" s="385"/>
      <c r="J173" s="399"/>
      <c r="K173" s="400"/>
      <c r="L173" s="396"/>
      <c r="M173" s="397"/>
      <c r="N173" s="397"/>
      <c r="O173" s="397"/>
      <c r="P173" s="397"/>
      <c r="Q173" s="397"/>
      <c r="R173" s="397"/>
      <c r="S173" s="397"/>
      <c r="T173" s="397"/>
      <c r="U173" s="397"/>
      <c r="V173" s="397"/>
      <c r="W173" s="398"/>
      <c r="X173" s="394"/>
      <c r="Y173" s="395"/>
      <c r="Z173" s="383"/>
      <c r="AA173" s="385"/>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row>
    <row r="174" spans="1:47" ht="36.75" customHeight="1">
      <c r="A174" s="145">
        <v>155</v>
      </c>
      <c r="B174" s="186"/>
      <c r="C174" s="186"/>
      <c r="D174" s="182" t="str">
        <f t="shared" si="2"/>
        <v/>
      </c>
      <c r="E174" s="383"/>
      <c r="F174" s="384"/>
      <c r="G174" s="385"/>
      <c r="H174" s="383"/>
      <c r="I174" s="385"/>
      <c r="J174" s="399"/>
      <c r="K174" s="400"/>
      <c r="L174" s="396"/>
      <c r="M174" s="397"/>
      <c r="N174" s="397"/>
      <c r="O174" s="397"/>
      <c r="P174" s="397"/>
      <c r="Q174" s="397"/>
      <c r="R174" s="397"/>
      <c r="S174" s="397"/>
      <c r="T174" s="397"/>
      <c r="U174" s="397"/>
      <c r="V174" s="397"/>
      <c r="W174" s="398"/>
      <c r="X174" s="394"/>
      <c r="Y174" s="395"/>
      <c r="Z174" s="383"/>
      <c r="AA174" s="385"/>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row>
    <row r="175" spans="1:47" ht="36.75" customHeight="1">
      <c r="A175" s="145">
        <v>156</v>
      </c>
      <c r="B175" s="186"/>
      <c r="C175" s="186"/>
      <c r="D175" s="182" t="str">
        <f t="shared" si="2"/>
        <v/>
      </c>
      <c r="E175" s="383"/>
      <c r="F175" s="384"/>
      <c r="G175" s="385"/>
      <c r="H175" s="383"/>
      <c r="I175" s="385"/>
      <c r="J175" s="399"/>
      <c r="K175" s="400"/>
      <c r="L175" s="396"/>
      <c r="M175" s="397"/>
      <c r="N175" s="397"/>
      <c r="O175" s="397"/>
      <c r="P175" s="397"/>
      <c r="Q175" s="397"/>
      <c r="R175" s="397"/>
      <c r="S175" s="397"/>
      <c r="T175" s="397"/>
      <c r="U175" s="397"/>
      <c r="V175" s="397"/>
      <c r="W175" s="398"/>
      <c r="X175" s="394"/>
      <c r="Y175" s="395"/>
      <c r="Z175" s="383"/>
      <c r="AA175" s="385"/>
      <c r="AB175" s="178"/>
      <c r="AC175" s="178"/>
      <c r="AD175" s="178"/>
      <c r="AE175" s="178"/>
      <c r="AF175" s="178"/>
      <c r="AG175" s="178"/>
      <c r="AH175" s="178"/>
      <c r="AI175" s="178"/>
      <c r="AJ175" s="178"/>
      <c r="AK175" s="178"/>
      <c r="AL175" s="178"/>
      <c r="AM175" s="178"/>
      <c r="AN175" s="178"/>
      <c r="AO175" s="178"/>
      <c r="AP175" s="178"/>
      <c r="AQ175" s="178"/>
      <c r="AR175" s="178"/>
      <c r="AS175" s="178"/>
      <c r="AT175" s="178"/>
      <c r="AU175" s="178"/>
    </row>
    <row r="176" spans="1:47" ht="36.75" customHeight="1">
      <c r="A176" s="145">
        <v>157</v>
      </c>
      <c r="B176" s="186"/>
      <c r="C176" s="186"/>
      <c r="D176" s="182" t="str">
        <f t="shared" si="2"/>
        <v/>
      </c>
      <c r="E176" s="383"/>
      <c r="F176" s="384"/>
      <c r="G176" s="385"/>
      <c r="H176" s="383"/>
      <c r="I176" s="385"/>
      <c r="J176" s="399"/>
      <c r="K176" s="400"/>
      <c r="L176" s="396"/>
      <c r="M176" s="397"/>
      <c r="N176" s="397"/>
      <c r="O176" s="397"/>
      <c r="P176" s="397"/>
      <c r="Q176" s="397"/>
      <c r="R176" s="397"/>
      <c r="S176" s="397"/>
      <c r="T176" s="397"/>
      <c r="U176" s="397"/>
      <c r="V176" s="397"/>
      <c r="W176" s="398"/>
      <c r="X176" s="394"/>
      <c r="Y176" s="395"/>
      <c r="Z176" s="383"/>
      <c r="AA176" s="385"/>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row>
    <row r="177" spans="1:47" ht="36.75" customHeight="1">
      <c r="A177" s="145">
        <v>158</v>
      </c>
      <c r="B177" s="186"/>
      <c r="C177" s="186"/>
      <c r="D177" s="182" t="str">
        <f t="shared" si="2"/>
        <v/>
      </c>
      <c r="E177" s="383"/>
      <c r="F177" s="384"/>
      <c r="G177" s="385"/>
      <c r="H177" s="383"/>
      <c r="I177" s="385"/>
      <c r="J177" s="399"/>
      <c r="K177" s="400"/>
      <c r="L177" s="396"/>
      <c r="M177" s="397"/>
      <c r="N177" s="397"/>
      <c r="O177" s="397"/>
      <c r="P177" s="397"/>
      <c r="Q177" s="397"/>
      <c r="R177" s="397"/>
      <c r="S177" s="397"/>
      <c r="T177" s="397"/>
      <c r="U177" s="397"/>
      <c r="V177" s="397"/>
      <c r="W177" s="398"/>
      <c r="X177" s="394"/>
      <c r="Y177" s="395"/>
      <c r="Z177" s="383"/>
      <c r="AA177" s="385"/>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row>
    <row r="178" spans="1:47" ht="36.75" customHeight="1">
      <c r="A178" s="145">
        <v>159</v>
      </c>
      <c r="B178" s="186"/>
      <c r="C178" s="186"/>
      <c r="D178" s="182" t="str">
        <f t="shared" si="2"/>
        <v/>
      </c>
      <c r="E178" s="383"/>
      <c r="F178" s="384"/>
      <c r="G178" s="385"/>
      <c r="H178" s="383"/>
      <c r="I178" s="385"/>
      <c r="J178" s="399"/>
      <c r="K178" s="400"/>
      <c r="L178" s="396"/>
      <c r="M178" s="397"/>
      <c r="N178" s="397"/>
      <c r="O178" s="397"/>
      <c r="P178" s="397"/>
      <c r="Q178" s="397"/>
      <c r="R178" s="397"/>
      <c r="S178" s="397"/>
      <c r="T178" s="397"/>
      <c r="U178" s="397"/>
      <c r="V178" s="397"/>
      <c r="W178" s="398"/>
      <c r="X178" s="394"/>
      <c r="Y178" s="395"/>
      <c r="Z178" s="383"/>
      <c r="AA178" s="385"/>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row>
    <row r="179" spans="1:47" ht="36.75" customHeight="1">
      <c r="A179" s="145">
        <v>160</v>
      </c>
      <c r="B179" s="186"/>
      <c r="C179" s="186"/>
      <c r="D179" s="182" t="str">
        <f t="shared" si="2"/>
        <v/>
      </c>
      <c r="E179" s="383"/>
      <c r="F179" s="384"/>
      <c r="G179" s="385"/>
      <c r="H179" s="383"/>
      <c r="I179" s="385"/>
      <c r="J179" s="399"/>
      <c r="K179" s="400"/>
      <c r="L179" s="396"/>
      <c r="M179" s="397"/>
      <c r="N179" s="397"/>
      <c r="O179" s="397"/>
      <c r="P179" s="397"/>
      <c r="Q179" s="397"/>
      <c r="R179" s="397"/>
      <c r="S179" s="397"/>
      <c r="T179" s="397"/>
      <c r="U179" s="397"/>
      <c r="V179" s="397"/>
      <c r="W179" s="398"/>
      <c r="X179" s="394"/>
      <c r="Y179" s="395"/>
      <c r="Z179" s="383"/>
      <c r="AA179" s="385"/>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row>
    <row r="180" spans="1:47" ht="36.75" customHeight="1">
      <c r="A180" s="145">
        <v>161</v>
      </c>
      <c r="B180" s="186"/>
      <c r="C180" s="186"/>
      <c r="D180" s="182" t="str">
        <f t="shared" si="2"/>
        <v/>
      </c>
      <c r="E180" s="383"/>
      <c r="F180" s="384"/>
      <c r="G180" s="385"/>
      <c r="H180" s="383"/>
      <c r="I180" s="385"/>
      <c r="J180" s="399"/>
      <c r="K180" s="400"/>
      <c r="L180" s="396"/>
      <c r="M180" s="397"/>
      <c r="N180" s="397"/>
      <c r="O180" s="397"/>
      <c r="P180" s="397"/>
      <c r="Q180" s="397"/>
      <c r="R180" s="397"/>
      <c r="S180" s="397"/>
      <c r="T180" s="397"/>
      <c r="U180" s="397"/>
      <c r="V180" s="397"/>
      <c r="W180" s="398"/>
      <c r="X180" s="394"/>
      <c r="Y180" s="395"/>
      <c r="Z180" s="383"/>
      <c r="AA180" s="385"/>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row>
    <row r="181" spans="1:47" ht="36.75" customHeight="1">
      <c r="A181" s="145">
        <v>162</v>
      </c>
      <c r="B181" s="186"/>
      <c r="C181" s="186"/>
      <c r="D181" s="182" t="str">
        <f t="shared" si="2"/>
        <v/>
      </c>
      <c r="E181" s="383"/>
      <c r="F181" s="384"/>
      <c r="G181" s="385"/>
      <c r="H181" s="383"/>
      <c r="I181" s="385"/>
      <c r="J181" s="399"/>
      <c r="K181" s="400"/>
      <c r="L181" s="396"/>
      <c r="M181" s="397"/>
      <c r="N181" s="397"/>
      <c r="O181" s="397"/>
      <c r="P181" s="397"/>
      <c r="Q181" s="397"/>
      <c r="R181" s="397"/>
      <c r="S181" s="397"/>
      <c r="T181" s="397"/>
      <c r="U181" s="397"/>
      <c r="V181" s="397"/>
      <c r="W181" s="398"/>
      <c r="X181" s="394"/>
      <c r="Y181" s="395"/>
      <c r="Z181" s="383"/>
      <c r="AA181" s="385"/>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row>
    <row r="182" spans="1:47" ht="36.75" customHeight="1">
      <c r="A182" s="145">
        <v>163</v>
      </c>
      <c r="B182" s="186"/>
      <c r="C182" s="186"/>
      <c r="D182" s="182" t="str">
        <f t="shared" si="2"/>
        <v/>
      </c>
      <c r="E182" s="383"/>
      <c r="F182" s="384"/>
      <c r="G182" s="385"/>
      <c r="H182" s="383"/>
      <c r="I182" s="385"/>
      <c r="J182" s="399"/>
      <c r="K182" s="400"/>
      <c r="L182" s="396"/>
      <c r="M182" s="397"/>
      <c r="N182" s="397"/>
      <c r="O182" s="397"/>
      <c r="P182" s="397"/>
      <c r="Q182" s="397"/>
      <c r="R182" s="397"/>
      <c r="S182" s="397"/>
      <c r="T182" s="397"/>
      <c r="U182" s="397"/>
      <c r="V182" s="397"/>
      <c r="W182" s="398"/>
      <c r="X182" s="394"/>
      <c r="Y182" s="395"/>
      <c r="Z182" s="383"/>
      <c r="AA182" s="385"/>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row>
    <row r="183" spans="1:47" ht="36.75" customHeight="1">
      <c r="A183" s="145">
        <v>164</v>
      </c>
      <c r="B183" s="186"/>
      <c r="C183" s="186"/>
      <c r="D183" s="182" t="str">
        <f t="shared" si="2"/>
        <v/>
      </c>
      <c r="E183" s="383"/>
      <c r="F183" s="384"/>
      <c r="G183" s="385"/>
      <c r="H183" s="383"/>
      <c r="I183" s="385"/>
      <c r="J183" s="399"/>
      <c r="K183" s="400"/>
      <c r="L183" s="396"/>
      <c r="M183" s="397"/>
      <c r="N183" s="397"/>
      <c r="O183" s="397"/>
      <c r="P183" s="397"/>
      <c r="Q183" s="397"/>
      <c r="R183" s="397"/>
      <c r="S183" s="397"/>
      <c r="T183" s="397"/>
      <c r="U183" s="397"/>
      <c r="V183" s="397"/>
      <c r="W183" s="398"/>
      <c r="X183" s="394"/>
      <c r="Y183" s="395"/>
      <c r="Z183" s="383"/>
      <c r="AA183" s="385"/>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row>
    <row r="184" spans="1:47" ht="36.75" customHeight="1">
      <c r="A184" s="145">
        <v>165</v>
      </c>
      <c r="B184" s="186"/>
      <c r="C184" s="186"/>
      <c r="D184" s="182" t="str">
        <f t="shared" si="2"/>
        <v/>
      </c>
      <c r="E184" s="383"/>
      <c r="F184" s="384"/>
      <c r="G184" s="385"/>
      <c r="H184" s="383"/>
      <c r="I184" s="385"/>
      <c r="J184" s="399"/>
      <c r="K184" s="400"/>
      <c r="L184" s="396"/>
      <c r="M184" s="397"/>
      <c r="N184" s="397"/>
      <c r="O184" s="397"/>
      <c r="P184" s="397"/>
      <c r="Q184" s="397"/>
      <c r="R184" s="397"/>
      <c r="S184" s="397"/>
      <c r="T184" s="397"/>
      <c r="U184" s="397"/>
      <c r="V184" s="397"/>
      <c r="W184" s="398"/>
      <c r="X184" s="394"/>
      <c r="Y184" s="395"/>
      <c r="Z184" s="383"/>
      <c r="AA184" s="385"/>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row>
    <row r="185" spans="1:47" ht="36.75" customHeight="1">
      <c r="A185" s="145">
        <v>166</v>
      </c>
      <c r="B185" s="186"/>
      <c r="C185" s="186"/>
      <c r="D185" s="182" t="str">
        <f t="shared" si="2"/>
        <v/>
      </c>
      <c r="E185" s="383"/>
      <c r="F185" s="384"/>
      <c r="G185" s="385"/>
      <c r="H185" s="383"/>
      <c r="I185" s="385"/>
      <c r="J185" s="399"/>
      <c r="K185" s="400"/>
      <c r="L185" s="396"/>
      <c r="M185" s="397"/>
      <c r="N185" s="397"/>
      <c r="O185" s="397"/>
      <c r="P185" s="397"/>
      <c r="Q185" s="397"/>
      <c r="R185" s="397"/>
      <c r="S185" s="397"/>
      <c r="T185" s="397"/>
      <c r="U185" s="397"/>
      <c r="V185" s="397"/>
      <c r="W185" s="398"/>
      <c r="X185" s="394"/>
      <c r="Y185" s="395"/>
      <c r="Z185" s="383"/>
      <c r="AA185" s="385"/>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row>
    <row r="186" spans="1:47" ht="36.75" customHeight="1">
      <c r="A186" s="145">
        <v>167</v>
      </c>
      <c r="B186" s="186"/>
      <c r="C186" s="186"/>
      <c r="D186" s="182" t="str">
        <f t="shared" si="2"/>
        <v/>
      </c>
      <c r="E186" s="383"/>
      <c r="F186" s="384"/>
      <c r="G186" s="385"/>
      <c r="H186" s="383"/>
      <c r="I186" s="385"/>
      <c r="J186" s="399"/>
      <c r="K186" s="400"/>
      <c r="L186" s="396"/>
      <c r="M186" s="397"/>
      <c r="N186" s="397"/>
      <c r="O186" s="397"/>
      <c r="P186" s="397"/>
      <c r="Q186" s="397"/>
      <c r="R186" s="397"/>
      <c r="S186" s="397"/>
      <c r="T186" s="397"/>
      <c r="U186" s="397"/>
      <c r="V186" s="397"/>
      <c r="W186" s="398"/>
      <c r="X186" s="394"/>
      <c r="Y186" s="395"/>
      <c r="Z186" s="383"/>
      <c r="AA186" s="385"/>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row>
    <row r="187" spans="1:47" ht="36.75" customHeight="1">
      <c r="A187" s="145">
        <v>168</v>
      </c>
      <c r="B187" s="186"/>
      <c r="C187" s="186"/>
      <c r="D187" s="182" t="str">
        <f t="shared" si="2"/>
        <v/>
      </c>
      <c r="E187" s="383"/>
      <c r="F187" s="384"/>
      <c r="G187" s="385"/>
      <c r="H187" s="383"/>
      <c r="I187" s="385"/>
      <c r="J187" s="399"/>
      <c r="K187" s="400"/>
      <c r="L187" s="396"/>
      <c r="M187" s="397"/>
      <c r="N187" s="397"/>
      <c r="O187" s="397"/>
      <c r="P187" s="397"/>
      <c r="Q187" s="397"/>
      <c r="R187" s="397"/>
      <c r="S187" s="397"/>
      <c r="T187" s="397"/>
      <c r="U187" s="397"/>
      <c r="V187" s="397"/>
      <c r="W187" s="398"/>
      <c r="X187" s="394"/>
      <c r="Y187" s="395"/>
      <c r="Z187" s="383"/>
      <c r="AA187" s="385"/>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row>
    <row r="188" spans="1:47" ht="36.75" customHeight="1">
      <c r="A188" s="145">
        <v>169</v>
      </c>
      <c r="B188" s="186"/>
      <c r="C188" s="186"/>
      <c r="D188" s="182" t="str">
        <f t="shared" si="2"/>
        <v/>
      </c>
      <c r="E188" s="383"/>
      <c r="F188" s="384"/>
      <c r="G188" s="385"/>
      <c r="H188" s="383"/>
      <c r="I188" s="385"/>
      <c r="J188" s="399"/>
      <c r="K188" s="400"/>
      <c r="L188" s="396"/>
      <c r="M188" s="397"/>
      <c r="N188" s="397"/>
      <c r="O188" s="397"/>
      <c r="P188" s="397"/>
      <c r="Q188" s="397"/>
      <c r="R188" s="397"/>
      <c r="S188" s="397"/>
      <c r="T188" s="397"/>
      <c r="U188" s="397"/>
      <c r="V188" s="397"/>
      <c r="W188" s="398"/>
      <c r="X188" s="394"/>
      <c r="Y188" s="395"/>
      <c r="Z188" s="383"/>
      <c r="AA188" s="385"/>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row>
    <row r="189" spans="1:47" ht="36.75" customHeight="1">
      <c r="A189" s="145">
        <v>170</v>
      </c>
      <c r="B189" s="186"/>
      <c r="C189" s="186"/>
      <c r="D189" s="182" t="str">
        <f t="shared" si="2"/>
        <v/>
      </c>
      <c r="E189" s="383"/>
      <c r="F189" s="384"/>
      <c r="G189" s="385"/>
      <c r="H189" s="383"/>
      <c r="I189" s="385"/>
      <c r="J189" s="399"/>
      <c r="K189" s="400"/>
      <c r="L189" s="396"/>
      <c r="M189" s="397"/>
      <c r="N189" s="397"/>
      <c r="O189" s="397"/>
      <c r="P189" s="397"/>
      <c r="Q189" s="397"/>
      <c r="R189" s="397"/>
      <c r="S189" s="397"/>
      <c r="T189" s="397"/>
      <c r="U189" s="397"/>
      <c r="V189" s="397"/>
      <c r="W189" s="398"/>
      <c r="X189" s="394"/>
      <c r="Y189" s="395"/>
      <c r="Z189" s="383"/>
      <c r="AA189" s="385"/>
      <c r="AB189" s="178"/>
      <c r="AC189" s="178"/>
      <c r="AD189" s="178"/>
      <c r="AE189" s="178"/>
      <c r="AF189" s="178"/>
      <c r="AG189" s="178"/>
      <c r="AH189" s="178"/>
      <c r="AI189" s="178"/>
      <c r="AJ189" s="178"/>
      <c r="AK189" s="178"/>
      <c r="AL189" s="178"/>
      <c r="AM189" s="178"/>
      <c r="AN189" s="178"/>
      <c r="AO189" s="178"/>
      <c r="AP189" s="178"/>
      <c r="AQ189" s="178"/>
      <c r="AR189" s="178"/>
      <c r="AS189" s="178"/>
      <c r="AT189" s="178"/>
      <c r="AU189" s="178"/>
    </row>
    <row r="190" spans="1:47" ht="36.75" customHeight="1">
      <c r="A190" s="145">
        <v>171</v>
      </c>
      <c r="B190" s="186"/>
      <c r="C190" s="186"/>
      <c r="D190" s="182" t="str">
        <f t="shared" si="2"/>
        <v/>
      </c>
      <c r="E190" s="383"/>
      <c r="F190" s="384"/>
      <c r="G190" s="385"/>
      <c r="H190" s="383"/>
      <c r="I190" s="385"/>
      <c r="J190" s="399"/>
      <c r="K190" s="400"/>
      <c r="L190" s="396"/>
      <c r="M190" s="397"/>
      <c r="N190" s="397"/>
      <c r="O190" s="397"/>
      <c r="P190" s="397"/>
      <c r="Q190" s="397"/>
      <c r="R190" s="397"/>
      <c r="S190" s="397"/>
      <c r="T190" s="397"/>
      <c r="U190" s="397"/>
      <c r="V190" s="397"/>
      <c r="W190" s="398"/>
      <c r="X190" s="394"/>
      <c r="Y190" s="395"/>
      <c r="Z190" s="383"/>
      <c r="AA190" s="385"/>
      <c r="AB190" s="178"/>
      <c r="AC190" s="178"/>
      <c r="AD190" s="178"/>
      <c r="AE190" s="178"/>
      <c r="AF190" s="178"/>
      <c r="AG190" s="178"/>
      <c r="AH190" s="178"/>
      <c r="AI190" s="178"/>
      <c r="AJ190" s="178"/>
      <c r="AK190" s="178"/>
      <c r="AL190" s="178"/>
      <c r="AM190" s="178"/>
      <c r="AN190" s="178"/>
      <c r="AO190" s="178"/>
      <c r="AP190" s="178"/>
      <c r="AQ190" s="178"/>
      <c r="AR190" s="178"/>
      <c r="AS190" s="178"/>
      <c r="AT190" s="178"/>
      <c r="AU190" s="178"/>
    </row>
    <row r="191" spans="1:47" ht="36.75" customHeight="1">
      <c r="A191" s="145">
        <v>172</v>
      </c>
      <c r="B191" s="186"/>
      <c r="C191" s="186"/>
      <c r="D191" s="182" t="str">
        <f t="shared" si="2"/>
        <v/>
      </c>
      <c r="E191" s="383"/>
      <c r="F191" s="384"/>
      <c r="G191" s="385"/>
      <c r="H191" s="383"/>
      <c r="I191" s="385"/>
      <c r="J191" s="399"/>
      <c r="K191" s="400"/>
      <c r="L191" s="396"/>
      <c r="M191" s="397"/>
      <c r="N191" s="397"/>
      <c r="O191" s="397"/>
      <c r="P191" s="397"/>
      <c r="Q191" s="397"/>
      <c r="R191" s="397"/>
      <c r="S191" s="397"/>
      <c r="T191" s="397"/>
      <c r="U191" s="397"/>
      <c r="V191" s="397"/>
      <c r="W191" s="398"/>
      <c r="X191" s="394"/>
      <c r="Y191" s="395"/>
      <c r="Z191" s="383"/>
      <c r="AA191" s="385"/>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row>
    <row r="192" spans="1:47" ht="36.75" customHeight="1">
      <c r="A192" s="145">
        <v>173</v>
      </c>
      <c r="B192" s="186"/>
      <c r="C192" s="186"/>
      <c r="D192" s="182" t="str">
        <f t="shared" si="2"/>
        <v/>
      </c>
      <c r="E192" s="383"/>
      <c r="F192" s="384"/>
      <c r="G192" s="385"/>
      <c r="H192" s="383"/>
      <c r="I192" s="385"/>
      <c r="J192" s="399"/>
      <c r="K192" s="400"/>
      <c r="L192" s="396"/>
      <c r="M192" s="397"/>
      <c r="N192" s="397"/>
      <c r="O192" s="397"/>
      <c r="P192" s="397"/>
      <c r="Q192" s="397"/>
      <c r="R192" s="397"/>
      <c r="S192" s="397"/>
      <c r="T192" s="397"/>
      <c r="U192" s="397"/>
      <c r="V192" s="397"/>
      <c r="W192" s="398"/>
      <c r="X192" s="394"/>
      <c r="Y192" s="395"/>
      <c r="Z192" s="383"/>
      <c r="AA192" s="385"/>
      <c r="AB192" s="178"/>
      <c r="AC192" s="178"/>
      <c r="AD192" s="178"/>
      <c r="AE192" s="178"/>
      <c r="AF192" s="178"/>
      <c r="AG192" s="178"/>
      <c r="AH192" s="178"/>
      <c r="AI192" s="178"/>
      <c r="AJ192" s="178"/>
      <c r="AK192" s="178"/>
      <c r="AL192" s="178"/>
      <c r="AM192" s="178"/>
      <c r="AN192" s="178"/>
      <c r="AO192" s="178"/>
      <c r="AP192" s="178"/>
      <c r="AQ192" s="178"/>
      <c r="AR192" s="178"/>
      <c r="AS192" s="178"/>
      <c r="AT192" s="178"/>
      <c r="AU192" s="178"/>
    </row>
    <row r="193" spans="1:47" ht="36.75" customHeight="1">
      <c r="A193" s="145">
        <v>174</v>
      </c>
      <c r="B193" s="186"/>
      <c r="C193" s="186"/>
      <c r="D193" s="182" t="str">
        <f t="shared" si="2"/>
        <v/>
      </c>
      <c r="E193" s="383"/>
      <c r="F193" s="384"/>
      <c r="G193" s="385"/>
      <c r="H193" s="383"/>
      <c r="I193" s="385"/>
      <c r="J193" s="399"/>
      <c r="K193" s="400"/>
      <c r="L193" s="396"/>
      <c r="M193" s="397"/>
      <c r="N193" s="397"/>
      <c r="O193" s="397"/>
      <c r="P193" s="397"/>
      <c r="Q193" s="397"/>
      <c r="R193" s="397"/>
      <c r="S193" s="397"/>
      <c r="T193" s="397"/>
      <c r="U193" s="397"/>
      <c r="V193" s="397"/>
      <c r="W193" s="398"/>
      <c r="X193" s="394"/>
      <c r="Y193" s="395"/>
      <c r="Z193" s="383"/>
      <c r="AA193" s="385"/>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row>
    <row r="194" spans="1:47" ht="36.75" customHeight="1">
      <c r="A194" s="145">
        <v>175</v>
      </c>
      <c r="B194" s="186"/>
      <c r="C194" s="186"/>
      <c r="D194" s="182" t="str">
        <f t="shared" si="2"/>
        <v/>
      </c>
      <c r="E194" s="383"/>
      <c r="F194" s="384"/>
      <c r="G194" s="385"/>
      <c r="H194" s="383"/>
      <c r="I194" s="385"/>
      <c r="J194" s="399"/>
      <c r="K194" s="400"/>
      <c r="L194" s="396"/>
      <c r="M194" s="397"/>
      <c r="N194" s="397"/>
      <c r="O194" s="397"/>
      <c r="P194" s="397"/>
      <c r="Q194" s="397"/>
      <c r="R194" s="397"/>
      <c r="S194" s="397"/>
      <c r="T194" s="397"/>
      <c r="U194" s="397"/>
      <c r="V194" s="397"/>
      <c r="W194" s="398"/>
      <c r="X194" s="394"/>
      <c r="Y194" s="395"/>
      <c r="Z194" s="383"/>
      <c r="AA194" s="385"/>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row>
    <row r="195" spans="1:47" ht="36.75" customHeight="1">
      <c r="A195" s="145">
        <v>176</v>
      </c>
      <c r="B195" s="186"/>
      <c r="C195" s="186"/>
      <c r="D195" s="182" t="str">
        <f t="shared" si="2"/>
        <v/>
      </c>
      <c r="E195" s="383"/>
      <c r="F195" s="384"/>
      <c r="G195" s="385"/>
      <c r="H195" s="383"/>
      <c r="I195" s="385"/>
      <c r="J195" s="399"/>
      <c r="K195" s="400"/>
      <c r="L195" s="396"/>
      <c r="M195" s="397"/>
      <c r="N195" s="397"/>
      <c r="O195" s="397"/>
      <c r="P195" s="397"/>
      <c r="Q195" s="397"/>
      <c r="R195" s="397"/>
      <c r="S195" s="397"/>
      <c r="T195" s="397"/>
      <c r="U195" s="397"/>
      <c r="V195" s="397"/>
      <c r="W195" s="398"/>
      <c r="X195" s="394"/>
      <c r="Y195" s="395"/>
      <c r="Z195" s="383"/>
      <c r="AA195" s="385"/>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row>
    <row r="196" spans="1:47" ht="36.75" customHeight="1">
      <c r="A196" s="145">
        <v>177</v>
      </c>
      <c r="B196" s="186"/>
      <c r="C196" s="186"/>
      <c r="D196" s="182" t="str">
        <f t="shared" si="2"/>
        <v/>
      </c>
      <c r="E196" s="383"/>
      <c r="F196" s="384"/>
      <c r="G196" s="385"/>
      <c r="H196" s="383"/>
      <c r="I196" s="385"/>
      <c r="J196" s="399"/>
      <c r="K196" s="400"/>
      <c r="L196" s="396"/>
      <c r="M196" s="397"/>
      <c r="N196" s="397"/>
      <c r="O196" s="397"/>
      <c r="P196" s="397"/>
      <c r="Q196" s="397"/>
      <c r="R196" s="397"/>
      <c r="S196" s="397"/>
      <c r="T196" s="397"/>
      <c r="U196" s="397"/>
      <c r="V196" s="397"/>
      <c r="W196" s="398"/>
      <c r="X196" s="394"/>
      <c r="Y196" s="395"/>
      <c r="Z196" s="383"/>
      <c r="AA196" s="385"/>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row>
    <row r="197" spans="1:47" ht="36.75" customHeight="1">
      <c r="A197" s="145">
        <v>178</v>
      </c>
      <c r="B197" s="186"/>
      <c r="C197" s="186"/>
      <c r="D197" s="182" t="str">
        <f t="shared" si="2"/>
        <v/>
      </c>
      <c r="E197" s="383"/>
      <c r="F197" s="384"/>
      <c r="G197" s="385"/>
      <c r="H197" s="383"/>
      <c r="I197" s="385"/>
      <c r="J197" s="399"/>
      <c r="K197" s="400"/>
      <c r="L197" s="396"/>
      <c r="M197" s="397"/>
      <c r="N197" s="397"/>
      <c r="O197" s="397"/>
      <c r="P197" s="397"/>
      <c r="Q197" s="397"/>
      <c r="R197" s="397"/>
      <c r="S197" s="397"/>
      <c r="T197" s="397"/>
      <c r="U197" s="397"/>
      <c r="V197" s="397"/>
      <c r="W197" s="398"/>
      <c r="X197" s="394"/>
      <c r="Y197" s="395"/>
      <c r="Z197" s="383"/>
      <c r="AA197" s="385"/>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row>
    <row r="198" spans="1:47" ht="36.75" customHeight="1">
      <c r="A198" s="145">
        <v>179</v>
      </c>
      <c r="B198" s="186"/>
      <c r="C198" s="186"/>
      <c r="D198" s="182" t="str">
        <f t="shared" si="2"/>
        <v/>
      </c>
      <c r="E198" s="383"/>
      <c r="F198" s="384"/>
      <c r="G198" s="385"/>
      <c r="H198" s="383"/>
      <c r="I198" s="385"/>
      <c r="J198" s="399"/>
      <c r="K198" s="400"/>
      <c r="L198" s="396"/>
      <c r="M198" s="397"/>
      <c r="N198" s="397"/>
      <c r="O198" s="397"/>
      <c r="P198" s="397"/>
      <c r="Q198" s="397"/>
      <c r="R198" s="397"/>
      <c r="S198" s="397"/>
      <c r="T198" s="397"/>
      <c r="U198" s="397"/>
      <c r="V198" s="397"/>
      <c r="W198" s="398"/>
      <c r="X198" s="394"/>
      <c r="Y198" s="395"/>
      <c r="Z198" s="383"/>
      <c r="AA198" s="385"/>
      <c r="AB198" s="178"/>
      <c r="AC198" s="178"/>
      <c r="AD198" s="178"/>
      <c r="AE198" s="178"/>
      <c r="AF198" s="178"/>
      <c r="AG198" s="178"/>
      <c r="AH198" s="178"/>
      <c r="AI198" s="178"/>
      <c r="AJ198" s="178"/>
      <c r="AK198" s="178"/>
      <c r="AL198" s="178"/>
      <c r="AM198" s="178"/>
      <c r="AN198" s="178"/>
      <c r="AO198" s="178"/>
      <c r="AP198" s="178"/>
      <c r="AQ198" s="178"/>
      <c r="AR198" s="178"/>
      <c r="AS198" s="178"/>
      <c r="AT198" s="178"/>
      <c r="AU198" s="178"/>
    </row>
    <row r="199" spans="1:47" ht="36.75" customHeight="1">
      <c r="A199" s="145">
        <v>180</v>
      </c>
      <c r="B199" s="186"/>
      <c r="C199" s="186"/>
      <c r="D199" s="182" t="str">
        <f t="shared" si="2"/>
        <v/>
      </c>
      <c r="E199" s="383"/>
      <c r="F199" s="384"/>
      <c r="G199" s="385"/>
      <c r="H199" s="383"/>
      <c r="I199" s="385"/>
      <c r="J199" s="399"/>
      <c r="K199" s="400"/>
      <c r="L199" s="396"/>
      <c r="M199" s="397"/>
      <c r="N199" s="397"/>
      <c r="O199" s="397"/>
      <c r="P199" s="397"/>
      <c r="Q199" s="397"/>
      <c r="R199" s="397"/>
      <c r="S199" s="397"/>
      <c r="T199" s="397"/>
      <c r="U199" s="397"/>
      <c r="V199" s="397"/>
      <c r="W199" s="398"/>
      <c r="X199" s="394"/>
      <c r="Y199" s="395"/>
      <c r="Z199" s="383"/>
      <c r="AA199" s="385"/>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row>
    <row r="200" spans="1:47" ht="36.75" customHeight="1">
      <c r="A200" s="145">
        <v>181</v>
      </c>
      <c r="B200" s="186"/>
      <c r="C200" s="186"/>
      <c r="D200" s="182" t="str">
        <f t="shared" si="2"/>
        <v/>
      </c>
      <c r="E200" s="383"/>
      <c r="F200" s="384"/>
      <c r="G200" s="385"/>
      <c r="H200" s="383"/>
      <c r="I200" s="385"/>
      <c r="J200" s="399"/>
      <c r="K200" s="400"/>
      <c r="L200" s="396"/>
      <c r="M200" s="397"/>
      <c r="N200" s="397"/>
      <c r="O200" s="397"/>
      <c r="P200" s="397"/>
      <c r="Q200" s="397"/>
      <c r="R200" s="397"/>
      <c r="S200" s="397"/>
      <c r="T200" s="397"/>
      <c r="U200" s="397"/>
      <c r="V200" s="397"/>
      <c r="W200" s="398"/>
      <c r="X200" s="394"/>
      <c r="Y200" s="395"/>
      <c r="Z200" s="383"/>
      <c r="AA200" s="385"/>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row>
    <row r="201" spans="1:47" ht="36.75" customHeight="1">
      <c r="A201" s="145">
        <v>182</v>
      </c>
      <c r="B201" s="186"/>
      <c r="C201" s="186"/>
      <c r="D201" s="182" t="str">
        <f t="shared" si="2"/>
        <v/>
      </c>
      <c r="E201" s="383"/>
      <c r="F201" s="384"/>
      <c r="G201" s="385"/>
      <c r="H201" s="383"/>
      <c r="I201" s="385"/>
      <c r="J201" s="399"/>
      <c r="K201" s="400"/>
      <c r="L201" s="396"/>
      <c r="M201" s="397"/>
      <c r="N201" s="397"/>
      <c r="O201" s="397"/>
      <c r="P201" s="397"/>
      <c r="Q201" s="397"/>
      <c r="R201" s="397"/>
      <c r="S201" s="397"/>
      <c r="T201" s="397"/>
      <c r="U201" s="397"/>
      <c r="V201" s="397"/>
      <c r="W201" s="398"/>
      <c r="X201" s="394"/>
      <c r="Y201" s="395"/>
      <c r="Z201" s="383"/>
      <c r="AA201" s="385"/>
      <c r="AB201" s="178"/>
      <c r="AC201" s="178"/>
      <c r="AD201" s="178"/>
      <c r="AE201" s="178"/>
      <c r="AF201" s="178"/>
      <c r="AG201" s="178"/>
      <c r="AH201" s="178"/>
      <c r="AI201" s="178"/>
      <c r="AJ201" s="178"/>
      <c r="AK201" s="178"/>
      <c r="AL201" s="178"/>
      <c r="AM201" s="178"/>
      <c r="AN201" s="178"/>
      <c r="AO201" s="178"/>
      <c r="AP201" s="178"/>
      <c r="AQ201" s="178"/>
      <c r="AR201" s="178"/>
      <c r="AS201" s="178"/>
      <c r="AT201" s="178"/>
      <c r="AU201" s="178"/>
    </row>
    <row r="202" spans="1:47" ht="36.75" customHeight="1">
      <c r="A202" s="145">
        <v>183</v>
      </c>
      <c r="B202" s="186"/>
      <c r="C202" s="186"/>
      <c r="D202" s="182" t="str">
        <f t="shared" si="2"/>
        <v/>
      </c>
      <c r="E202" s="383"/>
      <c r="F202" s="384"/>
      <c r="G202" s="385"/>
      <c r="H202" s="383"/>
      <c r="I202" s="385"/>
      <c r="J202" s="399"/>
      <c r="K202" s="400"/>
      <c r="L202" s="396"/>
      <c r="M202" s="397"/>
      <c r="N202" s="397"/>
      <c r="O202" s="397"/>
      <c r="P202" s="397"/>
      <c r="Q202" s="397"/>
      <c r="R202" s="397"/>
      <c r="S202" s="397"/>
      <c r="T202" s="397"/>
      <c r="U202" s="397"/>
      <c r="V202" s="397"/>
      <c r="W202" s="398"/>
      <c r="X202" s="394"/>
      <c r="Y202" s="395"/>
      <c r="Z202" s="383"/>
      <c r="AA202" s="385"/>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row>
    <row r="203" spans="1:47" ht="36.75" customHeight="1">
      <c r="A203" s="145">
        <v>184</v>
      </c>
      <c r="B203" s="186"/>
      <c r="C203" s="186"/>
      <c r="D203" s="182" t="str">
        <f t="shared" si="2"/>
        <v/>
      </c>
      <c r="E203" s="383"/>
      <c r="F203" s="384"/>
      <c r="G203" s="385"/>
      <c r="H203" s="383"/>
      <c r="I203" s="385"/>
      <c r="J203" s="399"/>
      <c r="K203" s="400"/>
      <c r="L203" s="396"/>
      <c r="M203" s="397"/>
      <c r="N203" s="397"/>
      <c r="O203" s="397"/>
      <c r="P203" s="397"/>
      <c r="Q203" s="397"/>
      <c r="R203" s="397"/>
      <c r="S203" s="397"/>
      <c r="T203" s="397"/>
      <c r="U203" s="397"/>
      <c r="V203" s="397"/>
      <c r="W203" s="398"/>
      <c r="X203" s="394"/>
      <c r="Y203" s="395"/>
      <c r="Z203" s="383"/>
      <c r="AA203" s="385"/>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row>
    <row r="204" spans="1:47" ht="36.75" customHeight="1">
      <c r="A204" s="145">
        <v>185</v>
      </c>
      <c r="B204" s="186"/>
      <c r="C204" s="186"/>
      <c r="D204" s="182" t="str">
        <f t="shared" si="2"/>
        <v/>
      </c>
      <c r="E204" s="383"/>
      <c r="F204" s="384"/>
      <c r="G204" s="385"/>
      <c r="H204" s="383"/>
      <c r="I204" s="385"/>
      <c r="J204" s="399"/>
      <c r="K204" s="400"/>
      <c r="L204" s="396"/>
      <c r="M204" s="397"/>
      <c r="N204" s="397"/>
      <c r="O204" s="397"/>
      <c r="P204" s="397"/>
      <c r="Q204" s="397"/>
      <c r="R204" s="397"/>
      <c r="S204" s="397"/>
      <c r="T204" s="397"/>
      <c r="U204" s="397"/>
      <c r="V204" s="397"/>
      <c r="W204" s="398"/>
      <c r="X204" s="394"/>
      <c r="Y204" s="395"/>
      <c r="Z204" s="383"/>
      <c r="AA204" s="385"/>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row>
    <row r="205" spans="1:47" ht="36.75" customHeight="1">
      <c r="A205" s="145">
        <v>186</v>
      </c>
      <c r="B205" s="186"/>
      <c r="C205" s="186"/>
      <c r="D205" s="182" t="str">
        <f t="shared" si="2"/>
        <v/>
      </c>
      <c r="E205" s="383"/>
      <c r="F205" s="384"/>
      <c r="G205" s="385"/>
      <c r="H205" s="383"/>
      <c r="I205" s="385"/>
      <c r="J205" s="399"/>
      <c r="K205" s="400"/>
      <c r="L205" s="396"/>
      <c r="M205" s="397"/>
      <c r="N205" s="397"/>
      <c r="O205" s="397"/>
      <c r="P205" s="397"/>
      <c r="Q205" s="397"/>
      <c r="R205" s="397"/>
      <c r="S205" s="397"/>
      <c r="T205" s="397"/>
      <c r="U205" s="397"/>
      <c r="V205" s="397"/>
      <c r="W205" s="398"/>
      <c r="X205" s="394"/>
      <c r="Y205" s="395"/>
      <c r="Z205" s="383"/>
      <c r="AA205" s="385"/>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row>
    <row r="206" spans="1:47" ht="36.75" customHeight="1">
      <c r="A206" s="145">
        <v>187</v>
      </c>
      <c r="B206" s="186"/>
      <c r="C206" s="186"/>
      <c r="D206" s="182" t="str">
        <f t="shared" si="2"/>
        <v/>
      </c>
      <c r="E206" s="383"/>
      <c r="F206" s="384"/>
      <c r="G206" s="385"/>
      <c r="H206" s="383"/>
      <c r="I206" s="385"/>
      <c r="J206" s="399"/>
      <c r="K206" s="400"/>
      <c r="L206" s="396"/>
      <c r="M206" s="397"/>
      <c r="N206" s="397"/>
      <c r="O206" s="397"/>
      <c r="P206" s="397"/>
      <c r="Q206" s="397"/>
      <c r="R206" s="397"/>
      <c r="S206" s="397"/>
      <c r="T206" s="397"/>
      <c r="U206" s="397"/>
      <c r="V206" s="397"/>
      <c r="W206" s="398"/>
      <c r="X206" s="394"/>
      <c r="Y206" s="395"/>
      <c r="Z206" s="383"/>
      <c r="AA206" s="385"/>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row>
    <row r="207" spans="1:47" ht="36.75" customHeight="1">
      <c r="A207" s="145">
        <v>188</v>
      </c>
      <c r="B207" s="186"/>
      <c r="C207" s="186"/>
      <c r="D207" s="182" t="str">
        <f t="shared" si="2"/>
        <v/>
      </c>
      <c r="E207" s="383"/>
      <c r="F207" s="384"/>
      <c r="G207" s="385"/>
      <c r="H207" s="383"/>
      <c r="I207" s="385"/>
      <c r="J207" s="399"/>
      <c r="K207" s="400"/>
      <c r="L207" s="396"/>
      <c r="M207" s="397"/>
      <c r="N207" s="397"/>
      <c r="O207" s="397"/>
      <c r="P207" s="397"/>
      <c r="Q207" s="397"/>
      <c r="R207" s="397"/>
      <c r="S207" s="397"/>
      <c r="T207" s="397"/>
      <c r="U207" s="397"/>
      <c r="V207" s="397"/>
      <c r="W207" s="398"/>
      <c r="X207" s="394"/>
      <c r="Y207" s="395"/>
      <c r="Z207" s="383"/>
      <c r="AA207" s="385"/>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row>
    <row r="208" spans="1:47" ht="36.75" customHeight="1">
      <c r="A208" s="145">
        <v>189</v>
      </c>
      <c r="B208" s="186"/>
      <c r="C208" s="186"/>
      <c r="D208" s="182" t="str">
        <f t="shared" si="2"/>
        <v/>
      </c>
      <c r="E208" s="383"/>
      <c r="F208" s="384"/>
      <c r="G208" s="385"/>
      <c r="H208" s="383"/>
      <c r="I208" s="385"/>
      <c r="J208" s="399"/>
      <c r="K208" s="400"/>
      <c r="L208" s="396"/>
      <c r="M208" s="397"/>
      <c r="N208" s="397"/>
      <c r="O208" s="397"/>
      <c r="P208" s="397"/>
      <c r="Q208" s="397"/>
      <c r="R208" s="397"/>
      <c r="S208" s="397"/>
      <c r="T208" s="397"/>
      <c r="U208" s="397"/>
      <c r="V208" s="397"/>
      <c r="W208" s="398"/>
      <c r="X208" s="394"/>
      <c r="Y208" s="395"/>
      <c r="Z208" s="383"/>
      <c r="AA208" s="385"/>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row>
    <row r="209" spans="1:47" ht="36.75" customHeight="1">
      <c r="A209" s="145">
        <v>190</v>
      </c>
      <c r="B209" s="186"/>
      <c r="C209" s="186"/>
      <c r="D209" s="182" t="str">
        <f t="shared" si="2"/>
        <v/>
      </c>
      <c r="E209" s="383"/>
      <c r="F209" s="384"/>
      <c r="G209" s="385"/>
      <c r="H209" s="383"/>
      <c r="I209" s="385"/>
      <c r="J209" s="399"/>
      <c r="K209" s="400"/>
      <c r="L209" s="396"/>
      <c r="M209" s="397"/>
      <c r="N209" s="397"/>
      <c r="O209" s="397"/>
      <c r="P209" s="397"/>
      <c r="Q209" s="397"/>
      <c r="R209" s="397"/>
      <c r="S209" s="397"/>
      <c r="T209" s="397"/>
      <c r="U209" s="397"/>
      <c r="V209" s="397"/>
      <c r="W209" s="398"/>
      <c r="X209" s="394"/>
      <c r="Y209" s="395"/>
      <c r="Z209" s="383"/>
      <c r="AA209" s="385"/>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row>
    <row r="210" spans="1:47" ht="36.75" customHeight="1">
      <c r="A210" s="145">
        <v>191</v>
      </c>
      <c r="B210" s="186"/>
      <c r="C210" s="186"/>
      <c r="D210" s="182" t="str">
        <f t="shared" si="2"/>
        <v/>
      </c>
      <c r="E210" s="383"/>
      <c r="F210" s="384"/>
      <c r="G210" s="385"/>
      <c r="H210" s="383"/>
      <c r="I210" s="385"/>
      <c r="J210" s="399"/>
      <c r="K210" s="400"/>
      <c r="L210" s="396"/>
      <c r="M210" s="397"/>
      <c r="N210" s="397"/>
      <c r="O210" s="397"/>
      <c r="P210" s="397"/>
      <c r="Q210" s="397"/>
      <c r="R210" s="397"/>
      <c r="S210" s="397"/>
      <c r="T210" s="397"/>
      <c r="U210" s="397"/>
      <c r="V210" s="397"/>
      <c r="W210" s="398"/>
      <c r="X210" s="394"/>
      <c r="Y210" s="395"/>
      <c r="Z210" s="383"/>
      <c r="AA210" s="385"/>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row>
    <row r="211" spans="1:47" ht="36.75" customHeight="1">
      <c r="A211" s="145">
        <v>192</v>
      </c>
      <c r="B211" s="186"/>
      <c r="C211" s="186"/>
      <c r="D211" s="182" t="str">
        <f t="shared" si="2"/>
        <v/>
      </c>
      <c r="E211" s="383"/>
      <c r="F211" s="384"/>
      <c r="G211" s="385"/>
      <c r="H211" s="383"/>
      <c r="I211" s="385"/>
      <c r="J211" s="399"/>
      <c r="K211" s="400"/>
      <c r="L211" s="396"/>
      <c r="M211" s="397"/>
      <c r="N211" s="397"/>
      <c r="O211" s="397"/>
      <c r="P211" s="397"/>
      <c r="Q211" s="397"/>
      <c r="R211" s="397"/>
      <c r="S211" s="397"/>
      <c r="T211" s="397"/>
      <c r="U211" s="397"/>
      <c r="V211" s="397"/>
      <c r="W211" s="398"/>
      <c r="X211" s="394"/>
      <c r="Y211" s="395"/>
      <c r="Z211" s="383"/>
      <c r="AA211" s="385"/>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row>
    <row r="212" spans="1:47" ht="36.75" customHeight="1">
      <c r="A212" s="145">
        <v>193</v>
      </c>
      <c r="B212" s="186"/>
      <c r="C212" s="186"/>
      <c r="D212" s="182" t="str">
        <f t="shared" si="2"/>
        <v/>
      </c>
      <c r="E212" s="383"/>
      <c r="F212" s="384"/>
      <c r="G212" s="385"/>
      <c r="H212" s="383"/>
      <c r="I212" s="385"/>
      <c r="J212" s="399"/>
      <c r="K212" s="400"/>
      <c r="L212" s="396"/>
      <c r="M212" s="397"/>
      <c r="N212" s="397"/>
      <c r="O212" s="397"/>
      <c r="P212" s="397"/>
      <c r="Q212" s="397"/>
      <c r="R212" s="397"/>
      <c r="S212" s="397"/>
      <c r="T212" s="397"/>
      <c r="U212" s="397"/>
      <c r="V212" s="397"/>
      <c r="W212" s="398"/>
      <c r="X212" s="394"/>
      <c r="Y212" s="395"/>
      <c r="Z212" s="383"/>
      <c r="AA212" s="385"/>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row>
    <row r="213" spans="1:47" ht="36.75" customHeight="1">
      <c r="A213" s="145">
        <v>194</v>
      </c>
      <c r="B213" s="186"/>
      <c r="C213" s="186"/>
      <c r="D213" s="182" t="str">
        <f t="shared" ref="D213:D229" si="3">IF(B213="","",IF(B213&lt;4,DATE(2026,B213,C213),DATE(2025,B213,C213)))</f>
        <v/>
      </c>
      <c r="E213" s="383"/>
      <c r="F213" s="384"/>
      <c r="G213" s="385"/>
      <c r="H213" s="383"/>
      <c r="I213" s="385"/>
      <c r="J213" s="399"/>
      <c r="K213" s="400"/>
      <c r="L213" s="396"/>
      <c r="M213" s="397"/>
      <c r="N213" s="397"/>
      <c r="O213" s="397"/>
      <c r="P213" s="397"/>
      <c r="Q213" s="397"/>
      <c r="R213" s="397"/>
      <c r="S213" s="397"/>
      <c r="T213" s="397"/>
      <c r="U213" s="397"/>
      <c r="V213" s="397"/>
      <c r="W213" s="398"/>
      <c r="X213" s="394"/>
      <c r="Y213" s="395"/>
      <c r="Z213" s="383"/>
      <c r="AA213" s="385"/>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row>
    <row r="214" spans="1:47" ht="36.75" customHeight="1">
      <c r="A214" s="145">
        <v>195</v>
      </c>
      <c r="B214" s="186"/>
      <c r="C214" s="186"/>
      <c r="D214" s="182" t="str">
        <f t="shared" si="3"/>
        <v/>
      </c>
      <c r="E214" s="383"/>
      <c r="F214" s="384"/>
      <c r="G214" s="385"/>
      <c r="H214" s="383"/>
      <c r="I214" s="385"/>
      <c r="J214" s="399"/>
      <c r="K214" s="400"/>
      <c r="L214" s="396"/>
      <c r="M214" s="397"/>
      <c r="N214" s="397"/>
      <c r="O214" s="397"/>
      <c r="P214" s="397"/>
      <c r="Q214" s="397"/>
      <c r="R214" s="397"/>
      <c r="S214" s="397"/>
      <c r="T214" s="397"/>
      <c r="U214" s="397"/>
      <c r="V214" s="397"/>
      <c r="W214" s="398"/>
      <c r="X214" s="394"/>
      <c r="Y214" s="395"/>
      <c r="Z214" s="383"/>
      <c r="AA214" s="385"/>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row>
    <row r="215" spans="1:47" ht="36.75" customHeight="1">
      <c r="A215" s="145">
        <v>196</v>
      </c>
      <c r="B215" s="186"/>
      <c r="C215" s="186"/>
      <c r="D215" s="182" t="str">
        <f t="shared" si="3"/>
        <v/>
      </c>
      <c r="E215" s="383"/>
      <c r="F215" s="384"/>
      <c r="G215" s="385"/>
      <c r="H215" s="383"/>
      <c r="I215" s="385"/>
      <c r="J215" s="399"/>
      <c r="K215" s="400"/>
      <c r="L215" s="396"/>
      <c r="M215" s="397"/>
      <c r="N215" s="397"/>
      <c r="O215" s="397"/>
      <c r="P215" s="397"/>
      <c r="Q215" s="397"/>
      <c r="R215" s="397"/>
      <c r="S215" s="397"/>
      <c r="T215" s="397"/>
      <c r="U215" s="397"/>
      <c r="V215" s="397"/>
      <c r="W215" s="398"/>
      <c r="X215" s="394"/>
      <c r="Y215" s="395"/>
      <c r="Z215" s="383"/>
      <c r="AA215" s="385"/>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row>
    <row r="216" spans="1:47" ht="36.75" customHeight="1">
      <c r="A216" s="145">
        <v>197</v>
      </c>
      <c r="B216" s="186"/>
      <c r="C216" s="186"/>
      <c r="D216" s="182" t="str">
        <f t="shared" si="3"/>
        <v/>
      </c>
      <c r="E216" s="383"/>
      <c r="F216" s="384"/>
      <c r="G216" s="385"/>
      <c r="H216" s="383"/>
      <c r="I216" s="385"/>
      <c r="J216" s="399"/>
      <c r="K216" s="400"/>
      <c r="L216" s="396"/>
      <c r="M216" s="397"/>
      <c r="N216" s="397"/>
      <c r="O216" s="397"/>
      <c r="P216" s="397"/>
      <c r="Q216" s="397"/>
      <c r="R216" s="397"/>
      <c r="S216" s="397"/>
      <c r="T216" s="397"/>
      <c r="U216" s="397"/>
      <c r="V216" s="397"/>
      <c r="W216" s="398"/>
      <c r="X216" s="394"/>
      <c r="Y216" s="395"/>
      <c r="Z216" s="383"/>
      <c r="AA216" s="385"/>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row>
    <row r="217" spans="1:47" ht="36.75" customHeight="1">
      <c r="A217" s="145">
        <v>198</v>
      </c>
      <c r="B217" s="186"/>
      <c r="C217" s="186"/>
      <c r="D217" s="182" t="str">
        <f t="shared" si="3"/>
        <v/>
      </c>
      <c r="E217" s="383"/>
      <c r="F217" s="384"/>
      <c r="G217" s="385"/>
      <c r="H217" s="383"/>
      <c r="I217" s="385"/>
      <c r="J217" s="399"/>
      <c r="K217" s="400"/>
      <c r="L217" s="396"/>
      <c r="M217" s="397"/>
      <c r="N217" s="397"/>
      <c r="O217" s="397"/>
      <c r="P217" s="397"/>
      <c r="Q217" s="397"/>
      <c r="R217" s="397"/>
      <c r="S217" s="397"/>
      <c r="T217" s="397"/>
      <c r="U217" s="397"/>
      <c r="V217" s="397"/>
      <c r="W217" s="398"/>
      <c r="X217" s="394"/>
      <c r="Y217" s="395"/>
      <c r="Z217" s="383"/>
      <c r="AA217" s="385"/>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row>
    <row r="218" spans="1:47" ht="36.75" customHeight="1">
      <c r="A218" s="145">
        <v>199</v>
      </c>
      <c r="B218" s="186"/>
      <c r="C218" s="186"/>
      <c r="D218" s="182" t="str">
        <f t="shared" si="3"/>
        <v/>
      </c>
      <c r="E218" s="383"/>
      <c r="F218" s="384"/>
      <c r="G218" s="385"/>
      <c r="H218" s="383"/>
      <c r="I218" s="385"/>
      <c r="J218" s="399"/>
      <c r="K218" s="400"/>
      <c r="L218" s="396"/>
      <c r="M218" s="397"/>
      <c r="N218" s="397"/>
      <c r="O218" s="397"/>
      <c r="P218" s="397"/>
      <c r="Q218" s="397"/>
      <c r="R218" s="397"/>
      <c r="S218" s="397"/>
      <c r="T218" s="397"/>
      <c r="U218" s="397"/>
      <c r="V218" s="397"/>
      <c r="W218" s="398"/>
      <c r="X218" s="394"/>
      <c r="Y218" s="395"/>
      <c r="Z218" s="383"/>
      <c r="AA218" s="385"/>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row>
    <row r="219" spans="1:47" ht="36.75" customHeight="1">
      <c r="A219" s="145">
        <v>200</v>
      </c>
      <c r="B219" s="186"/>
      <c r="C219" s="186"/>
      <c r="D219" s="182" t="str">
        <f t="shared" si="3"/>
        <v/>
      </c>
      <c r="E219" s="383"/>
      <c r="F219" s="384"/>
      <c r="G219" s="385"/>
      <c r="H219" s="383"/>
      <c r="I219" s="385"/>
      <c r="J219" s="399"/>
      <c r="K219" s="400"/>
      <c r="L219" s="396"/>
      <c r="M219" s="397"/>
      <c r="N219" s="397"/>
      <c r="O219" s="397"/>
      <c r="P219" s="397"/>
      <c r="Q219" s="397"/>
      <c r="R219" s="397"/>
      <c r="S219" s="397"/>
      <c r="T219" s="397"/>
      <c r="U219" s="397"/>
      <c r="V219" s="397"/>
      <c r="W219" s="398"/>
      <c r="X219" s="394"/>
      <c r="Y219" s="395"/>
      <c r="Z219" s="383"/>
      <c r="AA219" s="385"/>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row>
    <row r="220" spans="1:47" ht="36.75" customHeight="1">
      <c r="A220" s="145">
        <v>201</v>
      </c>
      <c r="B220" s="186"/>
      <c r="C220" s="186"/>
      <c r="D220" s="182" t="str">
        <f t="shared" si="3"/>
        <v/>
      </c>
      <c r="E220" s="383"/>
      <c r="F220" s="384"/>
      <c r="G220" s="385"/>
      <c r="H220" s="383"/>
      <c r="I220" s="385"/>
      <c r="J220" s="399"/>
      <c r="K220" s="400"/>
      <c r="L220" s="396"/>
      <c r="M220" s="397"/>
      <c r="N220" s="397"/>
      <c r="O220" s="397"/>
      <c r="P220" s="397"/>
      <c r="Q220" s="397"/>
      <c r="R220" s="397"/>
      <c r="S220" s="397"/>
      <c r="T220" s="397"/>
      <c r="U220" s="397"/>
      <c r="V220" s="397"/>
      <c r="W220" s="398"/>
      <c r="X220" s="394"/>
      <c r="Y220" s="395"/>
      <c r="Z220" s="383"/>
      <c r="AA220" s="385"/>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row>
    <row r="221" spans="1:47" ht="36.75" customHeight="1">
      <c r="A221" s="145">
        <v>202</v>
      </c>
      <c r="B221" s="186"/>
      <c r="C221" s="186"/>
      <c r="D221" s="182" t="str">
        <f t="shared" si="3"/>
        <v/>
      </c>
      <c r="E221" s="383"/>
      <c r="F221" s="384"/>
      <c r="G221" s="385"/>
      <c r="H221" s="383"/>
      <c r="I221" s="385"/>
      <c r="J221" s="399"/>
      <c r="K221" s="400"/>
      <c r="L221" s="396"/>
      <c r="M221" s="397"/>
      <c r="N221" s="397"/>
      <c r="O221" s="397"/>
      <c r="P221" s="397"/>
      <c r="Q221" s="397"/>
      <c r="R221" s="397"/>
      <c r="S221" s="397"/>
      <c r="T221" s="397"/>
      <c r="U221" s="397"/>
      <c r="V221" s="397"/>
      <c r="W221" s="398"/>
      <c r="X221" s="394"/>
      <c r="Y221" s="395"/>
      <c r="Z221" s="383"/>
      <c r="AA221" s="385"/>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row>
    <row r="222" spans="1:47" ht="36.75" customHeight="1">
      <c r="A222" s="145">
        <v>203</v>
      </c>
      <c r="B222" s="186"/>
      <c r="C222" s="186"/>
      <c r="D222" s="182" t="str">
        <f t="shared" si="3"/>
        <v/>
      </c>
      <c r="E222" s="383"/>
      <c r="F222" s="384"/>
      <c r="G222" s="385"/>
      <c r="H222" s="383"/>
      <c r="I222" s="385"/>
      <c r="J222" s="399"/>
      <c r="K222" s="400"/>
      <c r="L222" s="396"/>
      <c r="M222" s="397"/>
      <c r="N222" s="397"/>
      <c r="O222" s="397"/>
      <c r="P222" s="397"/>
      <c r="Q222" s="397"/>
      <c r="R222" s="397"/>
      <c r="S222" s="397"/>
      <c r="T222" s="397"/>
      <c r="U222" s="397"/>
      <c r="V222" s="397"/>
      <c r="W222" s="398"/>
      <c r="X222" s="394"/>
      <c r="Y222" s="395"/>
      <c r="Z222" s="383"/>
      <c r="AA222" s="385"/>
      <c r="AB222" s="178"/>
      <c r="AC222" s="178"/>
      <c r="AD222" s="178"/>
      <c r="AE222" s="178"/>
      <c r="AF222" s="178"/>
      <c r="AG222" s="178"/>
      <c r="AH222" s="178"/>
      <c r="AI222" s="178"/>
      <c r="AJ222" s="178"/>
      <c r="AK222" s="178"/>
      <c r="AL222" s="178"/>
      <c r="AM222" s="178"/>
      <c r="AN222" s="178"/>
      <c r="AO222" s="178"/>
      <c r="AP222" s="178"/>
      <c r="AQ222" s="178"/>
      <c r="AR222" s="178"/>
      <c r="AS222" s="178"/>
      <c r="AT222" s="178"/>
      <c r="AU222" s="178"/>
    </row>
    <row r="223" spans="1:47" ht="36.75" customHeight="1">
      <c r="A223" s="145">
        <v>204</v>
      </c>
      <c r="B223" s="186"/>
      <c r="C223" s="186"/>
      <c r="D223" s="182" t="str">
        <f t="shared" si="3"/>
        <v/>
      </c>
      <c r="E223" s="383"/>
      <c r="F223" s="384"/>
      <c r="G223" s="385"/>
      <c r="H223" s="383"/>
      <c r="I223" s="385"/>
      <c r="J223" s="399"/>
      <c r="K223" s="400"/>
      <c r="L223" s="396"/>
      <c r="M223" s="397"/>
      <c r="N223" s="397"/>
      <c r="O223" s="397"/>
      <c r="P223" s="397"/>
      <c r="Q223" s="397"/>
      <c r="R223" s="397"/>
      <c r="S223" s="397"/>
      <c r="T223" s="397"/>
      <c r="U223" s="397"/>
      <c r="V223" s="397"/>
      <c r="W223" s="398"/>
      <c r="X223" s="394"/>
      <c r="Y223" s="395"/>
      <c r="Z223" s="383"/>
      <c r="AA223" s="385"/>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row>
    <row r="224" spans="1:47" ht="36.75" customHeight="1">
      <c r="A224" s="145">
        <v>205</v>
      </c>
      <c r="B224" s="186"/>
      <c r="C224" s="186"/>
      <c r="D224" s="182" t="str">
        <f t="shared" si="3"/>
        <v/>
      </c>
      <c r="E224" s="383"/>
      <c r="F224" s="384"/>
      <c r="G224" s="385"/>
      <c r="H224" s="383"/>
      <c r="I224" s="385"/>
      <c r="J224" s="399"/>
      <c r="K224" s="400"/>
      <c r="L224" s="396"/>
      <c r="M224" s="397"/>
      <c r="N224" s="397"/>
      <c r="O224" s="397"/>
      <c r="P224" s="397"/>
      <c r="Q224" s="397"/>
      <c r="R224" s="397"/>
      <c r="S224" s="397"/>
      <c r="T224" s="397"/>
      <c r="U224" s="397"/>
      <c r="V224" s="397"/>
      <c r="W224" s="398"/>
      <c r="X224" s="394"/>
      <c r="Y224" s="395"/>
      <c r="Z224" s="383"/>
      <c r="AA224" s="385"/>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row>
    <row r="225" spans="1:64" ht="36.75" customHeight="1">
      <c r="A225" s="145">
        <v>206</v>
      </c>
      <c r="B225" s="186"/>
      <c r="C225" s="186"/>
      <c r="D225" s="182" t="str">
        <f t="shared" si="3"/>
        <v/>
      </c>
      <c r="E225" s="383"/>
      <c r="F225" s="384"/>
      <c r="G225" s="385"/>
      <c r="H225" s="383"/>
      <c r="I225" s="385"/>
      <c r="J225" s="399"/>
      <c r="K225" s="400"/>
      <c r="L225" s="396"/>
      <c r="M225" s="397"/>
      <c r="N225" s="397"/>
      <c r="O225" s="397"/>
      <c r="P225" s="397"/>
      <c r="Q225" s="397"/>
      <c r="R225" s="397"/>
      <c r="S225" s="397"/>
      <c r="T225" s="397"/>
      <c r="U225" s="397"/>
      <c r="V225" s="397"/>
      <c r="W225" s="398"/>
      <c r="X225" s="394"/>
      <c r="Y225" s="395"/>
      <c r="Z225" s="383"/>
      <c r="AA225" s="385"/>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row>
    <row r="226" spans="1:64" ht="36.75" customHeight="1">
      <c r="A226" s="145">
        <v>207</v>
      </c>
      <c r="B226" s="186"/>
      <c r="C226" s="186"/>
      <c r="D226" s="182" t="str">
        <f t="shared" si="3"/>
        <v/>
      </c>
      <c r="E226" s="383"/>
      <c r="F226" s="384"/>
      <c r="G226" s="385"/>
      <c r="H226" s="383"/>
      <c r="I226" s="385"/>
      <c r="J226" s="399"/>
      <c r="K226" s="400"/>
      <c r="L226" s="396"/>
      <c r="M226" s="397"/>
      <c r="N226" s="397"/>
      <c r="O226" s="397"/>
      <c r="P226" s="397"/>
      <c r="Q226" s="397"/>
      <c r="R226" s="397"/>
      <c r="S226" s="397"/>
      <c r="T226" s="397"/>
      <c r="U226" s="397"/>
      <c r="V226" s="397"/>
      <c r="W226" s="398"/>
      <c r="X226" s="394"/>
      <c r="Y226" s="395"/>
      <c r="Z226" s="383"/>
      <c r="AA226" s="385"/>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row>
    <row r="227" spans="1:64" ht="36.75" customHeight="1">
      <c r="A227" s="145">
        <v>208</v>
      </c>
      <c r="B227" s="186"/>
      <c r="C227" s="186"/>
      <c r="D227" s="182" t="str">
        <f t="shared" si="3"/>
        <v/>
      </c>
      <c r="E227" s="383"/>
      <c r="F227" s="384"/>
      <c r="G227" s="385"/>
      <c r="H227" s="383"/>
      <c r="I227" s="385"/>
      <c r="J227" s="399"/>
      <c r="K227" s="400"/>
      <c r="L227" s="396"/>
      <c r="M227" s="397"/>
      <c r="N227" s="397"/>
      <c r="O227" s="397"/>
      <c r="P227" s="397"/>
      <c r="Q227" s="397"/>
      <c r="R227" s="397"/>
      <c r="S227" s="397"/>
      <c r="T227" s="397"/>
      <c r="U227" s="397"/>
      <c r="V227" s="397"/>
      <c r="W227" s="398"/>
      <c r="X227" s="394"/>
      <c r="Y227" s="395"/>
      <c r="Z227" s="383"/>
      <c r="AA227" s="385"/>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row>
    <row r="228" spans="1:64" ht="36.75" customHeight="1">
      <c r="A228" s="145">
        <v>209</v>
      </c>
      <c r="B228" s="186"/>
      <c r="C228" s="186"/>
      <c r="D228" s="182" t="str">
        <f t="shared" si="3"/>
        <v/>
      </c>
      <c r="E228" s="383"/>
      <c r="F228" s="384"/>
      <c r="G228" s="385"/>
      <c r="H228" s="383"/>
      <c r="I228" s="385"/>
      <c r="J228" s="399"/>
      <c r="K228" s="400"/>
      <c r="L228" s="396"/>
      <c r="M228" s="397"/>
      <c r="N228" s="397"/>
      <c r="O228" s="397"/>
      <c r="P228" s="397"/>
      <c r="Q228" s="397"/>
      <c r="R228" s="397"/>
      <c r="S228" s="397"/>
      <c r="T228" s="397"/>
      <c r="U228" s="397"/>
      <c r="V228" s="397"/>
      <c r="W228" s="398"/>
      <c r="X228" s="394"/>
      <c r="Y228" s="395"/>
      <c r="Z228" s="383"/>
      <c r="AA228" s="385"/>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row>
    <row r="229" spans="1:64" ht="36.75" customHeight="1">
      <c r="A229" s="145">
        <v>210</v>
      </c>
      <c r="B229" s="186"/>
      <c r="C229" s="186"/>
      <c r="D229" s="182" t="str">
        <f t="shared" si="3"/>
        <v/>
      </c>
      <c r="E229" s="383"/>
      <c r="F229" s="384"/>
      <c r="G229" s="385"/>
      <c r="H229" s="383"/>
      <c r="I229" s="385"/>
      <c r="J229" s="399"/>
      <c r="K229" s="400"/>
      <c r="L229" s="396"/>
      <c r="M229" s="397"/>
      <c r="N229" s="397"/>
      <c r="O229" s="397"/>
      <c r="P229" s="397"/>
      <c r="Q229" s="397"/>
      <c r="R229" s="397"/>
      <c r="S229" s="397"/>
      <c r="T229" s="397"/>
      <c r="U229" s="397"/>
      <c r="V229" s="397"/>
      <c r="W229" s="398"/>
      <c r="X229" s="394"/>
      <c r="Y229" s="395"/>
      <c r="Z229" s="383"/>
      <c r="AA229" s="385"/>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row>
    <row r="230" spans="1:64" ht="12.75" customHeight="1">
      <c r="A230" s="190"/>
      <c r="B230" s="190"/>
      <c r="C230" s="190"/>
      <c r="D230" s="191"/>
      <c r="E230" s="190"/>
      <c r="F230" s="190"/>
      <c r="G230" s="190"/>
      <c r="H230" s="190"/>
      <c r="I230" s="190"/>
      <c r="J230" s="190"/>
      <c r="K230" s="192"/>
      <c r="L230" s="192"/>
      <c r="M230" s="192"/>
      <c r="N230" s="192"/>
      <c r="O230" s="193"/>
      <c r="P230" s="193"/>
      <c r="Q230" s="193"/>
      <c r="R230" s="193"/>
      <c r="S230" s="193"/>
      <c r="T230" s="190"/>
      <c r="U230" s="190"/>
      <c r="V230" s="194"/>
      <c r="W230" s="194"/>
      <c r="X230" s="193"/>
      <c r="Y230" s="193"/>
      <c r="Z230" s="193"/>
      <c r="AA230" s="193"/>
      <c r="AB230" s="178"/>
      <c r="AR230" s="178"/>
      <c r="AS230" s="178"/>
      <c r="AT230" s="178"/>
      <c r="AU230" s="178"/>
    </row>
    <row r="231" spans="1:64" s="195" customFormat="1" ht="28.5" customHeight="1" thickBot="1">
      <c r="B231" s="376" t="s">
        <v>95</v>
      </c>
      <c r="C231" s="376"/>
      <c r="D231" s="376"/>
      <c r="E231" s="376"/>
      <c r="F231" s="376"/>
      <c r="G231" s="196"/>
      <c r="H231" s="388" t="s">
        <v>97</v>
      </c>
      <c r="I231" s="388"/>
      <c r="J231" s="388"/>
      <c r="K231" s="388"/>
      <c r="L231" s="388"/>
      <c r="M231" s="388"/>
      <c r="N231" s="388"/>
      <c r="O231" s="388"/>
      <c r="P231" s="388"/>
      <c r="Q231" s="388"/>
      <c r="R231" s="388"/>
      <c r="S231" s="388"/>
      <c r="T231" s="388"/>
      <c r="U231" s="388"/>
      <c r="V231" s="388"/>
      <c r="W231" s="388"/>
      <c r="X231" s="388"/>
      <c r="Y231" s="388"/>
      <c r="AB231" s="197"/>
      <c r="AR231" s="173"/>
      <c r="AS231" s="173"/>
      <c r="AT231" s="173"/>
      <c r="AU231" s="173"/>
    </row>
    <row r="232" spans="1:64" s="195" customFormat="1" ht="37.5" customHeight="1" thickTop="1" thickBot="1">
      <c r="B232" s="411" t="s">
        <v>92</v>
      </c>
      <c r="C232" s="373"/>
      <c r="D232" s="373"/>
      <c r="E232" s="373"/>
      <c r="F232" s="373">
        <f>B235+J235</f>
        <v>0</v>
      </c>
      <c r="G232" s="373"/>
      <c r="H232" s="373"/>
      <c r="I232" s="412"/>
      <c r="J232" s="413" t="s">
        <v>93</v>
      </c>
      <c r="K232" s="373"/>
      <c r="L232" s="373"/>
      <c r="M232" s="373"/>
      <c r="N232" s="373">
        <f>R235</f>
        <v>0</v>
      </c>
      <c r="O232" s="373"/>
      <c r="P232" s="373"/>
      <c r="Q232" s="412"/>
      <c r="R232" s="371" t="s">
        <v>94</v>
      </c>
      <c r="S232" s="372"/>
      <c r="T232" s="372"/>
      <c r="U232" s="372"/>
      <c r="V232" s="373">
        <f>F232+N232</f>
        <v>0</v>
      </c>
      <c r="W232" s="373"/>
      <c r="X232" s="373"/>
      <c r="Y232" s="374"/>
      <c r="AB232" s="339" t="s">
        <v>101</v>
      </c>
      <c r="AC232" s="339"/>
      <c r="AD232" s="339"/>
    </row>
    <row r="233" spans="1:64" ht="9" customHeight="1" thickTop="1" thickBot="1">
      <c r="B233" s="190"/>
      <c r="C233" s="190"/>
      <c r="D233" s="190"/>
      <c r="E233" s="198"/>
      <c r="F233" s="198"/>
      <c r="G233" s="198"/>
      <c r="H233" s="198"/>
      <c r="I233" s="198"/>
      <c r="J233" s="198"/>
      <c r="K233" s="198"/>
      <c r="L233" s="198"/>
      <c r="M233" s="198"/>
      <c r="N233" s="198"/>
      <c r="O233" s="198"/>
      <c r="P233" s="198"/>
      <c r="Q233" s="198"/>
      <c r="R233" s="198"/>
      <c r="S233" s="198"/>
      <c r="T233" s="198"/>
      <c r="U233" s="198"/>
      <c r="V233" s="198"/>
      <c r="W233" s="198"/>
      <c r="X233" s="198"/>
      <c r="Y233" s="198"/>
      <c r="AB233" s="340"/>
      <c r="AC233" s="340"/>
      <c r="AD233" s="340"/>
      <c r="AE233" s="190"/>
      <c r="AF233" s="190"/>
      <c r="AG233" s="195"/>
      <c r="AH233" s="195"/>
      <c r="AI233" s="198"/>
      <c r="AJ233" s="198"/>
      <c r="AK233" s="198"/>
      <c r="AL233" s="198"/>
      <c r="AM233" s="198"/>
      <c r="AN233" s="198"/>
      <c r="AO233" s="190"/>
      <c r="AP233" s="190"/>
      <c r="AQ233" s="198"/>
      <c r="AR233" s="195"/>
      <c r="AS233" s="195"/>
      <c r="AT233" s="195"/>
      <c r="AU233" s="195"/>
      <c r="AV233" s="198"/>
      <c r="AW233" s="198"/>
      <c r="AX233" s="198"/>
      <c r="AY233" s="198"/>
      <c r="AZ233" s="198"/>
      <c r="BA233" s="198"/>
      <c r="BB233" s="198"/>
      <c r="BC233" s="198"/>
      <c r="BD233" s="198"/>
      <c r="BE233" s="198"/>
      <c r="BF233" s="198"/>
      <c r="BG233" s="198"/>
      <c r="BH233" s="198"/>
      <c r="BI233" s="198"/>
      <c r="BJ233" s="198"/>
      <c r="BK233" s="198"/>
      <c r="BL233" s="198"/>
    </row>
    <row r="234" spans="1:64" s="195" customFormat="1" ht="24" customHeight="1">
      <c r="B234" s="320" t="s">
        <v>115</v>
      </c>
      <c r="C234" s="321"/>
      <c r="D234" s="321"/>
      <c r="E234" s="321"/>
      <c r="F234" s="321"/>
      <c r="G234" s="321"/>
      <c r="H234" s="321"/>
      <c r="I234" s="322"/>
      <c r="J234" s="401" t="s">
        <v>116</v>
      </c>
      <c r="K234" s="402"/>
      <c r="L234" s="402"/>
      <c r="M234" s="402"/>
      <c r="N234" s="402"/>
      <c r="O234" s="402"/>
      <c r="P234" s="402"/>
      <c r="Q234" s="402"/>
      <c r="R234" s="366" t="s">
        <v>187</v>
      </c>
      <c r="S234" s="367"/>
      <c r="T234" s="367"/>
      <c r="U234" s="367"/>
      <c r="V234" s="367"/>
      <c r="W234" s="367"/>
      <c r="X234" s="367"/>
      <c r="Y234" s="368"/>
      <c r="AB234" s="341" t="s">
        <v>99</v>
      </c>
      <c r="AC234" s="342"/>
      <c r="AD234" s="386" t="str">
        <f>IF($F$232=180,"規定時間数です",IF($F$232&lt;180,"規定時間数まであと"&amp;(180-$F$232)&amp;"時間です","規定時間数を"&amp;($F$232-180)&amp;"時間超過しています"))</f>
        <v>規定時間数まであと180時間です</v>
      </c>
      <c r="AE234" s="386"/>
      <c r="AF234" s="386"/>
      <c r="AG234" s="386"/>
      <c r="AH234" s="386"/>
      <c r="AI234" s="386"/>
      <c r="AJ234" s="386"/>
      <c r="AK234" s="387"/>
      <c r="AR234" s="198"/>
      <c r="AS234" s="198"/>
      <c r="AT234" s="198"/>
      <c r="AU234" s="198"/>
    </row>
    <row r="235" spans="1:64" s="195" customFormat="1" ht="24" customHeight="1">
      <c r="B235" s="323">
        <f>SUM(B237:I237)</f>
        <v>0</v>
      </c>
      <c r="C235" s="324"/>
      <c r="D235" s="324"/>
      <c r="E235" s="324"/>
      <c r="F235" s="324"/>
      <c r="G235" s="324"/>
      <c r="H235" s="324"/>
      <c r="I235" s="325"/>
      <c r="J235" s="414">
        <f>SUM(J237:Q237)</f>
        <v>0</v>
      </c>
      <c r="K235" s="415"/>
      <c r="L235" s="415"/>
      <c r="M235" s="415"/>
      <c r="N235" s="415"/>
      <c r="O235" s="415"/>
      <c r="P235" s="415"/>
      <c r="Q235" s="415"/>
      <c r="R235" s="407">
        <f>COUNTIF($H$20:$I$229,"Ｂ")</f>
        <v>0</v>
      </c>
      <c r="S235" s="408"/>
      <c r="T235" s="408"/>
      <c r="U235" s="408"/>
      <c r="V235" s="408">
        <f>COUNTIF($H$20:$I$229,"Ａ２参観")</f>
        <v>0</v>
      </c>
      <c r="W235" s="408"/>
      <c r="X235" s="408"/>
      <c r="Y235" s="409"/>
      <c r="AB235" s="343" t="s">
        <v>100</v>
      </c>
      <c r="AC235" s="344"/>
      <c r="AD235" s="347" t="str">
        <f>IF($N$232=30,"規定時間数です",IF($N$232&lt;30,"規定時間数まであと"&amp;(30-$N$232)&amp;"時間です","規定時間数を"&amp;($N$232-30)&amp;"時間超過しています"))</f>
        <v>規定時間数まであと30時間です</v>
      </c>
      <c r="AE235" s="347"/>
      <c r="AF235" s="347"/>
      <c r="AG235" s="347"/>
      <c r="AH235" s="347"/>
      <c r="AI235" s="347"/>
      <c r="AJ235" s="347"/>
      <c r="AK235" s="348"/>
    </row>
    <row r="236" spans="1:64" s="195" customFormat="1" ht="24" customHeight="1" thickBot="1">
      <c r="B236" s="326" t="s">
        <v>23</v>
      </c>
      <c r="C236" s="327"/>
      <c r="D236" s="327"/>
      <c r="E236" s="327"/>
      <c r="F236" s="327" t="s">
        <v>74</v>
      </c>
      <c r="G236" s="327"/>
      <c r="H236" s="327"/>
      <c r="I236" s="328"/>
      <c r="J236" s="403" t="s">
        <v>24</v>
      </c>
      <c r="K236" s="404"/>
      <c r="L236" s="404"/>
      <c r="M236" s="405"/>
      <c r="N236" s="406" t="s">
        <v>73</v>
      </c>
      <c r="O236" s="404"/>
      <c r="P236" s="404"/>
      <c r="Q236" s="404"/>
      <c r="R236" s="407">
        <f>COUNTIF($H$20:$I$229,"Ａ２参観")</f>
        <v>0</v>
      </c>
      <c r="S236" s="408"/>
      <c r="T236" s="408"/>
      <c r="U236" s="408"/>
      <c r="V236" s="408">
        <f>COUNTIF($H$20:$I$229,"Ａ２参観")</f>
        <v>0</v>
      </c>
      <c r="W236" s="408"/>
      <c r="X236" s="408"/>
      <c r="Y236" s="409"/>
      <c r="AB236" s="345" t="s">
        <v>94</v>
      </c>
      <c r="AC236" s="346"/>
      <c r="AD236" s="337" t="str">
        <f>IF(V232=210,"規定時間数です","規定時間数まであと"&amp;(210-V232)&amp;"時間です")</f>
        <v>規定時間数まであと210時間です</v>
      </c>
      <c r="AE236" s="337"/>
      <c r="AF236" s="337"/>
      <c r="AG236" s="337"/>
      <c r="AH236" s="337"/>
      <c r="AI236" s="337"/>
      <c r="AJ236" s="337"/>
      <c r="AK236" s="338"/>
    </row>
    <row r="237" spans="1:64" s="195" customFormat="1" ht="24" customHeight="1" thickBot="1">
      <c r="B237" s="369">
        <f>COUNTIF($H$20:$I$229,"Ａ１")</f>
        <v>0</v>
      </c>
      <c r="C237" s="370"/>
      <c r="D237" s="370"/>
      <c r="E237" s="370"/>
      <c r="F237" s="370">
        <f>COUNTIF($H$20:$I$229,"Ａ１実演")</f>
        <v>0</v>
      </c>
      <c r="G237" s="370"/>
      <c r="H237" s="370"/>
      <c r="I237" s="379"/>
      <c r="J237" s="381">
        <f>COUNTIF($H$20:$I$229,"Ａ２")</f>
        <v>0</v>
      </c>
      <c r="K237" s="380"/>
      <c r="L237" s="380"/>
      <c r="M237" s="382"/>
      <c r="N237" s="379">
        <f>COUNTIF($H$20:$I$229,"Ａ２参観")</f>
        <v>0</v>
      </c>
      <c r="O237" s="380"/>
      <c r="P237" s="380"/>
      <c r="Q237" s="380"/>
      <c r="R237" s="381">
        <f>COUNTIF($H$20:$I$229,"Ａ２参観")</f>
        <v>0</v>
      </c>
      <c r="S237" s="380"/>
      <c r="T237" s="380"/>
      <c r="U237" s="380"/>
      <c r="V237" s="380">
        <f>COUNTIF($H$20:$I$229,"Ａ２参観")</f>
        <v>0</v>
      </c>
      <c r="W237" s="380"/>
      <c r="X237" s="380"/>
      <c r="Y237" s="410"/>
      <c r="AB237" s="197"/>
      <c r="AC237" s="197"/>
      <c r="AD237" s="199"/>
      <c r="AE237" s="199"/>
      <c r="AF237" s="199"/>
      <c r="AG237" s="200"/>
      <c r="AH237" s="199"/>
      <c r="AI237" s="199"/>
      <c r="AJ237" s="199"/>
      <c r="AK237" s="199"/>
      <c r="AL237" s="199"/>
      <c r="AM237" s="199"/>
      <c r="AN237" s="201"/>
      <c r="AO237" s="201"/>
      <c r="AP237" s="201"/>
      <c r="AQ237" s="201"/>
      <c r="AX237" s="204"/>
      <c r="AY237" s="199"/>
      <c r="AZ237" s="199"/>
      <c r="BA237" s="201"/>
      <c r="BB237" s="201"/>
      <c r="BC237" s="204"/>
      <c r="BD237" s="204"/>
      <c r="BE237" s="204"/>
      <c r="BF237" s="204"/>
      <c r="BG237" s="204"/>
      <c r="BH237" s="204"/>
      <c r="BI237" s="204"/>
      <c r="BJ237" s="204"/>
      <c r="BK237" s="204"/>
      <c r="BL237" s="204"/>
    </row>
    <row r="238" spans="1:64" ht="13.5" customHeight="1">
      <c r="B238" s="190"/>
      <c r="C238" s="190"/>
      <c r="D238" s="190"/>
      <c r="E238" s="198"/>
      <c r="F238" s="198"/>
      <c r="G238" s="198"/>
      <c r="H238" s="198"/>
      <c r="I238" s="198"/>
      <c r="J238" s="198"/>
      <c r="K238" s="198"/>
      <c r="L238" s="198"/>
      <c r="M238" s="198"/>
      <c r="N238" s="198"/>
      <c r="O238" s="198"/>
      <c r="P238" s="198"/>
      <c r="Q238" s="198"/>
      <c r="R238" s="198"/>
      <c r="S238" s="198"/>
      <c r="T238" s="198"/>
      <c r="U238" s="198"/>
      <c r="V238" s="198"/>
      <c r="W238" s="198"/>
      <c r="X238" s="198"/>
      <c r="Y238" s="198"/>
      <c r="AB238" s="178"/>
      <c r="AC238" s="178"/>
      <c r="AD238" s="190"/>
      <c r="AE238" s="190"/>
      <c r="AF238" s="190"/>
      <c r="AG238" s="195"/>
      <c r="AH238" s="195"/>
      <c r="AI238" s="198"/>
      <c r="AJ238" s="198"/>
      <c r="AK238" s="198"/>
      <c r="AL238" s="198"/>
      <c r="AM238" s="198"/>
      <c r="AN238" s="198"/>
      <c r="AO238" s="190"/>
      <c r="AP238" s="190"/>
      <c r="AQ238" s="198"/>
      <c r="AR238" s="201"/>
      <c r="AS238" s="202"/>
      <c r="AT238" s="203"/>
      <c r="AU238" s="195"/>
      <c r="AV238" s="198"/>
      <c r="AW238" s="198"/>
      <c r="AX238" s="198"/>
      <c r="AY238" s="198"/>
      <c r="AZ238" s="198"/>
      <c r="BA238" s="198"/>
      <c r="BB238" s="198"/>
      <c r="BC238" s="198"/>
      <c r="BD238" s="198"/>
      <c r="BE238" s="198"/>
      <c r="BF238" s="198"/>
      <c r="BG238" s="198"/>
      <c r="BH238" s="198"/>
      <c r="BI238" s="198"/>
      <c r="BJ238" s="198"/>
      <c r="BK238" s="198"/>
      <c r="BL238" s="198"/>
    </row>
    <row r="239" spans="1:64" ht="22.5" customHeight="1" thickBot="1">
      <c r="B239" s="319" t="s">
        <v>186</v>
      </c>
      <c r="C239" s="319"/>
      <c r="D239" s="319"/>
      <c r="E239" s="319"/>
      <c r="F239" s="319"/>
      <c r="G239" s="319"/>
      <c r="H239" s="319"/>
      <c r="I239" s="319"/>
      <c r="J239" s="319"/>
      <c r="K239" s="355"/>
      <c r="L239" s="355"/>
      <c r="M239" s="355"/>
      <c r="N239" s="355"/>
      <c r="O239" s="355"/>
      <c r="P239" s="355"/>
      <c r="Q239" s="355"/>
      <c r="R239" s="355"/>
      <c r="S239" s="355"/>
      <c r="T239" s="355"/>
      <c r="U239" s="355"/>
      <c r="V239" s="355"/>
      <c r="W239" s="355"/>
      <c r="X239" s="355"/>
      <c r="Y239" s="355"/>
      <c r="AB239" s="178"/>
      <c r="AC239" s="178"/>
      <c r="AD239" s="190"/>
      <c r="AE239" s="190"/>
      <c r="AF239" s="190"/>
      <c r="AG239" s="195"/>
      <c r="AH239" s="195"/>
      <c r="AI239" s="198"/>
      <c r="AJ239" s="198"/>
      <c r="AK239" s="198"/>
      <c r="AL239" s="198"/>
      <c r="AM239" s="198"/>
      <c r="AN239" s="198"/>
      <c r="AO239" s="190"/>
      <c r="AP239" s="190"/>
      <c r="AQ239" s="198"/>
      <c r="AR239" s="198"/>
      <c r="AS239" s="198"/>
      <c r="AT239" s="198"/>
      <c r="AU239" s="198"/>
      <c r="AV239" s="198"/>
      <c r="AW239" s="198"/>
      <c r="AX239" s="198"/>
      <c r="AY239" s="198"/>
      <c r="AZ239" s="198"/>
      <c r="BA239" s="198"/>
      <c r="BB239" s="198"/>
      <c r="BC239" s="198"/>
      <c r="BD239" s="198"/>
      <c r="BE239" s="198"/>
      <c r="BF239" s="198"/>
      <c r="BG239" s="198"/>
      <c r="BH239" s="198"/>
      <c r="BI239" s="198"/>
      <c r="BJ239" s="198"/>
    </row>
    <row r="240" spans="1:64" ht="22.5" customHeight="1" thickBot="1">
      <c r="B240" s="391" t="s">
        <v>75</v>
      </c>
      <c r="C240" s="365"/>
      <c r="D240" s="392"/>
      <c r="E240" s="364">
        <f>$AD22</f>
        <v>0</v>
      </c>
      <c r="F240" s="365"/>
      <c r="G240" s="365"/>
      <c r="H240" s="365">
        <f>$AD23</f>
        <v>0</v>
      </c>
      <c r="I240" s="365"/>
      <c r="J240" s="365"/>
      <c r="K240" s="365">
        <f>$AD24</f>
        <v>0</v>
      </c>
      <c r="L240" s="365"/>
      <c r="M240" s="365"/>
      <c r="N240" s="365">
        <f>$AD25</f>
        <v>0</v>
      </c>
      <c r="O240" s="365"/>
      <c r="P240" s="365"/>
      <c r="Q240" s="365">
        <f>$AD26</f>
        <v>0</v>
      </c>
      <c r="R240" s="365"/>
      <c r="S240" s="365"/>
      <c r="T240" s="365">
        <f>$AD27</f>
        <v>0</v>
      </c>
      <c r="U240" s="365"/>
      <c r="V240" s="365"/>
      <c r="W240" s="365">
        <f>$AD28</f>
        <v>0</v>
      </c>
      <c r="X240" s="365"/>
      <c r="Y240" s="377"/>
      <c r="Z240" s="193"/>
      <c r="AA240" s="193"/>
      <c r="AL240" s="178"/>
      <c r="AM240" s="178"/>
      <c r="AN240" s="178"/>
      <c r="AO240" s="178"/>
      <c r="AP240" s="178"/>
      <c r="AQ240" s="178"/>
      <c r="AR240" s="349" t="s">
        <v>194</v>
      </c>
      <c r="AS240" s="349"/>
      <c r="AT240" s="349"/>
      <c r="AU240" s="349"/>
      <c r="AV240" s="349"/>
      <c r="AW240" s="349"/>
      <c r="AX240" s="349"/>
      <c r="AY240" s="349"/>
      <c r="AZ240" s="349"/>
      <c r="BA240" s="349"/>
    </row>
    <row r="241" spans="1:53" ht="22.5" customHeight="1" thickTop="1">
      <c r="B241" s="361" t="s">
        <v>76</v>
      </c>
      <c r="C241" s="362"/>
      <c r="D241" s="363"/>
      <c r="E241" s="353">
        <f>COUNTIF($J$20:$K$229,E240)</f>
        <v>0</v>
      </c>
      <c r="F241" s="354"/>
      <c r="G241" s="354"/>
      <c r="H241" s="354">
        <f>COUNTIF($J$20:$K$229,H240)</f>
        <v>0</v>
      </c>
      <c r="I241" s="354"/>
      <c r="J241" s="354"/>
      <c r="K241" s="354">
        <f>COUNTIF($J$20:$K$229,K240)</f>
        <v>0</v>
      </c>
      <c r="L241" s="354"/>
      <c r="M241" s="354"/>
      <c r="N241" s="354">
        <f>COUNTIF($J$20:$K$229,N240)</f>
        <v>0</v>
      </c>
      <c r="O241" s="354"/>
      <c r="P241" s="354"/>
      <c r="Q241" s="354">
        <f>COUNTIF($J$20:$K$229,Q240)</f>
        <v>0</v>
      </c>
      <c r="R241" s="354"/>
      <c r="S241" s="354"/>
      <c r="T241" s="354">
        <f>COUNTIF($J$20:$K$229,T240)</f>
        <v>0</v>
      </c>
      <c r="U241" s="354"/>
      <c r="V241" s="354"/>
      <c r="W241" s="354">
        <f>COUNTIF($J$20:$K$229,W240)</f>
        <v>0</v>
      </c>
      <c r="X241" s="354"/>
      <c r="Y241" s="378"/>
      <c r="Z241" s="193"/>
      <c r="AA241" s="193"/>
      <c r="AR241" s="375">
        <f>SUM(E241:AA241)</f>
        <v>0</v>
      </c>
      <c r="AS241" s="375"/>
      <c r="AT241" s="375"/>
      <c r="AU241" s="375"/>
      <c r="AV241" s="375"/>
      <c r="AW241" s="375"/>
      <c r="AX241" s="375"/>
      <c r="AY241" s="375"/>
      <c r="AZ241" s="375"/>
      <c r="BA241" s="375"/>
    </row>
    <row r="242" spans="1:53" ht="22.5" customHeight="1" thickBot="1">
      <c r="B242" s="316" t="s">
        <v>96</v>
      </c>
      <c r="C242" s="317"/>
      <c r="D242" s="318"/>
      <c r="E242" s="331" t="str">
        <f>IF($AD22="","",IF(COUNTIFS($H$20:$I$229,"Ａ２参観",$J$20:$K$229,E240),COUNTIFS($H$20:$I$229,"Ａ２参観",$J$20:$K$229,E240),""))</f>
        <v/>
      </c>
      <c r="F242" s="330"/>
      <c r="G242" s="330"/>
      <c r="H242" s="330" t="str">
        <f>IF($AD23="","",IF(COUNTIFS($H$20:$I$229,"Ａ２参観",$J$20:$K$229,H240),COUNTIFS($H$20:$I$229,"Ａ２参観",$J$20:$K$229,H240),""))</f>
        <v/>
      </c>
      <c r="I242" s="330"/>
      <c r="J242" s="330"/>
      <c r="K242" s="330" t="str">
        <f>IF($AD24="","",IF(COUNTIFS($H$20:$I$229,"Ａ２参観",$J$20:$K$229,K240),COUNTIFS($H$20:$I$229,"Ａ２参観",$J$20:$K$229,K240),""))</f>
        <v/>
      </c>
      <c r="L242" s="330"/>
      <c r="M242" s="330"/>
      <c r="N242" s="330" t="str">
        <f>IF($AD25="","",IF(COUNTIFS($H$20:$I$229,"Ａ２参観",$J$20:$K$229,N240),COUNTIFS($H$20:$I$229,"Ａ２参観",$J$20:$K$229,N240),""))</f>
        <v/>
      </c>
      <c r="O242" s="330"/>
      <c r="P242" s="330"/>
      <c r="Q242" s="330" t="str">
        <f>IF($AD26="","",IF(COUNTIFS($H$20:$I$229,"Ａ２参観",$J$20:$K$229,Q240),COUNTIFS($H$20:$I$229,"Ａ２参観",$J$20:$K$229,Q240),""))</f>
        <v/>
      </c>
      <c r="R242" s="330"/>
      <c r="S242" s="330"/>
      <c r="T242" s="330" t="str">
        <f>IF($AD27="","",IF(COUNTIFS($H$20:$I$229,"Ａ２参観",$J$20:$K$229,T240),COUNTIFS($H$20:$I$229,"Ａ２参観",$J$20:$K$229,T240),""))</f>
        <v/>
      </c>
      <c r="U242" s="330"/>
      <c r="V242" s="330"/>
      <c r="W242" s="330" t="str">
        <f>IF($AD28="","",IF(COUNTIFS($H$20:$I$229,"Ａ２参観",$J$20:$K$229,W240),COUNTIFS($H$20:$I$229,"Ａ２参観",$J$20:$K$229,W240),""))</f>
        <v/>
      </c>
      <c r="X242" s="330"/>
      <c r="Y242" s="356"/>
      <c r="Z242" s="193"/>
      <c r="AA242" s="193"/>
      <c r="AB242" s="447"/>
      <c r="AC242" s="447"/>
      <c r="AD242" s="447"/>
      <c r="AE242" s="447"/>
      <c r="AF242" s="447"/>
      <c r="AG242" s="447"/>
      <c r="AH242" s="447"/>
      <c r="AI242" s="447"/>
      <c r="AJ242" s="447"/>
      <c r="AK242" s="447"/>
      <c r="AR242" s="349" t="s">
        <v>195</v>
      </c>
      <c r="AS242" s="349"/>
      <c r="AT242" s="349"/>
      <c r="AU242" s="349"/>
      <c r="AV242" s="349"/>
      <c r="AW242" s="349"/>
      <c r="AX242" s="349"/>
      <c r="AY242" s="349"/>
      <c r="AZ242" s="349"/>
      <c r="BA242" s="349"/>
    </row>
    <row r="243" spans="1:53" ht="22.5" customHeight="1" thickBot="1">
      <c r="B243" s="389" t="s">
        <v>75</v>
      </c>
      <c r="C243" s="350"/>
      <c r="D243" s="390"/>
      <c r="E243" s="393">
        <f>$AD29</f>
        <v>0</v>
      </c>
      <c r="F243" s="350"/>
      <c r="G243" s="350"/>
      <c r="H243" s="350">
        <f>$AD30</f>
        <v>0</v>
      </c>
      <c r="I243" s="350"/>
      <c r="J243" s="350"/>
      <c r="K243" s="350">
        <f>$AD31</f>
        <v>0</v>
      </c>
      <c r="L243" s="350"/>
      <c r="M243" s="350"/>
      <c r="N243" s="350">
        <f>$AD32</f>
        <v>0</v>
      </c>
      <c r="O243" s="350"/>
      <c r="P243" s="350"/>
      <c r="Q243" s="350">
        <f>$AD33</f>
        <v>0</v>
      </c>
      <c r="R243" s="350"/>
      <c r="S243" s="350"/>
      <c r="T243" s="350">
        <f>$AD34</f>
        <v>0</v>
      </c>
      <c r="U243" s="350"/>
      <c r="V243" s="350"/>
      <c r="W243" s="350">
        <f>$AD35</f>
        <v>0</v>
      </c>
      <c r="X243" s="350"/>
      <c r="Y243" s="351"/>
      <c r="Z243" s="193"/>
      <c r="AA243" s="193"/>
      <c r="AR243" s="335">
        <f>SUM(E244:AA244)</f>
        <v>0</v>
      </c>
      <c r="AS243" s="336"/>
      <c r="AT243" s="336"/>
      <c r="AU243" s="336"/>
      <c r="AV243" s="336"/>
      <c r="AW243" s="336"/>
      <c r="AX243" s="336"/>
      <c r="AY243" s="336"/>
      <c r="AZ243" s="336"/>
      <c r="BA243" s="336"/>
    </row>
    <row r="244" spans="1:53" ht="22.5" customHeight="1" thickTop="1">
      <c r="A244" s="190"/>
      <c r="B244" s="332" t="s">
        <v>76</v>
      </c>
      <c r="C244" s="333"/>
      <c r="D244" s="334"/>
      <c r="E244" s="360">
        <f>COUNTIF($J$20:$K$229,E243)</f>
        <v>0</v>
      </c>
      <c r="F244" s="329"/>
      <c r="G244" s="329"/>
      <c r="H244" s="329">
        <f>COUNTIF($J$20:$K$229,H243)</f>
        <v>0</v>
      </c>
      <c r="I244" s="329"/>
      <c r="J244" s="329"/>
      <c r="K244" s="329">
        <f>COUNTIF($J$20:$K$229,K243)</f>
        <v>0</v>
      </c>
      <c r="L244" s="329"/>
      <c r="M244" s="329"/>
      <c r="N244" s="329">
        <f>COUNTIF($J$20:$K$229,N243)</f>
        <v>0</v>
      </c>
      <c r="O244" s="329"/>
      <c r="P244" s="329"/>
      <c r="Q244" s="329">
        <f>COUNTIF($J$20:$K$229,Q243)</f>
        <v>0</v>
      </c>
      <c r="R244" s="329"/>
      <c r="S244" s="329"/>
      <c r="T244" s="329">
        <f>COUNTIF($J$20:$K$229,T243)</f>
        <v>0</v>
      </c>
      <c r="U244" s="329"/>
      <c r="V244" s="329"/>
      <c r="W244" s="329">
        <f>COUNTIF($J$20:$K$229,W243)</f>
        <v>0</v>
      </c>
      <c r="X244" s="329"/>
      <c r="Y244" s="352"/>
      <c r="Z244" s="193"/>
      <c r="AA244" s="193"/>
    </row>
    <row r="245" spans="1:53" ht="22.5" customHeight="1" thickBot="1">
      <c r="A245" s="190"/>
      <c r="B245" s="316" t="s">
        <v>96</v>
      </c>
      <c r="C245" s="317"/>
      <c r="D245" s="318"/>
      <c r="E245" s="331" t="str">
        <f>IF($AD29="","",IF(COUNTIFS($H$20:$I$229,"Ａ２参観",$J$20:$K$229,E243),COUNTIFS($H$20:$I$229,"Ａ２参観",$J$20:$K$229,E243),""))</f>
        <v/>
      </c>
      <c r="F245" s="330"/>
      <c r="G245" s="330"/>
      <c r="H245" s="330" t="str">
        <f>IF($AD30="","",IF(COUNTIFS($H$20:$I$229,"Ａ２参観",$J$20:$K$229,H243),COUNTIFS($H$20:$I$229,"Ａ２参観",$J$20:$K$229,H243),""))</f>
        <v/>
      </c>
      <c r="I245" s="330"/>
      <c r="J245" s="330"/>
      <c r="K245" s="330" t="str">
        <f>IF($AD31="","",IF(COUNTIFS($H$20:$I$229,"Ａ２参観",$J$20:$K$229,K243),COUNTIFS($H$20:$I$229,"Ａ２参観",$J$20:$K$229,K243),""))</f>
        <v/>
      </c>
      <c r="L245" s="330"/>
      <c r="M245" s="330"/>
      <c r="N245" s="330" t="str">
        <f>IF($AD32="","",IF(COUNTIFS($H$20:$I$229,"Ａ２参観",$J$20:$K$229,N243),COUNTIFS($H$20:$I$229,"Ａ２参観",$J$20:$K$229,N243),""))</f>
        <v/>
      </c>
      <c r="O245" s="330"/>
      <c r="P245" s="330"/>
      <c r="Q245" s="330" t="str">
        <f>IF($AD33="","",IF(COUNTIFS($H$20:$I$229,"Ａ２参観",$J$20:$K$229,Q243),COUNTIFS($H$20:$I$229,"Ａ２参観",$J$20:$K$229,Q243),""))</f>
        <v/>
      </c>
      <c r="R245" s="330"/>
      <c r="S245" s="330"/>
      <c r="T245" s="330" t="str">
        <f>IF($AD34="","",IF(COUNTIFS($H$20:$I$229,"Ａ２参観",$J$20:$K$229,T243),COUNTIFS($H$20:$I$229,"Ａ２参観",$J$20:$K$229,T243),""))</f>
        <v/>
      </c>
      <c r="U245" s="330"/>
      <c r="V245" s="330"/>
      <c r="W245" s="330" t="str">
        <f>IF($AD35="","",IF(COUNTIFS($H$20:$I$229,"Ａ２参観",$J$20:$K$229,W243),COUNTIFS($H$20:$I$229,"Ａ２参観",$J$20:$K$229,W243),""))</f>
        <v/>
      </c>
      <c r="X245" s="330"/>
      <c r="Y245" s="356"/>
      <c r="Z245" s="193"/>
      <c r="AA245" s="193"/>
      <c r="AB245" s="446"/>
      <c r="AC245" s="446"/>
      <c r="AD245" s="446"/>
      <c r="AE245" s="446"/>
      <c r="AF245" s="446"/>
      <c r="AG245" s="446"/>
      <c r="AH245" s="446"/>
      <c r="AI245" s="446"/>
      <c r="AJ245" s="446"/>
      <c r="AK245" s="446"/>
    </row>
    <row r="246" spans="1:53" ht="30.75" customHeight="1" thickBot="1">
      <c r="A246" s="190"/>
      <c r="B246" s="190"/>
      <c r="C246" s="190"/>
      <c r="D246" s="191"/>
      <c r="E246" s="190"/>
      <c r="F246" s="190"/>
      <c r="G246" s="190"/>
      <c r="H246" s="190"/>
      <c r="I246" s="190"/>
      <c r="J246" s="190"/>
      <c r="K246" s="192"/>
      <c r="L246" s="192"/>
      <c r="M246" s="192"/>
      <c r="N246" s="192"/>
      <c r="O246" s="193"/>
      <c r="P246" s="193"/>
      <c r="Q246" s="314" t="s">
        <v>193</v>
      </c>
      <c r="R246" s="315"/>
      <c r="S246" s="315"/>
      <c r="T246" s="315"/>
      <c r="U246" s="315"/>
      <c r="V246" s="315"/>
      <c r="W246" s="311">
        <f>AR241+AR243</f>
        <v>0</v>
      </c>
      <c r="X246" s="312"/>
      <c r="Y246" s="313"/>
      <c r="Z246" s="193"/>
      <c r="AA246" s="193"/>
      <c r="AB246" s="178"/>
    </row>
    <row r="247" spans="1:53" s="139" customFormat="1" ht="37.5" customHeight="1" thickBot="1">
      <c r="A247" s="275" t="s">
        <v>108</v>
      </c>
      <c r="B247" s="275"/>
      <c r="C247" s="275"/>
      <c r="D247" s="275"/>
      <c r="E247" s="275"/>
      <c r="F247" s="275"/>
      <c r="G247" s="275"/>
      <c r="H247" s="275"/>
      <c r="I247" s="275"/>
      <c r="J247" s="275"/>
      <c r="K247" s="275"/>
      <c r="L247" s="275"/>
      <c r="M247" s="275"/>
      <c r="N247" s="275"/>
      <c r="O247" s="157"/>
      <c r="P247" s="140"/>
      <c r="Q247" s="140"/>
      <c r="R247" s="158"/>
      <c r="S247" s="158"/>
      <c r="T247" s="155"/>
      <c r="U247" s="155"/>
      <c r="V247" s="155"/>
      <c r="W247" s="155"/>
      <c r="X247" s="159"/>
      <c r="Y247" s="159"/>
      <c r="Z247" s="159"/>
      <c r="AA247" s="141"/>
      <c r="AB247" s="141"/>
      <c r="AC247" s="141"/>
      <c r="AD247" s="141"/>
      <c r="AE247" s="141"/>
      <c r="AF247" s="141"/>
      <c r="AG247" s="141"/>
      <c r="AH247" s="141"/>
      <c r="AI247" s="141"/>
      <c r="AJ247" s="141"/>
      <c r="AK247" s="141"/>
      <c r="AL247" s="141"/>
      <c r="AM247" s="141"/>
      <c r="AN247" s="141"/>
      <c r="AO247" s="141"/>
      <c r="AP247" s="141"/>
      <c r="AQ247" s="141"/>
      <c r="AR247" s="173"/>
      <c r="AS247" s="173"/>
      <c r="AT247" s="173"/>
      <c r="AU247" s="173"/>
      <c r="AV247" s="140"/>
      <c r="AW247" s="140"/>
    </row>
    <row r="248" spans="1:53" s="139" customFormat="1" ht="27" customHeight="1" thickBot="1">
      <c r="A248" s="160" t="s">
        <v>23</v>
      </c>
      <c r="B248" s="357" t="s">
        <v>265</v>
      </c>
      <c r="C248" s="358"/>
      <c r="D248" s="358"/>
      <c r="E248" s="358"/>
      <c r="F248" s="358"/>
      <c r="G248" s="358"/>
      <c r="H248" s="358"/>
      <c r="I248" s="358"/>
      <c r="J248" s="358"/>
      <c r="K248" s="358"/>
      <c r="L248" s="359"/>
      <c r="M248" s="161">
        <f>COUNTIFS($H$20:$I$229,"Ｂ",$Z$20:$AA$229,A248)</f>
        <v>0</v>
      </c>
      <c r="N248" s="282">
        <f>SUM(M248:M251)</f>
        <v>0</v>
      </c>
      <c r="O248" s="162"/>
      <c r="P248" s="162"/>
      <c r="Q248" s="162"/>
      <c r="R248" s="162"/>
      <c r="S248" s="162"/>
      <c r="T248" s="162"/>
      <c r="U248" s="162"/>
      <c r="W248" s="163"/>
      <c r="X248" s="163"/>
      <c r="Y248" s="159"/>
      <c r="Z248" s="159"/>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V248" s="140"/>
      <c r="AW248" s="140"/>
    </row>
    <row r="249" spans="1:53" s="139" customFormat="1" ht="27" customHeight="1" thickBot="1">
      <c r="A249" s="164" t="s">
        <v>43</v>
      </c>
      <c r="B249" s="267" t="s">
        <v>11</v>
      </c>
      <c r="C249" s="268"/>
      <c r="D249" s="268"/>
      <c r="E249" s="268"/>
      <c r="F249" s="268"/>
      <c r="G249" s="268"/>
      <c r="H249" s="268"/>
      <c r="I249" s="268"/>
      <c r="J249" s="268"/>
      <c r="K249" s="268"/>
      <c r="L249" s="269"/>
      <c r="M249" s="170">
        <f>COUNTIFS($H$20:$I$229,"Ｂ",$Z$20:$AA$229,A249)</f>
        <v>0</v>
      </c>
      <c r="N249" s="283"/>
      <c r="O249" s="162"/>
      <c r="P249" s="162"/>
      <c r="Q249" s="163">
        <f>N248</f>
        <v>0</v>
      </c>
      <c r="R249" s="163">
        <f>N252</f>
        <v>0</v>
      </c>
      <c r="S249" s="163">
        <f>N255</f>
        <v>0</v>
      </c>
      <c r="T249" s="163">
        <f>N260</f>
        <v>0</v>
      </c>
      <c r="U249" s="162"/>
      <c r="W249" s="163"/>
      <c r="X249" s="163"/>
      <c r="Y249" s="159"/>
      <c r="Z249" s="159"/>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V249" s="140"/>
      <c r="AW249" s="140"/>
    </row>
    <row r="250" spans="1:53" s="139" customFormat="1" ht="27" customHeight="1" thickBot="1">
      <c r="A250" s="164" t="s">
        <v>44</v>
      </c>
      <c r="B250" s="267" t="s">
        <v>262</v>
      </c>
      <c r="C250" s="268"/>
      <c r="D250" s="268"/>
      <c r="E250" s="268"/>
      <c r="F250" s="268"/>
      <c r="G250" s="268"/>
      <c r="H250" s="268"/>
      <c r="I250" s="268"/>
      <c r="J250" s="268"/>
      <c r="K250" s="268"/>
      <c r="L250" s="269"/>
      <c r="M250" s="165">
        <f t="shared" ref="M250:M266" si="4">COUNTIFS($H$20:$I$229,"Ｂ",$Z$20:$AA$229,A250)</f>
        <v>0</v>
      </c>
      <c r="N250" s="283"/>
      <c r="O250" s="162"/>
      <c r="P250" s="162"/>
      <c r="Q250" s="162"/>
      <c r="R250" s="162"/>
      <c r="S250" s="162"/>
      <c r="T250" s="162"/>
      <c r="U250" s="162"/>
      <c r="W250" s="163"/>
      <c r="X250" s="163"/>
      <c r="Y250" s="159"/>
      <c r="Z250" s="159"/>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V250" s="140"/>
      <c r="AW250" s="140"/>
    </row>
    <row r="251" spans="1:53" s="139" customFormat="1" ht="27" customHeight="1" thickBot="1">
      <c r="A251" s="166" t="s">
        <v>45</v>
      </c>
      <c r="B251" s="279" t="s">
        <v>13</v>
      </c>
      <c r="C251" s="280"/>
      <c r="D251" s="280"/>
      <c r="E251" s="280"/>
      <c r="F251" s="280"/>
      <c r="G251" s="280"/>
      <c r="H251" s="280"/>
      <c r="I251" s="280"/>
      <c r="J251" s="280"/>
      <c r="K251" s="280"/>
      <c r="L251" s="281"/>
      <c r="M251" s="169">
        <f t="shared" si="4"/>
        <v>0</v>
      </c>
      <c r="N251" s="284"/>
      <c r="O251" s="162"/>
      <c r="P251" s="162"/>
      <c r="Q251" s="162"/>
      <c r="R251" s="162"/>
      <c r="S251" s="162"/>
      <c r="T251" s="162"/>
      <c r="U251" s="162"/>
      <c r="W251" s="163"/>
      <c r="X251" s="163"/>
      <c r="Y251" s="159"/>
      <c r="Z251" s="159"/>
      <c r="AA251" s="141"/>
      <c r="AB251" s="141"/>
      <c r="AC251" s="141"/>
      <c r="AD251" s="141"/>
      <c r="AE251" s="141"/>
      <c r="AF251" s="141"/>
      <c r="AG251" s="141"/>
      <c r="AH251" s="141"/>
      <c r="AI251" s="141"/>
      <c r="AJ251" s="141"/>
      <c r="AK251" s="141"/>
      <c r="AL251" s="141"/>
      <c r="AM251" s="141"/>
      <c r="AN251" s="141"/>
      <c r="AO251" s="141"/>
      <c r="AP251" s="141"/>
      <c r="AQ251" s="141"/>
      <c r="AR251" s="141"/>
      <c r="AS251" s="141"/>
      <c r="AT251" s="141"/>
      <c r="AV251" s="140"/>
      <c r="AW251" s="140"/>
    </row>
    <row r="252" spans="1:53" s="139" customFormat="1" ht="27" customHeight="1">
      <c r="A252" s="160" t="s">
        <v>25</v>
      </c>
      <c r="B252" s="258" t="s">
        <v>14</v>
      </c>
      <c r="C252" s="259"/>
      <c r="D252" s="259"/>
      <c r="E252" s="259"/>
      <c r="F252" s="259"/>
      <c r="G252" s="259"/>
      <c r="H252" s="259"/>
      <c r="I252" s="259"/>
      <c r="J252" s="259"/>
      <c r="K252" s="259"/>
      <c r="L252" s="260"/>
      <c r="M252" s="161">
        <f t="shared" si="4"/>
        <v>0</v>
      </c>
      <c r="N252" s="255">
        <f>SUM(M252:M253)</f>
        <v>0</v>
      </c>
      <c r="O252" s="162"/>
      <c r="P252" s="162"/>
      <c r="Q252" s="162"/>
      <c r="R252" s="162"/>
      <c r="S252" s="162"/>
      <c r="T252" s="162"/>
      <c r="U252" s="162"/>
      <c r="W252" s="163"/>
      <c r="X252" s="163"/>
      <c r="Y252" s="159"/>
      <c r="Z252" s="159"/>
      <c r="AA252" s="141"/>
      <c r="AB252" s="141"/>
      <c r="AC252" s="141"/>
      <c r="AD252" s="141"/>
      <c r="AE252" s="141"/>
      <c r="AF252" s="141"/>
      <c r="AG252" s="141"/>
      <c r="AH252" s="141"/>
      <c r="AI252" s="141"/>
      <c r="AJ252" s="141"/>
      <c r="AK252" s="141"/>
      <c r="AL252" s="141"/>
      <c r="AM252" s="141"/>
      <c r="AN252" s="141"/>
      <c r="AO252" s="141"/>
      <c r="AP252" s="141"/>
      <c r="AQ252" s="141"/>
      <c r="AR252" s="141"/>
      <c r="AS252" s="141"/>
      <c r="AT252" s="141"/>
      <c r="AV252" s="140"/>
      <c r="AW252" s="140"/>
    </row>
    <row r="253" spans="1:53" s="139" customFormat="1" ht="27" customHeight="1" thickBot="1">
      <c r="A253" s="168" t="s">
        <v>26</v>
      </c>
      <c r="B253" s="270" t="s">
        <v>15</v>
      </c>
      <c r="C253" s="271"/>
      <c r="D253" s="271"/>
      <c r="E253" s="271"/>
      <c r="F253" s="271"/>
      <c r="G253" s="271"/>
      <c r="H253" s="271"/>
      <c r="I253" s="271"/>
      <c r="J253" s="271"/>
      <c r="K253" s="271"/>
      <c r="L253" s="272"/>
      <c r="M253" s="169">
        <f t="shared" si="4"/>
        <v>0</v>
      </c>
      <c r="N253" s="257"/>
      <c r="O253" s="162"/>
      <c r="P253" s="162"/>
      <c r="Q253" s="162"/>
      <c r="R253" s="162"/>
      <c r="S253" s="162"/>
      <c r="T253" s="162"/>
      <c r="U253" s="162"/>
      <c r="W253" s="163"/>
      <c r="X253" s="163"/>
      <c r="Y253" s="159"/>
      <c r="Z253" s="159"/>
      <c r="AA253" s="141"/>
      <c r="AB253" s="141"/>
      <c r="AC253" s="141"/>
      <c r="AD253" s="141"/>
      <c r="AE253" s="141"/>
      <c r="AF253" s="141"/>
      <c r="AG253" s="141"/>
      <c r="AH253" s="141"/>
      <c r="AI253" s="141"/>
      <c r="AJ253" s="141"/>
      <c r="AK253" s="141"/>
      <c r="AL253" s="141"/>
      <c r="AM253" s="141"/>
      <c r="AN253" s="141"/>
      <c r="AO253" s="141"/>
      <c r="AP253" s="141"/>
      <c r="AQ253" s="141"/>
      <c r="AR253" s="141"/>
      <c r="AS253" s="141"/>
      <c r="AT253" s="141"/>
      <c r="AV253" s="140"/>
      <c r="AW253" s="140"/>
    </row>
    <row r="254" spans="1:53" s="139" customFormat="1" ht="27" customHeight="1">
      <c r="A254" s="160" t="s">
        <v>210</v>
      </c>
      <c r="B254" s="258" t="s">
        <v>264</v>
      </c>
      <c r="C254" s="259"/>
      <c r="D254" s="259"/>
      <c r="E254" s="259"/>
      <c r="F254" s="259"/>
      <c r="G254" s="259"/>
      <c r="H254" s="259"/>
      <c r="I254" s="259"/>
      <c r="J254" s="259"/>
      <c r="K254" s="259"/>
      <c r="L254" s="260"/>
      <c r="M254" s="161">
        <f t="shared" si="4"/>
        <v>0</v>
      </c>
      <c r="N254" s="255">
        <f>SUM(M254:M257)</f>
        <v>0</v>
      </c>
      <c r="O254" s="162"/>
      <c r="P254" s="162"/>
      <c r="Q254" s="162"/>
      <c r="R254" s="162"/>
      <c r="S254" s="162"/>
      <c r="T254" s="162"/>
      <c r="U254" s="162"/>
      <c r="W254" s="163"/>
      <c r="X254" s="163"/>
      <c r="Y254" s="159"/>
      <c r="Z254" s="159"/>
      <c r="AA254" s="141"/>
      <c r="AB254" s="141"/>
      <c r="AC254" s="141"/>
      <c r="AD254" s="141"/>
      <c r="AE254" s="141"/>
      <c r="AF254" s="141"/>
      <c r="AG254" s="141"/>
      <c r="AH254" s="141"/>
      <c r="AI254" s="141"/>
      <c r="AJ254" s="141"/>
      <c r="AK254" s="141"/>
      <c r="AL254" s="141"/>
      <c r="AM254" s="141"/>
      <c r="AN254" s="141"/>
      <c r="AO254" s="141"/>
      <c r="AP254" s="141"/>
      <c r="AQ254" s="141"/>
      <c r="AR254" s="141"/>
      <c r="AS254" s="141"/>
      <c r="AT254" s="141"/>
      <c r="AV254" s="140"/>
      <c r="AW254" s="140"/>
    </row>
    <row r="255" spans="1:53" s="139" customFormat="1" ht="27" customHeight="1">
      <c r="A255" s="171" t="s">
        <v>27</v>
      </c>
      <c r="B255" s="276" t="s">
        <v>16</v>
      </c>
      <c r="C255" s="277"/>
      <c r="D255" s="277"/>
      <c r="E255" s="277"/>
      <c r="F255" s="277"/>
      <c r="G255" s="277"/>
      <c r="H255" s="277"/>
      <c r="I255" s="277"/>
      <c r="J255" s="277"/>
      <c r="K255" s="277"/>
      <c r="L255" s="278"/>
      <c r="M255" s="170">
        <f t="shared" si="4"/>
        <v>0</v>
      </c>
      <c r="N255" s="256"/>
      <c r="O255" s="162"/>
      <c r="P255" s="162"/>
      <c r="Q255" s="162"/>
      <c r="R255" s="162"/>
      <c r="S255" s="162"/>
      <c r="T255" s="162"/>
      <c r="U255" s="162"/>
      <c r="W255" s="163"/>
      <c r="X255" s="163"/>
      <c r="Y255" s="159"/>
      <c r="Z255" s="159"/>
      <c r="AA255" s="141"/>
      <c r="AB255" s="141"/>
      <c r="AC255" s="141"/>
      <c r="AD255" s="141"/>
      <c r="AE255" s="141"/>
      <c r="AF255" s="141"/>
      <c r="AG255" s="141"/>
      <c r="AH255" s="141"/>
      <c r="AI255" s="141"/>
      <c r="AJ255" s="141"/>
      <c r="AK255" s="141"/>
      <c r="AL255" s="141"/>
      <c r="AM255" s="141"/>
      <c r="AN255" s="141"/>
      <c r="AO255" s="141"/>
      <c r="AP255" s="141"/>
      <c r="AQ255" s="141"/>
      <c r="AR255" s="141"/>
      <c r="AS255" s="141"/>
      <c r="AT255" s="141"/>
      <c r="AV255" s="140"/>
      <c r="AW255" s="140"/>
    </row>
    <row r="256" spans="1:53" s="139" customFormat="1" ht="27" customHeight="1">
      <c r="A256" s="164" t="s">
        <v>46</v>
      </c>
      <c r="B256" s="267" t="s">
        <v>212</v>
      </c>
      <c r="C256" s="268"/>
      <c r="D256" s="268"/>
      <c r="E256" s="268"/>
      <c r="F256" s="268"/>
      <c r="G256" s="268"/>
      <c r="H256" s="268"/>
      <c r="I256" s="268"/>
      <c r="J256" s="268"/>
      <c r="K256" s="268"/>
      <c r="L256" s="269"/>
      <c r="M256" s="165">
        <f t="shared" si="4"/>
        <v>0</v>
      </c>
      <c r="N256" s="256"/>
      <c r="O256" s="162"/>
      <c r="P256" s="162"/>
      <c r="Q256" s="162"/>
      <c r="R256" s="162"/>
      <c r="S256" s="162"/>
      <c r="T256" s="162"/>
      <c r="U256" s="162"/>
      <c r="W256" s="163"/>
      <c r="X256" s="163"/>
      <c r="Y256" s="159"/>
      <c r="Z256" s="159"/>
      <c r="AA256" s="141"/>
      <c r="AB256" s="141"/>
      <c r="AC256" s="141"/>
      <c r="AD256" s="141"/>
      <c r="AE256" s="141"/>
      <c r="AF256" s="141"/>
      <c r="AG256" s="141"/>
      <c r="AH256" s="141"/>
      <c r="AI256" s="141"/>
      <c r="AJ256" s="141"/>
      <c r="AK256" s="141"/>
      <c r="AL256" s="141"/>
      <c r="AM256" s="141"/>
      <c r="AN256" s="141"/>
      <c r="AO256" s="141"/>
      <c r="AP256" s="141"/>
      <c r="AQ256" s="141"/>
      <c r="AR256" s="141"/>
      <c r="AS256" s="141"/>
      <c r="AT256" s="141"/>
      <c r="AV256" s="140"/>
      <c r="AW256" s="140"/>
    </row>
    <row r="257" spans="1:49" s="139" customFormat="1" ht="27" customHeight="1" thickBot="1">
      <c r="A257" s="168" t="s">
        <v>267</v>
      </c>
      <c r="B257" s="270" t="s">
        <v>213</v>
      </c>
      <c r="C257" s="271"/>
      <c r="D257" s="271"/>
      <c r="E257" s="271"/>
      <c r="F257" s="271"/>
      <c r="G257" s="271"/>
      <c r="H257" s="271"/>
      <c r="I257" s="271"/>
      <c r="J257" s="271"/>
      <c r="K257" s="271"/>
      <c r="L257" s="272"/>
      <c r="M257" s="169">
        <f t="shared" si="4"/>
        <v>0</v>
      </c>
      <c r="N257" s="257"/>
      <c r="O257" s="162"/>
      <c r="P257" s="162"/>
      <c r="Q257" s="162"/>
      <c r="R257" s="162"/>
      <c r="S257" s="162"/>
      <c r="T257" s="162"/>
      <c r="U257" s="162"/>
      <c r="W257" s="163"/>
      <c r="X257" s="163"/>
      <c r="Y257" s="159"/>
      <c r="Z257" s="159"/>
      <c r="AA257" s="141"/>
      <c r="AB257" s="141"/>
      <c r="AC257" s="141"/>
      <c r="AD257" s="141"/>
      <c r="AE257" s="141"/>
      <c r="AF257" s="141"/>
      <c r="AG257" s="141"/>
      <c r="AH257" s="141"/>
      <c r="AI257" s="141"/>
      <c r="AJ257" s="141"/>
      <c r="AK257" s="141"/>
      <c r="AL257" s="141"/>
      <c r="AM257" s="141"/>
      <c r="AN257" s="141"/>
      <c r="AO257" s="141"/>
      <c r="AP257" s="141"/>
      <c r="AQ257" s="141"/>
      <c r="AR257" s="141"/>
      <c r="AS257" s="141"/>
      <c r="AT257" s="141"/>
      <c r="AV257" s="140"/>
      <c r="AW257" s="140"/>
    </row>
    <row r="258" spans="1:49" s="139" customFormat="1" ht="27" customHeight="1">
      <c r="A258" s="160" t="s">
        <v>214</v>
      </c>
      <c r="B258" s="258" t="s">
        <v>258</v>
      </c>
      <c r="C258" s="259"/>
      <c r="D258" s="259"/>
      <c r="E258" s="259"/>
      <c r="F258" s="259"/>
      <c r="G258" s="259"/>
      <c r="H258" s="259"/>
      <c r="I258" s="259"/>
      <c r="J258" s="259"/>
      <c r="K258" s="259"/>
      <c r="L258" s="260"/>
      <c r="M258" s="161">
        <f t="shared" si="4"/>
        <v>0</v>
      </c>
      <c r="N258" s="255">
        <f>SUM(M258:M261)</f>
        <v>0</v>
      </c>
      <c r="O258" s="162"/>
      <c r="P258" s="162"/>
      <c r="Q258" s="162"/>
      <c r="R258" s="162"/>
      <c r="S258" s="162"/>
      <c r="T258" s="162"/>
      <c r="U258" s="162"/>
      <c r="W258" s="163"/>
      <c r="X258" s="163"/>
      <c r="Y258" s="159"/>
      <c r="Z258" s="159"/>
      <c r="AA258" s="141"/>
      <c r="AB258" s="141"/>
      <c r="AC258" s="141"/>
      <c r="AD258" s="141"/>
      <c r="AE258" s="141"/>
      <c r="AF258" s="141"/>
      <c r="AG258" s="141"/>
      <c r="AH258" s="141"/>
      <c r="AI258" s="141"/>
      <c r="AJ258" s="141"/>
      <c r="AK258" s="141"/>
      <c r="AL258" s="141"/>
      <c r="AM258" s="141"/>
      <c r="AN258" s="141"/>
      <c r="AO258" s="141"/>
      <c r="AP258" s="141"/>
      <c r="AQ258" s="141"/>
      <c r="AR258" s="141"/>
      <c r="AS258" s="141"/>
      <c r="AT258" s="141"/>
      <c r="AV258" s="140"/>
      <c r="AW258" s="140"/>
    </row>
    <row r="259" spans="1:49" s="139" customFormat="1" ht="27" customHeight="1">
      <c r="A259" s="164" t="s">
        <v>216</v>
      </c>
      <c r="B259" s="267" t="s">
        <v>270</v>
      </c>
      <c r="C259" s="268"/>
      <c r="D259" s="268"/>
      <c r="E259" s="268"/>
      <c r="F259" s="268"/>
      <c r="G259" s="268"/>
      <c r="H259" s="268"/>
      <c r="I259" s="268"/>
      <c r="J259" s="268"/>
      <c r="K259" s="268"/>
      <c r="L259" s="269"/>
      <c r="M259" s="165">
        <f t="shared" si="4"/>
        <v>0</v>
      </c>
      <c r="N259" s="256"/>
      <c r="O259" s="162"/>
      <c r="P259" s="162"/>
      <c r="Q259" s="162"/>
      <c r="R259" s="162"/>
      <c r="S259" s="162"/>
      <c r="T259" s="162"/>
      <c r="U259" s="162"/>
      <c r="W259" s="163"/>
      <c r="X259" s="163"/>
      <c r="Y259" s="159"/>
      <c r="Z259" s="159"/>
      <c r="AA259" s="141"/>
      <c r="AB259" s="141"/>
      <c r="AC259" s="141"/>
      <c r="AD259" s="141"/>
      <c r="AE259" s="141"/>
      <c r="AF259" s="141"/>
      <c r="AG259" s="141"/>
      <c r="AH259" s="141"/>
      <c r="AI259" s="141"/>
      <c r="AJ259" s="141"/>
      <c r="AK259" s="141"/>
      <c r="AL259" s="141"/>
      <c r="AM259" s="141"/>
      <c r="AN259" s="141"/>
      <c r="AO259" s="141"/>
      <c r="AP259" s="141"/>
      <c r="AQ259" s="141"/>
      <c r="AR259" s="141"/>
      <c r="AS259" s="141"/>
      <c r="AT259" s="141"/>
      <c r="AV259" s="140"/>
      <c r="AW259" s="140"/>
    </row>
    <row r="260" spans="1:49" s="139" customFormat="1" ht="27" customHeight="1">
      <c r="A260" s="171" t="s">
        <v>29</v>
      </c>
      <c r="B260" s="276" t="s">
        <v>271</v>
      </c>
      <c r="C260" s="277"/>
      <c r="D260" s="277"/>
      <c r="E260" s="277"/>
      <c r="F260" s="277"/>
      <c r="G260" s="277"/>
      <c r="H260" s="277"/>
      <c r="I260" s="277"/>
      <c r="J260" s="277"/>
      <c r="K260" s="277"/>
      <c r="L260" s="278"/>
      <c r="M260" s="170">
        <f t="shared" si="4"/>
        <v>0</v>
      </c>
      <c r="N260" s="256"/>
      <c r="O260" s="162"/>
      <c r="P260" s="139" t="s">
        <v>84</v>
      </c>
      <c r="Q260" s="162"/>
      <c r="R260" s="162"/>
      <c r="S260" s="162"/>
      <c r="T260" s="162"/>
      <c r="U260" s="162"/>
      <c r="W260" s="163"/>
      <c r="X260" s="163"/>
      <c r="Y260" s="159"/>
      <c r="Z260" s="159"/>
      <c r="AA260" s="141"/>
      <c r="AB260" s="141"/>
      <c r="AC260" s="141"/>
      <c r="AD260" s="141"/>
      <c r="AE260" s="141"/>
      <c r="AF260" s="141"/>
      <c r="AG260" s="141"/>
      <c r="AH260" s="141"/>
      <c r="AI260" s="141"/>
      <c r="AJ260" s="141"/>
      <c r="AK260" s="141"/>
      <c r="AL260" s="141"/>
      <c r="AM260" s="141"/>
      <c r="AN260" s="141"/>
      <c r="AO260" s="141"/>
      <c r="AP260" s="141"/>
      <c r="AQ260" s="141"/>
      <c r="AR260" s="141"/>
      <c r="AS260" s="141"/>
      <c r="AT260" s="141"/>
      <c r="AV260" s="140"/>
      <c r="AW260" s="140"/>
    </row>
    <row r="261" spans="1:49" s="139" customFormat="1" ht="27" customHeight="1" thickBot="1">
      <c r="A261" s="168" t="s">
        <v>269</v>
      </c>
      <c r="B261" s="270" t="s">
        <v>18</v>
      </c>
      <c r="C261" s="271"/>
      <c r="D261" s="271"/>
      <c r="E261" s="271"/>
      <c r="F261" s="271"/>
      <c r="G261" s="271"/>
      <c r="H261" s="271"/>
      <c r="I261" s="271"/>
      <c r="J261" s="271"/>
      <c r="K261" s="271"/>
      <c r="L261" s="272"/>
      <c r="M261" s="169">
        <f t="shared" si="4"/>
        <v>0</v>
      </c>
      <c r="N261" s="257"/>
      <c r="O261" s="162"/>
      <c r="P261" s="139" t="s">
        <v>85</v>
      </c>
      <c r="Q261" s="162"/>
      <c r="R261" s="162"/>
      <c r="S261" s="162"/>
      <c r="T261" s="162"/>
      <c r="U261" s="162"/>
      <c r="W261" s="163"/>
      <c r="X261" s="163"/>
      <c r="Y261" s="159"/>
      <c r="Z261" s="159"/>
      <c r="AA261" s="141"/>
      <c r="AB261" s="141"/>
      <c r="AC261" s="141"/>
      <c r="AD261" s="141"/>
      <c r="AE261" s="141"/>
      <c r="AF261" s="141"/>
      <c r="AG261" s="141"/>
      <c r="AH261" s="141"/>
      <c r="AI261" s="141"/>
      <c r="AJ261" s="141"/>
      <c r="AK261" s="141"/>
      <c r="AL261" s="141"/>
      <c r="AM261" s="141"/>
      <c r="AN261" s="141"/>
      <c r="AO261" s="141"/>
      <c r="AP261" s="141"/>
      <c r="AQ261" s="141"/>
      <c r="AR261" s="141"/>
      <c r="AS261" s="141"/>
      <c r="AT261" s="141"/>
      <c r="AV261" s="140"/>
      <c r="AW261" s="140"/>
    </row>
    <row r="262" spans="1:49" s="139" customFormat="1" ht="27" customHeight="1">
      <c r="A262" s="171" t="s">
        <v>219</v>
      </c>
      <c r="B262" s="276" t="s">
        <v>224</v>
      </c>
      <c r="C262" s="277"/>
      <c r="D262" s="277"/>
      <c r="E262" s="277"/>
      <c r="F262" s="277"/>
      <c r="G262" s="277"/>
      <c r="H262" s="277"/>
      <c r="I262" s="277"/>
      <c r="J262" s="277"/>
      <c r="K262" s="277"/>
      <c r="L262" s="278"/>
      <c r="M262" s="170">
        <f t="shared" si="4"/>
        <v>0</v>
      </c>
      <c r="N262" s="255">
        <f>SUM(M262:M263)</f>
        <v>0</v>
      </c>
      <c r="O262" s="162"/>
      <c r="P262" s="139" t="s">
        <v>86</v>
      </c>
      <c r="Q262" s="162"/>
      <c r="R262" s="162"/>
      <c r="S262" s="162"/>
      <c r="T262" s="162"/>
      <c r="U262" s="162"/>
      <c r="W262" s="163"/>
      <c r="X262" s="163"/>
      <c r="Y262" s="159"/>
      <c r="Z262" s="159"/>
      <c r="AA262" s="141"/>
      <c r="AB262" s="141"/>
      <c r="AC262" s="141"/>
      <c r="AD262" s="141"/>
      <c r="AE262" s="141"/>
      <c r="AF262" s="141"/>
      <c r="AG262" s="141"/>
      <c r="AH262" s="141"/>
      <c r="AI262" s="141"/>
      <c r="AJ262" s="141"/>
      <c r="AK262" s="141"/>
      <c r="AL262" s="141"/>
      <c r="AM262" s="141"/>
      <c r="AN262" s="141"/>
      <c r="AO262" s="141"/>
      <c r="AP262" s="141"/>
      <c r="AQ262" s="141"/>
      <c r="AR262" s="141"/>
      <c r="AS262" s="141"/>
      <c r="AT262" s="141"/>
      <c r="AV262" s="140"/>
      <c r="AW262" s="140"/>
    </row>
    <row r="263" spans="1:49" s="139" customFormat="1" ht="27" customHeight="1" thickBot="1">
      <c r="A263" s="168" t="s">
        <v>220</v>
      </c>
      <c r="B263" s="270" t="s">
        <v>226</v>
      </c>
      <c r="C263" s="271"/>
      <c r="D263" s="271"/>
      <c r="E263" s="271"/>
      <c r="F263" s="271"/>
      <c r="G263" s="271"/>
      <c r="H263" s="271"/>
      <c r="I263" s="271"/>
      <c r="J263" s="271"/>
      <c r="K263" s="271"/>
      <c r="L263" s="272"/>
      <c r="M263" s="169">
        <f t="shared" si="4"/>
        <v>0</v>
      </c>
      <c r="N263" s="257"/>
      <c r="O263" s="162"/>
      <c r="P263" s="139" t="s">
        <v>87</v>
      </c>
      <c r="Q263" s="162"/>
      <c r="R263" s="162"/>
      <c r="S263" s="162"/>
      <c r="T263" s="162"/>
      <c r="U263" s="162"/>
      <c r="W263" s="163"/>
      <c r="X263" s="163"/>
      <c r="Y263" s="159"/>
      <c r="Z263" s="159"/>
      <c r="AA263" s="141"/>
      <c r="AB263" s="141"/>
      <c r="AC263" s="141"/>
      <c r="AD263" s="141"/>
      <c r="AE263" s="141"/>
      <c r="AF263" s="141"/>
      <c r="AG263" s="141"/>
      <c r="AH263" s="141"/>
      <c r="AI263" s="141"/>
      <c r="AJ263" s="141"/>
      <c r="AK263" s="141"/>
      <c r="AL263" s="141"/>
      <c r="AM263" s="141"/>
      <c r="AN263" s="141"/>
      <c r="AO263" s="141"/>
      <c r="AP263" s="141"/>
      <c r="AQ263" s="141"/>
      <c r="AR263" s="141"/>
      <c r="AS263" s="141"/>
      <c r="AT263" s="141"/>
      <c r="AV263" s="140"/>
      <c r="AW263" s="140"/>
    </row>
    <row r="264" spans="1:49" ht="27" customHeight="1">
      <c r="A264" s="160" t="s">
        <v>221</v>
      </c>
      <c r="B264" s="258" t="s">
        <v>227</v>
      </c>
      <c r="C264" s="259"/>
      <c r="D264" s="259"/>
      <c r="E264" s="259"/>
      <c r="F264" s="259"/>
      <c r="G264" s="259"/>
      <c r="H264" s="259"/>
      <c r="I264" s="259"/>
      <c r="J264" s="259"/>
      <c r="K264" s="259"/>
      <c r="L264" s="260"/>
      <c r="M264" s="161">
        <f t="shared" si="4"/>
        <v>0</v>
      </c>
      <c r="N264" s="255">
        <f>SUM(M264:M266)</f>
        <v>0</v>
      </c>
      <c r="P264" s="139" t="s">
        <v>278</v>
      </c>
      <c r="Y264" s="172"/>
      <c r="Z264" s="172"/>
      <c r="AA264" s="172"/>
      <c r="AB264" s="172"/>
      <c r="AC264" s="172"/>
      <c r="AD264" s="172"/>
      <c r="AE264" s="172"/>
      <c r="AF264" s="172"/>
      <c r="AG264" s="172"/>
      <c r="AH264" s="172"/>
      <c r="AI264" s="172"/>
      <c r="AJ264" s="172"/>
      <c r="AK264" s="172"/>
      <c r="AL264" s="172"/>
      <c r="AM264" s="172"/>
      <c r="AN264" s="172"/>
      <c r="AO264" s="172"/>
      <c r="AP264" s="172"/>
      <c r="AQ264" s="172"/>
      <c r="AR264" s="141"/>
      <c r="AS264" s="141"/>
      <c r="AT264" s="141"/>
      <c r="AU264" s="139"/>
    </row>
    <row r="265" spans="1:49" ht="27" customHeight="1">
      <c r="A265" s="164" t="s">
        <v>222</v>
      </c>
      <c r="B265" s="267" t="s">
        <v>277</v>
      </c>
      <c r="C265" s="268"/>
      <c r="D265" s="268"/>
      <c r="E265" s="268"/>
      <c r="F265" s="268"/>
      <c r="G265" s="268"/>
      <c r="H265" s="268"/>
      <c r="I265" s="268"/>
      <c r="J265" s="268"/>
      <c r="K265" s="268"/>
      <c r="L265" s="269"/>
      <c r="M265" s="165">
        <f t="shared" si="4"/>
        <v>0</v>
      </c>
      <c r="N265" s="256"/>
      <c r="P265" s="139" t="s">
        <v>249</v>
      </c>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row>
    <row r="266" spans="1:49" ht="27" customHeight="1" thickBot="1">
      <c r="A266" s="246" t="s">
        <v>223</v>
      </c>
      <c r="B266" s="270" t="s">
        <v>228</v>
      </c>
      <c r="C266" s="271"/>
      <c r="D266" s="271"/>
      <c r="E266" s="271"/>
      <c r="F266" s="271"/>
      <c r="G266" s="271"/>
      <c r="H266" s="271"/>
      <c r="I266" s="271"/>
      <c r="J266" s="271"/>
      <c r="K266" s="271"/>
      <c r="L266" s="272"/>
      <c r="M266" s="238">
        <f t="shared" si="4"/>
        <v>0</v>
      </c>
      <c r="N266" s="257"/>
      <c r="Y266" s="172"/>
      <c r="Z266" s="172"/>
      <c r="AA266" s="172"/>
      <c r="AB266" s="172"/>
      <c r="AC266" s="172"/>
      <c r="AD266" s="172"/>
      <c r="AE266" s="172"/>
      <c r="AF266" s="172"/>
      <c r="AG266" s="172"/>
      <c r="AH266" s="172"/>
      <c r="AI266" s="172"/>
      <c r="AJ266" s="172"/>
      <c r="AK266" s="172"/>
      <c r="AL266" s="172"/>
      <c r="AM266" s="172"/>
      <c r="AN266" s="172"/>
      <c r="AO266" s="172"/>
      <c r="AP266" s="172"/>
      <c r="AQ266" s="172"/>
      <c r="AR266" s="172"/>
      <c r="AS266" s="172"/>
      <c r="AT266" s="172"/>
      <c r="AU266" s="172"/>
    </row>
    <row r="267" spans="1:49">
      <c r="Y267" s="172"/>
      <c r="Z267" s="172"/>
      <c r="AA267" s="172"/>
      <c r="AB267" s="172"/>
      <c r="AC267" s="172"/>
      <c r="AD267" s="172"/>
      <c r="AE267" s="172"/>
      <c r="AF267" s="172"/>
      <c r="AG267" s="172"/>
      <c r="AH267" s="172"/>
      <c r="AI267" s="172"/>
      <c r="AJ267" s="172"/>
      <c r="AK267" s="172"/>
      <c r="AL267" s="172"/>
      <c r="AM267" s="172"/>
      <c r="AN267" s="172"/>
      <c r="AO267" s="172"/>
      <c r="AP267" s="172"/>
      <c r="AQ267" s="172"/>
      <c r="AR267" s="172"/>
      <c r="AS267" s="172"/>
      <c r="AT267" s="172"/>
      <c r="AU267" s="172"/>
    </row>
    <row r="268" spans="1:49">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row>
    <row r="269" spans="1:49">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row>
    <row r="270" spans="1:49">
      <c r="Y270" s="172"/>
      <c r="Z270" s="172"/>
      <c r="AA270" s="172"/>
      <c r="AB270" s="172"/>
      <c r="AC270" s="172"/>
      <c r="AD270" s="172"/>
      <c r="AE270" s="172"/>
      <c r="AF270" s="172"/>
      <c r="AG270" s="172"/>
      <c r="AH270" s="172"/>
      <c r="AI270" s="172"/>
      <c r="AJ270" s="172"/>
      <c r="AK270" s="172"/>
      <c r="AL270" s="172"/>
      <c r="AM270" s="172"/>
      <c r="AN270" s="172"/>
      <c r="AO270" s="172"/>
      <c r="AP270" s="172"/>
      <c r="AQ270" s="172"/>
      <c r="AR270" s="172"/>
      <c r="AS270" s="172"/>
      <c r="AT270" s="172"/>
      <c r="AU270" s="172"/>
    </row>
    <row r="271" spans="1:49">
      <c r="Y271" s="172"/>
      <c r="Z271" s="172"/>
      <c r="AA271" s="172"/>
      <c r="AB271" s="172"/>
      <c r="AC271" s="172"/>
      <c r="AD271" s="172"/>
      <c r="AE271" s="172"/>
      <c r="AF271" s="172"/>
      <c r="AG271" s="172"/>
      <c r="AH271" s="172"/>
      <c r="AI271" s="172"/>
      <c r="AJ271" s="172"/>
      <c r="AK271" s="172"/>
      <c r="AL271" s="172"/>
      <c r="AM271" s="172"/>
      <c r="AN271" s="172"/>
      <c r="AO271" s="172"/>
      <c r="AP271" s="172"/>
      <c r="AQ271" s="172"/>
      <c r="AR271" s="172"/>
      <c r="AS271" s="172"/>
      <c r="AT271" s="172"/>
      <c r="AU271" s="172"/>
    </row>
    <row r="272" spans="1:49">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row>
    <row r="273" spans="25:47">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row>
    <row r="274" spans="25:47">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row>
    <row r="275" spans="25:47">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row>
    <row r="276" spans="25:47">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row>
    <row r="277" spans="25:47">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row>
    <row r="278" spans="25:47">
      <c r="AR278" s="172"/>
      <c r="AS278" s="172"/>
      <c r="AT278" s="172"/>
      <c r="AU278" s="172"/>
    </row>
  </sheetData>
  <sheetProtection algorithmName="SHA-512" hashValue="B7jYouahYtY/Zf+hIzY9lmQj7FnY7jGoEENbeOlos7lpmALNTpOtR4mpHD0GfS/P6mvopJIelf7g/ryjJrnvNg==" saltValue="ZGVj598fi2/Nd7rZSCM51Q==" spinCount="100000" sheet="1" selectLockedCells="1"/>
  <mergeCells count="1449">
    <mergeCell ref="B3:E3"/>
    <mergeCell ref="F3:J3"/>
    <mergeCell ref="K3:O3"/>
    <mergeCell ref="B4:E4"/>
    <mergeCell ref="F4:J4"/>
    <mergeCell ref="K4:O4"/>
    <mergeCell ref="B5:E5"/>
    <mergeCell ref="F5:J5"/>
    <mergeCell ref="K5:O5"/>
    <mergeCell ref="B6:E6"/>
    <mergeCell ref="F6:J6"/>
    <mergeCell ref="K6:O6"/>
    <mergeCell ref="N262:N263"/>
    <mergeCell ref="B264:L264"/>
    <mergeCell ref="N264:N266"/>
    <mergeCell ref="B265:L265"/>
    <mergeCell ref="B266:L266"/>
    <mergeCell ref="D11:W11"/>
    <mergeCell ref="B13:D13"/>
    <mergeCell ref="E13:Q13"/>
    <mergeCell ref="B14:D14"/>
    <mergeCell ref="E14:Q14"/>
    <mergeCell ref="B15:D15"/>
    <mergeCell ref="E15:Q15"/>
    <mergeCell ref="B16:D16"/>
    <mergeCell ref="E16:Q16"/>
    <mergeCell ref="E18:G18"/>
    <mergeCell ref="E26:G26"/>
    <mergeCell ref="E27:G27"/>
    <mergeCell ref="E28:G28"/>
    <mergeCell ref="E36:G36"/>
    <mergeCell ref="E37:G37"/>
    <mergeCell ref="Z18:AA18"/>
    <mergeCell ref="X18:Y18"/>
    <mergeCell ref="L18:W18"/>
    <mergeCell ref="H18:I18"/>
    <mergeCell ref="J18:K18"/>
    <mergeCell ref="E19:G19"/>
    <mergeCell ref="Z19:AA19"/>
    <mergeCell ref="X19:Y19"/>
    <mergeCell ref="L19:W19"/>
    <mergeCell ref="H19:I19"/>
    <mergeCell ref="J19:K19"/>
    <mergeCell ref="E23:G23"/>
    <mergeCell ref="Z23:AA23"/>
    <mergeCell ref="X23:Y23"/>
    <mergeCell ref="L23:W23"/>
    <mergeCell ref="H23:I23"/>
    <mergeCell ref="J23:K23"/>
    <mergeCell ref="AC21:AG21"/>
    <mergeCell ref="AR19:AU19"/>
    <mergeCell ref="AW19:AX19"/>
    <mergeCell ref="E20:G20"/>
    <mergeCell ref="Z20:AA20"/>
    <mergeCell ref="X20:Y20"/>
    <mergeCell ref="L20:W20"/>
    <mergeCell ref="H20:I20"/>
    <mergeCell ref="J20:K20"/>
    <mergeCell ref="AD22:AF22"/>
    <mergeCell ref="AS20:AU20"/>
    <mergeCell ref="AW20:AX20"/>
    <mergeCell ref="E21:G21"/>
    <mergeCell ref="Z21:AA21"/>
    <mergeCell ref="X21:Y21"/>
    <mergeCell ref="L21:W21"/>
    <mergeCell ref="H21:I21"/>
    <mergeCell ref="J21:K21"/>
    <mergeCell ref="AS21:AU21"/>
    <mergeCell ref="AW21:AX21"/>
    <mergeCell ref="E22:G22"/>
    <mergeCell ref="Z22:AA22"/>
    <mergeCell ref="X22:Y22"/>
    <mergeCell ref="L22:W22"/>
    <mergeCell ref="H22:I22"/>
    <mergeCell ref="J22:K22"/>
    <mergeCell ref="AS22:AU22"/>
    <mergeCell ref="AW22:AX22"/>
    <mergeCell ref="AD23:AF23"/>
    <mergeCell ref="AS23:AU23"/>
    <mergeCell ref="AW23:AX23"/>
    <mergeCell ref="E24:G24"/>
    <mergeCell ref="Z24:AA24"/>
    <mergeCell ref="X24:Y24"/>
    <mergeCell ref="L24:W24"/>
    <mergeCell ref="H24:I24"/>
    <mergeCell ref="J24:K24"/>
    <mergeCell ref="AD24:AF24"/>
    <mergeCell ref="AS24:AU24"/>
    <mergeCell ref="AW24:AX24"/>
    <mergeCell ref="H29:I29"/>
    <mergeCell ref="J29:K29"/>
    <mergeCell ref="AD29:AF29"/>
    <mergeCell ref="AW29:AX29"/>
    <mergeCell ref="E30:G30"/>
    <mergeCell ref="Z30:AA30"/>
    <mergeCell ref="X30:Y30"/>
    <mergeCell ref="L30:W30"/>
    <mergeCell ref="H30:I30"/>
    <mergeCell ref="J30:K30"/>
    <mergeCell ref="AD30:AF30"/>
    <mergeCell ref="E25:G25"/>
    <mergeCell ref="Z25:AA25"/>
    <mergeCell ref="X25:Y25"/>
    <mergeCell ref="L25:W25"/>
    <mergeCell ref="H25:I25"/>
    <mergeCell ref="J25:K25"/>
    <mergeCell ref="AD25:AF25"/>
    <mergeCell ref="AS25:AU25"/>
    <mergeCell ref="AW25:AX25"/>
    <mergeCell ref="Z26:AA26"/>
    <mergeCell ref="X26:Y26"/>
    <mergeCell ref="L26:W26"/>
    <mergeCell ref="H26:I26"/>
    <mergeCell ref="J26:K26"/>
    <mergeCell ref="AD26:AF26"/>
    <mergeCell ref="AS27:AU27"/>
    <mergeCell ref="AW26:AX26"/>
    <mergeCell ref="AS26:AU26"/>
    <mergeCell ref="X33:Y33"/>
    <mergeCell ref="L33:W33"/>
    <mergeCell ref="H33:I33"/>
    <mergeCell ref="J33:K33"/>
    <mergeCell ref="AD31:AF31"/>
    <mergeCell ref="Z31:AA31"/>
    <mergeCell ref="X31:Y31"/>
    <mergeCell ref="L31:W31"/>
    <mergeCell ref="H31:I31"/>
    <mergeCell ref="AD33:AF33"/>
    <mergeCell ref="AW33:AX33"/>
    <mergeCell ref="Z27:AA27"/>
    <mergeCell ref="X27:Y27"/>
    <mergeCell ref="L27:W27"/>
    <mergeCell ref="H27:I27"/>
    <mergeCell ref="J27:K27"/>
    <mergeCell ref="AD27:AF27"/>
    <mergeCell ref="AW27:AX27"/>
    <mergeCell ref="Z28:AA28"/>
    <mergeCell ref="X28:Y28"/>
    <mergeCell ref="L28:W28"/>
    <mergeCell ref="H28:I28"/>
    <mergeCell ref="J28:K28"/>
    <mergeCell ref="AD28:AF28"/>
    <mergeCell ref="AW28:AX28"/>
    <mergeCell ref="AW30:AX30"/>
    <mergeCell ref="E29:G29"/>
    <mergeCell ref="Z29:AA29"/>
    <mergeCell ref="X29:Y29"/>
    <mergeCell ref="L29:W29"/>
    <mergeCell ref="E34:G34"/>
    <mergeCell ref="Z34:AA34"/>
    <mergeCell ref="X34:Y34"/>
    <mergeCell ref="L34:W34"/>
    <mergeCell ref="H34:I34"/>
    <mergeCell ref="J34:K34"/>
    <mergeCell ref="AW34:AX34"/>
    <mergeCell ref="E33:G33"/>
    <mergeCell ref="J31:K31"/>
    <mergeCell ref="E35:G35"/>
    <mergeCell ref="Z35:AA35"/>
    <mergeCell ref="X35:Y35"/>
    <mergeCell ref="L35:W35"/>
    <mergeCell ref="H35:I35"/>
    <mergeCell ref="J35:K35"/>
    <mergeCell ref="Z36:AA36"/>
    <mergeCell ref="X36:Y36"/>
    <mergeCell ref="L36:W36"/>
    <mergeCell ref="H36:I36"/>
    <mergeCell ref="J36:K36"/>
    <mergeCell ref="AW31:AX31"/>
    <mergeCell ref="E32:G32"/>
    <mergeCell ref="Z32:AA32"/>
    <mergeCell ref="X32:Y32"/>
    <mergeCell ref="L32:W32"/>
    <mergeCell ref="H32:I32"/>
    <mergeCell ref="J32:K32"/>
    <mergeCell ref="AD32:AF32"/>
    <mergeCell ref="AW32:AX32"/>
    <mergeCell ref="E31:G31"/>
    <mergeCell ref="Z33:AA33"/>
    <mergeCell ref="AD34:AF34"/>
    <mergeCell ref="AD35:AF35"/>
    <mergeCell ref="AW35:AX35"/>
    <mergeCell ref="AW36:AX36"/>
    <mergeCell ref="Z37:AA37"/>
    <mergeCell ref="X37:Y37"/>
    <mergeCell ref="L37:W37"/>
    <mergeCell ref="H37:I37"/>
    <mergeCell ref="J37:K37"/>
    <mergeCell ref="E38:G38"/>
    <mergeCell ref="Z38:AA38"/>
    <mergeCell ref="X38:Y38"/>
    <mergeCell ref="L38:W38"/>
    <mergeCell ref="H38:I38"/>
    <mergeCell ref="J38:K38"/>
    <mergeCell ref="E39:G39"/>
    <mergeCell ref="Z39:AA39"/>
    <mergeCell ref="X39:Y39"/>
    <mergeCell ref="L39:W39"/>
    <mergeCell ref="H39:I39"/>
    <mergeCell ref="J39:K39"/>
    <mergeCell ref="E40:G40"/>
    <mergeCell ref="Z40:AA40"/>
    <mergeCell ref="X40:Y40"/>
    <mergeCell ref="L40:W40"/>
    <mergeCell ref="H40:I40"/>
    <mergeCell ref="J40:K40"/>
    <mergeCell ref="E41:G41"/>
    <mergeCell ref="Z41:AA41"/>
    <mergeCell ref="X41:Y41"/>
    <mergeCell ref="L41:W41"/>
    <mergeCell ref="H41:I41"/>
    <mergeCell ref="J41:K41"/>
    <mergeCell ref="E42:G42"/>
    <mergeCell ref="Z42:AA42"/>
    <mergeCell ref="X42:Y42"/>
    <mergeCell ref="L42:W42"/>
    <mergeCell ref="H42:I42"/>
    <mergeCell ref="J42:K42"/>
    <mergeCell ref="E43:G43"/>
    <mergeCell ref="Z43:AA43"/>
    <mergeCell ref="X43:Y43"/>
    <mergeCell ref="L43:W43"/>
    <mergeCell ref="H43:I43"/>
    <mergeCell ref="J43:K43"/>
    <mergeCell ref="E44:G44"/>
    <mergeCell ref="Z44:AA44"/>
    <mergeCell ref="X44:Y44"/>
    <mergeCell ref="L44:W44"/>
    <mergeCell ref="H44:I44"/>
    <mergeCell ref="J44:K44"/>
    <mergeCell ref="E45:G45"/>
    <mergeCell ref="Z45:AA45"/>
    <mergeCell ref="X45:Y45"/>
    <mergeCell ref="L45:W45"/>
    <mergeCell ref="H45:I45"/>
    <mergeCell ref="J45:K45"/>
    <mergeCell ref="E46:G46"/>
    <mergeCell ref="Z46:AA46"/>
    <mergeCell ref="X46:Y46"/>
    <mergeCell ref="L46:W46"/>
    <mergeCell ref="H46:I46"/>
    <mergeCell ref="J46:K46"/>
    <mergeCell ref="E47:G47"/>
    <mergeCell ref="Z47:AA47"/>
    <mergeCell ref="X47:Y47"/>
    <mergeCell ref="L47:W47"/>
    <mergeCell ref="H47:I47"/>
    <mergeCell ref="J47:K47"/>
    <mergeCell ref="E48:G48"/>
    <mergeCell ref="Z48:AA48"/>
    <mergeCell ref="X48:Y48"/>
    <mergeCell ref="L48:W48"/>
    <mergeCell ref="H48:I48"/>
    <mergeCell ref="J48:K48"/>
    <mergeCell ref="E49:G49"/>
    <mergeCell ref="Z49:AA49"/>
    <mergeCell ref="X49:Y49"/>
    <mergeCell ref="L49:W49"/>
    <mergeCell ref="H49:I49"/>
    <mergeCell ref="J49:K49"/>
    <mergeCell ref="E50:G50"/>
    <mergeCell ref="Z50:AA50"/>
    <mergeCell ref="X50:Y50"/>
    <mergeCell ref="L50:W50"/>
    <mergeCell ref="H50:I50"/>
    <mergeCell ref="J50:K50"/>
    <mergeCell ref="E51:G51"/>
    <mergeCell ref="Z51:AA51"/>
    <mergeCell ref="X51:Y51"/>
    <mergeCell ref="L51:W51"/>
    <mergeCell ref="H51:I51"/>
    <mergeCell ref="J51:K51"/>
    <mergeCell ref="E52:G52"/>
    <mergeCell ref="Z52:AA52"/>
    <mergeCell ref="X52:Y52"/>
    <mergeCell ref="L52:W52"/>
    <mergeCell ref="H52:I52"/>
    <mergeCell ref="J52:K52"/>
    <mergeCell ref="E53:G53"/>
    <mergeCell ref="Z53:AA53"/>
    <mergeCell ref="X53:Y53"/>
    <mergeCell ref="L53:W53"/>
    <mergeCell ref="H53:I53"/>
    <mergeCell ref="J53:K53"/>
    <mergeCell ref="E54:G54"/>
    <mergeCell ref="Z54:AA54"/>
    <mergeCell ref="X54:Y54"/>
    <mergeCell ref="L54:W54"/>
    <mergeCell ref="H54:I54"/>
    <mergeCell ref="J54:K54"/>
    <mergeCell ref="E55:G55"/>
    <mergeCell ref="Z55:AA55"/>
    <mergeCell ref="X55:Y55"/>
    <mergeCell ref="L55:W55"/>
    <mergeCell ref="H55:I55"/>
    <mergeCell ref="J55:K55"/>
    <mergeCell ref="E56:G56"/>
    <mergeCell ref="Z56:AA56"/>
    <mergeCell ref="X56:Y56"/>
    <mergeCell ref="L56:W56"/>
    <mergeCell ref="H56:I56"/>
    <mergeCell ref="J56:K56"/>
    <mergeCell ref="E57:G57"/>
    <mergeCell ref="Z57:AA57"/>
    <mergeCell ref="X57:Y57"/>
    <mergeCell ref="L57:W57"/>
    <mergeCell ref="H57:I57"/>
    <mergeCell ref="J57:K57"/>
    <mergeCell ref="E58:G58"/>
    <mergeCell ref="Z58:AA58"/>
    <mergeCell ref="X58:Y58"/>
    <mergeCell ref="L58:W58"/>
    <mergeCell ref="H58:I58"/>
    <mergeCell ref="J58:K58"/>
    <mergeCell ref="E59:G59"/>
    <mergeCell ref="Z59:AA59"/>
    <mergeCell ref="X59:Y59"/>
    <mergeCell ref="L59:W59"/>
    <mergeCell ref="H59:I59"/>
    <mergeCell ref="J59:K59"/>
    <mergeCell ref="E60:G60"/>
    <mergeCell ref="Z60:AA60"/>
    <mergeCell ref="X60:Y60"/>
    <mergeCell ref="L60:W60"/>
    <mergeCell ref="H60:I60"/>
    <mergeCell ref="J60:K60"/>
    <mergeCell ref="E61:G61"/>
    <mergeCell ref="Z61:AA61"/>
    <mergeCell ref="X61:Y61"/>
    <mergeCell ref="L61:W61"/>
    <mergeCell ref="H61:I61"/>
    <mergeCell ref="J61:K61"/>
    <mergeCell ref="E62:G62"/>
    <mergeCell ref="Z62:AA62"/>
    <mergeCell ref="X62:Y62"/>
    <mergeCell ref="L62:W62"/>
    <mergeCell ref="H62:I62"/>
    <mergeCell ref="J62:K62"/>
    <mergeCell ref="E63:G63"/>
    <mergeCell ref="Z63:AA63"/>
    <mergeCell ref="X63:Y63"/>
    <mergeCell ref="L63:W63"/>
    <mergeCell ref="H63:I63"/>
    <mergeCell ref="J63:K63"/>
    <mergeCell ref="E64:G64"/>
    <mergeCell ref="Z64:AA64"/>
    <mergeCell ref="X64:Y64"/>
    <mergeCell ref="L64:W64"/>
    <mergeCell ref="H64:I64"/>
    <mergeCell ref="J64:K64"/>
    <mergeCell ref="E65:G65"/>
    <mergeCell ref="Z65:AA65"/>
    <mergeCell ref="X65:Y65"/>
    <mergeCell ref="L65:W65"/>
    <mergeCell ref="H65:I65"/>
    <mergeCell ref="J65:K65"/>
    <mergeCell ref="E66:G66"/>
    <mergeCell ref="Z66:AA66"/>
    <mergeCell ref="X66:Y66"/>
    <mergeCell ref="L66:W66"/>
    <mergeCell ref="H66:I66"/>
    <mergeCell ref="J66:K66"/>
    <mergeCell ref="E67:G67"/>
    <mergeCell ref="Z67:AA67"/>
    <mergeCell ref="X67:Y67"/>
    <mergeCell ref="L67:W67"/>
    <mergeCell ref="H67:I67"/>
    <mergeCell ref="J67:K67"/>
    <mergeCell ref="E68:G68"/>
    <mergeCell ref="Z68:AA68"/>
    <mergeCell ref="X68:Y68"/>
    <mergeCell ref="L68:W68"/>
    <mergeCell ref="H68:I68"/>
    <mergeCell ref="J68:K68"/>
    <mergeCell ref="E69:G69"/>
    <mergeCell ref="Z69:AA69"/>
    <mergeCell ref="X69:Y69"/>
    <mergeCell ref="L69:W69"/>
    <mergeCell ref="H69:I69"/>
    <mergeCell ref="J69:K69"/>
    <mergeCell ref="E70:G70"/>
    <mergeCell ref="Z70:AA70"/>
    <mergeCell ref="X70:Y70"/>
    <mergeCell ref="L70:W70"/>
    <mergeCell ref="H70:I70"/>
    <mergeCell ref="J70:K70"/>
    <mergeCell ref="E71:G71"/>
    <mergeCell ref="Z71:AA71"/>
    <mergeCell ref="X71:Y71"/>
    <mergeCell ref="L71:W71"/>
    <mergeCell ref="H71:I71"/>
    <mergeCell ref="J71:K71"/>
    <mergeCell ref="E72:G72"/>
    <mergeCell ref="Z72:AA72"/>
    <mergeCell ref="X72:Y72"/>
    <mergeCell ref="L72:W72"/>
    <mergeCell ref="H72:I72"/>
    <mergeCell ref="J72:K72"/>
    <mergeCell ref="E73:G73"/>
    <mergeCell ref="Z73:AA73"/>
    <mergeCell ref="X73:Y73"/>
    <mergeCell ref="L73:W73"/>
    <mergeCell ref="H73:I73"/>
    <mergeCell ref="J73:K73"/>
    <mergeCell ref="E74:G74"/>
    <mergeCell ref="Z74:AA74"/>
    <mergeCell ref="X74:Y74"/>
    <mergeCell ref="L74:W74"/>
    <mergeCell ref="H74:I74"/>
    <mergeCell ref="J74:K74"/>
    <mergeCell ref="E75:G75"/>
    <mergeCell ref="Z75:AA75"/>
    <mergeCell ref="X75:Y75"/>
    <mergeCell ref="L75:W75"/>
    <mergeCell ref="H75:I75"/>
    <mergeCell ref="J75:K75"/>
    <mergeCell ref="E76:G76"/>
    <mergeCell ref="Z76:AA76"/>
    <mergeCell ref="X76:Y76"/>
    <mergeCell ref="L76:W76"/>
    <mergeCell ref="H76:I76"/>
    <mergeCell ref="J76:K76"/>
    <mergeCell ref="E77:G77"/>
    <mergeCell ref="Z77:AA77"/>
    <mergeCell ref="X77:Y77"/>
    <mergeCell ref="L77:W77"/>
    <mergeCell ref="H77:I77"/>
    <mergeCell ref="J77:K77"/>
    <mergeCell ref="E78:G78"/>
    <mergeCell ref="Z78:AA78"/>
    <mergeCell ref="X78:Y78"/>
    <mergeCell ref="L78:W78"/>
    <mergeCell ref="H78:I78"/>
    <mergeCell ref="J78:K78"/>
    <mergeCell ref="E79:G79"/>
    <mergeCell ref="Z79:AA79"/>
    <mergeCell ref="X79:Y79"/>
    <mergeCell ref="L79:W79"/>
    <mergeCell ref="H79:I79"/>
    <mergeCell ref="J79:K79"/>
    <mergeCell ref="E80:G80"/>
    <mergeCell ref="Z80:AA80"/>
    <mergeCell ref="X80:Y80"/>
    <mergeCell ref="L80:W80"/>
    <mergeCell ref="H80:I80"/>
    <mergeCell ref="J80:K80"/>
    <mergeCell ref="E81:G81"/>
    <mergeCell ref="Z81:AA81"/>
    <mergeCell ref="X81:Y81"/>
    <mergeCell ref="L81:W81"/>
    <mergeCell ref="H81:I81"/>
    <mergeCell ref="J81:K81"/>
    <mergeCell ref="E82:G82"/>
    <mergeCell ref="Z82:AA82"/>
    <mergeCell ref="X82:Y82"/>
    <mergeCell ref="L82:W82"/>
    <mergeCell ref="H82:I82"/>
    <mergeCell ref="J82:K82"/>
    <mergeCell ref="E83:G83"/>
    <mergeCell ref="Z83:AA83"/>
    <mergeCell ref="X83:Y83"/>
    <mergeCell ref="L83:W83"/>
    <mergeCell ref="H83:I83"/>
    <mergeCell ref="J83:K83"/>
    <mergeCell ref="E84:G84"/>
    <mergeCell ref="Z84:AA84"/>
    <mergeCell ref="X84:Y84"/>
    <mergeCell ref="L84:W84"/>
    <mergeCell ref="H84:I84"/>
    <mergeCell ref="J84:K84"/>
    <mergeCell ref="E85:G85"/>
    <mergeCell ref="Z85:AA85"/>
    <mergeCell ref="X85:Y85"/>
    <mergeCell ref="L85:W85"/>
    <mergeCell ref="H85:I85"/>
    <mergeCell ref="J85:K85"/>
    <mergeCell ref="E86:G86"/>
    <mergeCell ref="Z86:AA86"/>
    <mergeCell ref="X86:Y86"/>
    <mergeCell ref="L86:W86"/>
    <mergeCell ref="H86:I86"/>
    <mergeCell ref="J86:K86"/>
    <mergeCell ref="E87:G87"/>
    <mergeCell ref="Z87:AA87"/>
    <mergeCell ref="X87:Y87"/>
    <mergeCell ref="L87:W87"/>
    <mergeCell ref="H87:I87"/>
    <mergeCell ref="J87:K87"/>
    <mergeCell ref="E88:G88"/>
    <mergeCell ref="Z88:AA88"/>
    <mergeCell ref="X88:Y88"/>
    <mergeCell ref="L88:W88"/>
    <mergeCell ref="H88:I88"/>
    <mergeCell ref="J88:K88"/>
    <mergeCell ref="E89:G89"/>
    <mergeCell ref="Z89:AA89"/>
    <mergeCell ref="X89:Y89"/>
    <mergeCell ref="L89:W89"/>
    <mergeCell ref="H89:I89"/>
    <mergeCell ref="J89:K89"/>
    <mergeCell ref="E90:G90"/>
    <mergeCell ref="Z90:AA90"/>
    <mergeCell ref="X90:Y90"/>
    <mergeCell ref="L90:W90"/>
    <mergeCell ref="H90:I90"/>
    <mergeCell ref="J90:K90"/>
    <mergeCell ref="E91:G91"/>
    <mergeCell ref="Z91:AA91"/>
    <mergeCell ref="X91:Y91"/>
    <mergeCell ref="L91:W91"/>
    <mergeCell ref="H91:I91"/>
    <mergeCell ref="J91:K91"/>
    <mergeCell ref="E92:G92"/>
    <mergeCell ref="Z92:AA92"/>
    <mergeCell ref="X92:Y92"/>
    <mergeCell ref="L92:W92"/>
    <mergeCell ref="H92:I92"/>
    <mergeCell ref="J92:K92"/>
    <mergeCell ref="E93:G93"/>
    <mergeCell ref="Z93:AA93"/>
    <mergeCell ref="X93:Y93"/>
    <mergeCell ref="L93:W93"/>
    <mergeCell ref="H93:I93"/>
    <mergeCell ref="J93:K93"/>
    <mergeCell ref="E94:G94"/>
    <mergeCell ref="Z94:AA94"/>
    <mergeCell ref="X94:Y94"/>
    <mergeCell ref="L94:W94"/>
    <mergeCell ref="H94:I94"/>
    <mergeCell ref="J94:K94"/>
    <mergeCell ref="E95:G95"/>
    <mergeCell ref="Z95:AA95"/>
    <mergeCell ref="X95:Y95"/>
    <mergeCell ref="L95:W95"/>
    <mergeCell ref="H95:I95"/>
    <mergeCell ref="J95:K95"/>
    <mergeCell ref="E96:G96"/>
    <mergeCell ref="Z96:AA96"/>
    <mergeCell ref="X96:Y96"/>
    <mergeCell ref="L96:W96"/>
    <mergeCell ref="H96:I96"/>
    <mergeCell ref="J96:K96"/>
    <mergeCell ref="E97:G97"/>
    <mergeCell ref="Z97:AA97"/>
    <mergeCell ref="X97:Y97"/>
    <mergeCell ref="L97:W97"/>
    <mergeCell ref="H97:I97"/>
    <mergeCell ref="J97:K97"/>
    <mergeCell ref="E98:G98"/>
    <mergeCell ref="Z98:AA98"/>
    <mergeCell ref="X98:Y98"/>
    <mergeCell ref="L98:W98"/>
    <mergeCell ref="H98:I98"/>
    <mergeCell ref="J98:K98"/>
    <mergeCell ref="E99:G99"/>
    <mergeCell ref="Z99:AA99"/>
    <mergeCell ref="X99:Y99"/>
    <mergeCell ref="L99:W99"/>
    <mergeCell ref="H99:I99"/>
    <mergeCell ref="J99:K99"/>
    <mergeCell ref="E100:G100"/>
    <mergeCell ref="Z100:AA100"/>
    <mergeCell ref="X100:Y100"/>
    <mergeCell ref="L100:W100"/>
    <mergeCell ref="H100:I100"/>
    <mergeCell ref="J100:K100"/>
    <mergeCell ref="E101:G101"/>
    <mergeCell ref="Z101:AA101"/>
    <mergeCell ref="X101:Y101"/>
    <mergeCell ref="L101:W101"/>
    <mergeCell ref="H101:I101"/>
    <mergeCell ref="J101:K101"/>
    <mergeCell ref="E102:G102"/>
    <mergeCell ref="Z102:AA102"/>
    <mergeCell ref="X102:Y102"/>
    <mergeCell ref="L102:W102"/>
    <mergeCell ref="H102:I102"/>
    <mergeCell ref="J102:K102"/>
    <mergeCell ref="E103:G103"/>
    <mergeCell ref="Z103:AA103"/>
    <mergeCell ref="X103:Y103"/>
    <mergeCell ref="L103:W103"/>
    <mergeCell ref="H103:I103"/>
    <mergeCell ref="J103:K103"/>
    <mergeCell ref="E104:G104"/>
    <mergeCell ref="Z104:AA104"/>
    <mergeCell ref="X104:Y104"/>
    <mergeCell ref="L104:W104"/>
    <mergeCell ref="H104:I104"/>
    <mergeCell ref="J104:K104"/>
    <mergeCell ref="E105:G105"/>
    <mergeCell ref="Z105:AA105"/>
    <mergeCell ref="X105:Y105"/>
    <mergeCell ref="L105:W105"/>
    <mergeCell ref="H105:I105"/>
    <mergeCell ref="J105:K105"/>
    <mergeCell ref="E106:G106"/>
    <mergeCell ref="Z106:AA106"/>
    <mergeCell ref="X106:Y106"/>
    <mergeCell ref="L106:W106"/>
    <mergeCell ref="H106:I106"/>
    <mergeCell ref="J106:K106"/>
    <mergeCell ref="E107:G107"/>
    <mergeCell ref="Z107:AA107"/>
    <mergeCell ref="X107:Y107"/>
    <mergeCell ref="L107:W107"/>
    <mergeCell ref="H107:I107"/>
    <mergeCell ref="J107:K107"/>
    <mergeCell ref="E108:G108"/>
    <mergeCell ref="Z108:AA108"/>
    <mergeCell ref="X108:Y108"/>
    <mergeCell ref="L108:W108"/>
    <mergeCell ref="H108:I108"/>
    <mergeCell ref="J108:K108"/>
    <mergeCell ref="E109:G109"/>
    <mergeCell ref="Z109:AA109"/>
    <mergeCell ref="X109:Y109"/>
    <mergeCell ref="L109:W109"/>
    <mergeCell ref="H109:I109"/>
    <mergeCell ref="J109:K109"/>
    <mergeCell ref="E110:G110"/>
    <mergeCell ref="Z110:AA110"/>
    <mergeCell ref="X110:Y110"/>
    <mergeCell ref="L110:W110"/>
    <mergeCell ref="H110:I110"/>
    <mergeCell ref="J110:K110"/>
    <mergeCell ref="E111:G111"/>
    <mergeCell ref="Z111:AA111"/>
    <mergeCell ref="X111:Y111"/>
    <mergeCell ref="L111:W111"/>
    <mergeCell ref="H111:I111"/>
    <mergeCell ref="J111:K111"/>
    <mergeCell ref="E112:G112"/>
    <mergeCell ref="Z112:AA112"/>
    <mergeCell ref="X112:Y112"/>
    <mergeCell ref="L112:W112"/>
    <mergeCell ref="H112:I112"/>
    <mergeCell ref="J112:K112"/>
    <mergeCell ref="E113:G113"/>
    <mergeCell ref="Z113:AA113"/>
    <mergeCell ref="X113:Y113"/>
    <mergeCell ref="L113:W113"/>
    <mergeCell ref="H113:I113"/>
    <mergeCell ref="J113:K113"/>
    <mergeCell ref="E114:G114"/>
    <mergeCell ref="Z114:AA114"/>
    <mergeCell ref="X114:Y114"/>
    <mergeCell ref="L114:W114"/>
    <mergeCell ref="H114:I114"/>
    <mergeCell ref="J114:K114"/>
    <mergeCell ref="E115:G115"/>
    <mergeCell ref="Z115:AA115"/>
    <mergeCell ref="X115:Y115"/>
    <mergeCell ref="L115:W115"/>
    <mergeCell ref="H115:I115"/>
    <mergeCell ref="J115:K115"/>
    <mergeCell ref="E116:G116"/>
    <mergeCell ref="Z116:AA116"/>
    <mergeCell ref="X116:Y116"/>
    <mergeCell ref="L116:W116"/>
    <mergeCell ref="H116:I116"/>
    <mergeCell ref="J116:K116"/>
    <mergeCell ref="E117:G117"/>
    <mergeCell ref="Z117:AA117"/>
    <mergeCell ref="X117:Y117"/>
    <mergeCell ref="L117:W117"/>
    <mergeCell ref="H117:I117"/>
    <mergeCell ref="J117:K117"/>
    <mergeCell ref="E118:G118"/>
    <mergeCell ref="Z118:AA118"/>
    <mergeCell ref="X118:Y118"/>
    <mergeCell ref="L118:W118"/>
    <mergeCell ref="H118:I118"/>
    <mergeCell ref="J118:K118"/>
    <mergeCell ref="E119:G119"/>
    <mergeCell ref="Z119:AA119"/>
    <mergeCell ref="X119:Y119"/>
    <mergeCell ref="L119:W119"/>
    <mergeCell ref="H119:I119"/>
    <mergeCell ref="J119:K119"/>
    <mergeCell ref="E120:G120"/>
    <mergeCell ref="Z120:AA120"/>
    <mergeCell ref="X120:Y120"/>
    <mergeCell ref="L120:W120"/>
    <mergeCell ref="H120:I120"/>
    <mergeCell ref="J120:K120"/>
    <mergeCell ref="E121:G121"/>
    <mergeCell ref="Z121:AA121"/>
    <mergeCell ref="X121:Y121"/>
    <mergeCell ref="L121:W121"/>
    <mergeCell ref="H121:I121"/>
    <mergeCell ref="J121:K121"/>
    <mergeCell ref="E122:G122"/>
    <mergeCell ref="Z122:AA122"/>
    <mergeCell ref="X122:Y122"/>
    <mergeCell ref="L122:W122"/>
    <mergeCell ref="H122:I122"/>
    <mergeCell ref="J122:K122"/>
    <mergeCell ref="E123:G123"/>
    <mergeCell ref="Z123:AA123"/>
    <mergeCell ref="X123:Y123"/>
    <mergeCell ref="L123:W123"/>
    <mergeCell ref="H123:I123"/>
    <mergeCell ref="J123:K123"/>
    <mergeCell ref="E124:G124"/>
    <mergeCell ref="Z124:AA124"/>
    <mergeCell ref="X124:Y124"/>
    <mergeCell ref="L124:W124"/>
    <mergeCell ref="H124:I124"/>
    <mergeCell ref="J124:K124"/>
    <mergeCell ref="E125:G125"/>
    <mergeCell ref="Z125:AA125"/>
    <mergeCell ref="X125:Y125"/>
    <mergeCell ref="L125:W125"/>
    <mergeCell ref="H125:I125"/>
    <mergeCell ref="J125:K125"/>
    <mergeCell ref="E126:G126"/>
    <mergeCell ref="Z126:AA126"/>
    <mergeCell ref="X126:Y126"/>
    <mergeCell ref="L126:W126"/>
    <mergeCell ref="H126:I126"/>
    <mergeCell ref="J126:K126"/>
    <mergeCell ref="E127:G127"/>
    <mergeCell ref="Z127:AA127"/>
    <mergeCell ref="X127:Y127"/>
    <mergeCell ref="L127:W127"/>
    <mergeCell ref="H127:I127"/>
    <mergeCell ref="J127:K127"/>
    <mergeCell ref="E128:G128"/>
    <mergeCell ref="Z128:AA128"/>
    <mergeCell ref="X128:Y128"/>
    <mergeCell ref="L128:W128"/>
    <mergeCell ref="H128:I128"/>
    <mergeCell ref="J128:K128"/>
    <mergeCell ref="E129:G129"/>
    <mergeCell ref="Z129:AA129"/>
    <mergeCell ref="X129:Y129"/>
    <mergeCell ref="L129:W129"/>
    <mergeCell ref="H129:I129"/>
    <mergeCell ref="J129:K129"/>
    <mergeCell ref="E130:G130"/>
    <mergeCell ref="Z130:AA130"/>
    <mergeCell ref="X130:Y130"/>
    <mergeCell ref="L130:W130"/>
    <mergeCell ref="H130:I130"/>
    <mergeCell ref="J130:K130"/>
    <mergeCell ref="E131:G131"/>
    <mergeCell ref="Z131:AA131"/>
    <mergeCell ref="X131:Y131"/>
    <mergeCell ref="L131:W131"/>
    <mergeCell ref="H131:I131"/>
    <mergeCell ref="J131:K131"/>
    <mergeCell ref="E132:G132"/>
    <mergeCell ref="Z132:AA132"/>
    <mergeCell ref="X132:Y132"/>
    <mergeCell ref="L132:W132"/>
    <mergeCell ref="H132:I132"/>
    <mergeCell ref="J132:K132"/>
    <mergeCell ref="E133:G133"/>
    <mergeCell ref="Z133:AA133"/>
    <mergeCell ref="X133:Y133"/>
    <mergeCell ref="L133:W133"/>
    <mergeCell ref="H133:I133"/>
    <mergeCell ref="J133:K133"/>
    <mergeCell ref="E134:G134"/>
    <mergeCell ref="Z134:AA134"/>
    <mergeCell ref="X134:Y134"/>
    <mergeCell ref="L134:W134"/>
    <mergeCell ref="H134:I134"/>
    <mergeCell ref="J134:K134"/>
    <mergeCell ref="E135:G135"/>
    <mergeCell ref="Z135:AA135"/>
    <mergeCell ref="X135:Y135"/>
    <mergeCell ref="L135:W135"/>
    <mergeCell ref="H135:I135"/>
    <mergeCell ref="J135:K135"/>
    <mergeCell ref="E136:G136"/>
    <mergeCell ref="Z136:AA136"/>
    <mergeCell ref="X136:Y136"/>
    <mergeCell ref="L136:W136"/>
    <mergeCell ref="H136:I136"/>
    <mergeCell ref="J136:K136"/>
    <mergeCell ref="E137:G137"/>
    <mergeCell ref="Z137:AA137"/>
    <mergeCell ref="X137:Y137"/>
    <mergeCell ref="L137:W137"/>
    <mergeCell ref="H137:I137"/>
    <mergeCell ref="J137:K137"/>
    <mergeCell ref="E138:G138"/>
    <mergeCell ref="Z138:AA138"/>
    <mergeCell ref="X138:Y138"/>
    <mergeCell ref="L138:W138"/>
    <mergeCell ref="H138:I138"/>
    <mergeCell ref="J138:K138"/>
    <mergeCell ref="E139:G139"/>
    <mergeCell ref="Z139:AA139"/>
    <mergeCell ref="X139:Y139"/>
    <mergeCell ref="L139:W139"/>
    <mergeCell ref="H139:I139"/>
    <mergeCell ref="J139:K139"/>
    <mergeCell ref="E140:G140"/>
    <mergeCell ref="Z140:AA140"/>
    <mergeCell ref="X140:Y140"/>
    <mergeCell ref="L140:W140"/>
    <mergeCell ref="H140:I140"/>
    <mergeCell ref="J140:K140"/>
    <mergeCell ref="E141:G141"/>
    <mergeCell ref="Z141:AA141"/>
    <mergeCell ref="X141:Y141"/>
    <mergeCell ref="L141:W141"/>
    <mergeCell ref="H141:I141"/>
    <mergeCell ref="J141:K141"/>
    <mergeCell ref="E142:G142"/>
    <mergeCell ref="Z142:AA142"/>
    <mergeCell ref="X142:Y142"/>
    <mergeCell ref="L142:W142"/>
    <mergeCell ref="H142:I142"/>
    <mergeCell ref="J142:K142"/>
    <mergeCell ref="E143:G143"/>
    <mergeCell ref="Z143:AA143"/>
    <mergeCell ref="X143:Y143"/>
    <mergeCell ref="L143:W143"/>
    <mergeCell ref="H143:I143"/>
    <mergeCell ref="J143:K143"/>
    <mergeCell ref="E144:G144"/>
    <mergeCell ref="Z144:AA144"/>
    <mergeCell ref="X144:Y144"/>
    <mergeCell ref="L144:W144"/>
    <mergeCell ref="H144:I144"/>
    <mergeCell ref="J144:K144"/>
    <mergeCell ref="E145:G145"/>
    <mergeCell ref="Z145:AA145"/>
    <mergeCell ref="X145:Y145"/>
    <mergeCell ref="L145:W145"/>
    <mergeCell ref="H145:I145"/>
    <mergeCell ref="J145:K145"/>
    <mergeCell ref="E146:G146"/>
    <mergeCell ref="Z146:AA146"/>
    <mergeCell ref="X146:Y146"/>
    <mergeCell ref="L146:W146"/>
    <mergeCell ref="H146:I146"/>
    <mergeCell ref="J146:K146"/>
    <mergeCell ref="E147:G147"/>
    <mergeCell ref="Z147:AA147"/>
    <mergeCell ref="X147:Y147"/>
    <mergeCell ref="L147:W147"/>
    <mergeCell ref="H147:I147"/>
    <mergeCell ref="J147:K147"/>
    <mergeCell ref="E148:G148"/>
    <mergeCell ref="Z148:AA148"/>
    <mergeCell ref="X148:Y148"/>
    <mergeCell ref="L148:W148"/>
    <mergeCell ref="H148:I148"/>
    <mergeCell ref="J148:K148"/>
    <mergeCell ref="E149:G149"/>
    <mergeCell ref="Z149:AA149"/>
    <mergeCell ref="X149:Y149"/>
    <mergeCell ref="L149:W149"/>
    <mergeCell ref="H149:I149"/>
    <mergeCell ref="J149:K149"/>
    <mergeCell ref="E150:G150"/>
    <mergeCell ref="Z150:AA150"/>
    <mergeCell ref="X150:Y150"/>
    <mergeCell ref="L150:W150"/>
    <mergeCell ref="H150:I150"/>
    <mergeCell ref="J150:K150"/>
    <mergeCell ref="E151:G151"/>
    <mergeCell ref="Z151:AA151"/>
    <mergeCell ref="X151:Y151"/>
    <mergeCell ref="L151:W151"/>
    <mergeCell ref="H151:I151"/>
    <mergeCell ref="J151:K151"/>
    <mergeCell ref="E152:G152"/>
    <mergeCell ref="Z152:AA152"/>
    <mergeCell ref="X152:Y152"/>
    <mergeCell ref="L152:W152"/>
    <mergeCell ref="H152:I152"/>
    <mergeCell ref="J152:K152"/>
    <mergeCell ref="E153:G153"/>
    <mergeCell ref="Z153:AA153"/>
    <mergeCell ref="X153:Y153"/>
    <mergeCell ref="L153:W153"/>
    <mergeCell ref="H153:I153"/>
    <mergeCell ref="J153:K153"/>
    <mergeCell ref="E154:G154"/>
    <mergeCell ref="Z154:AA154"/>
    <mergeCell ref="X154:Y154"/>
    <mergeCell ref="L154:W154"/>
    <mergeCell ref="H154:I154"/>
    <mergeCell ref="J154:K154"/>
    <mergeCell ref="E155:G155"/>
    <mergeCell ref="Z155:AA155"/>
    <mergeCell ref="X155:Y155"/>
    <mergeCell ref="L155:W155"/>
    <mergeCell ref="H155:I155"/>
    <mergeCell ref="J155:K155"/>
    <mergeCell ref="E156:G156"/>
    <mergeCell ref="Z156:AA156"/>
    <mergeCell ref="X156:Y156"/>
    <mergeCell ref="L156:W156"/>
    <mergeCell ref="H156:I156"/>
    <mergeCell ref="J156:K156"/>
    <mergeCell ref="E157:G157"/>
    <mergeCell ref="Z157:AA157"/>
    <mergeCell ref="X157:Y157"/>
    <mergeCell ref="L157:W157"/>
    <mergeCell ref="H157:I157"/>
    <mergeCell ref="J157:K157"/>
    <mergeCell ref="E158:G158"/>
    <mergeCell ref="Z158:AA158"/>
    <mergeCell ref="X158:Y158"/>
    <mergeCell ref="L158:W158"/>
    <mergeCell ref="H158:I158"/>
    <mergeCell ref="J158:K158"/>
    <mergeCell ref="E159:G159"/>
    <mergeCell ref="Z159:AA159"/>
    <mergeCell ref="X159:Y159"/>
    <mergeCell ref="L159:W159"/>
    <mergeCell ref="H159:I159"/>
    <mergeCell ref="J159:K159"/>
    <mergeCell ref="E160:G160"/>
    <mergeCell ref="Z160:AA160"/>
    <mergeCell ref="X160:Y160"/>
    <mergeCell ref="L160:W160"/>
    <mergeCell ref="H160:I160"/>
    <mergeCell ref="J160:K160"/>
    <mergeCell ref="E161:G161"/>
    <mergeCell ref="Z161:AA161"/>
    <mergeCell ref="X161:Y161"/>
    <mergeCell ref="L161:W161"/>
    <mergeCell ref="H161:I161"/>
    <mergeCell ref="J161:K161"/>
    <mergeCell ref="E162:G162"/>
    <mergeCell ref="Z162:AA162"/>
    <mergeCell ref="X162:Y162"/>
    <mergeCell ref="L162:W162"/>
    <mergeCell ref="H162:I162"/>
    <mergeCell ref="J162:K162"/>
    <mergeCell ref="E163:G163"/>
    <mergeCell ref="Z163:AA163"/>
    <mergeCell ref="X163:Y163"/>
    <mergeCell ref="L163:W163"/>
    <mergeCell ref="H163:I163"/>
    <mergeCell ref="J163:K163"/>
    <mergeCell ref="E164:G164"/>
    <mergeCell ref="Z164:AA164"/>
    <mergeCell ref="X164:Y164"/>
    <mergeCell ref="L164:W164"/>
    <mergeCell ref="H164:I164"/>
    <mergeCell ref="J164:K164"/>
    <mergeCell ref="E165:G165"/>
    <mergeCell ref="Z165:AA165"/>
    <mergeCell ref="X165:Y165"/>
    <mergeCell ref="L165:W165"/>
    <mergeCell ref="H165:I165"/>
    <mergeCell ref="J165:K165"/>
    <mergeCell ref="E166:G166"/>
    <mergeCell ref="Z166:AA166"/>
    <mergeCell ref="X166:Y166"/>
    <mergeCell ref="L166:W166"/>
    <mergeCell ref="H166:I166"/>
    <mergeCell ref="J166:K166"/>
    <mergeCell ref="E167:G167"/>
    <mergeCell ref="Z167:AA167"/>
    <mergeCell ref="X167:Y167"/>
    <mergeCell ref="L167:W167"/>
    <mergeCell ref="H167:I167"/>
    <mergeCell ref="J167:K167"/>
    <mergeCell ref="E168:G168"/>
    <mergeCell ref="Z168:AA168"/>
    <mergeCell ref="X168:Y168"/>
    <mergeCell ref="L168:W168"/>
    <mergeCell ref="H168:I168"/>
    <mergeCell ref="J168:K168"/>
    <mergeCell ref="E169:G169"/>
    <mergeCell ref="Z169:AA169"/>
    <mergeCell ref="X169:Y169"/>
    <mergeCell ref="L169:W169"/>
    <mergeCell ref="H169:I169"/>
    <mergeCell ref="J169:K169"/>
    <mergeCell ref="E170:G170"/>
    <mergeCell ref="Z170:AA170"/>
    <mergeCell ref="X170:Y170"/>
    <mergeCell ref="L170:W170"/>
    <mergeCell ref="H170:I170"/>
    <mergeCell ref="J170:K170"/>
    <mergeCell ref="E171:G171"/>
    <mergeCell ref="Z171:AA171"/>
    <mergeCell ref="X171:Y171"/>
    <mergeCell ref="L171:W171"/>
    <mergeCell ref="H171:I171"/>
    <mergeCell ref="J171:K171"/>
    <mergeCell ref="E172:G172"/>
    <mergeCell ref="Z172:AA172"/>
    <mergeCell ref="X172:Y172"/>
    <mergeCell ref="L172:W172"/>
    <mergeCell ref="H172:I172"/>
    <mergeCell ref="J172:K172"/>
    <mergeCell ref="E173:G173"/>
    <mergeCell ref="Z173:AA173"/>
    <mergeCell ref="X173:Y173"/>
    <mergeCell ref="L173:W173"/>
    <mergeCell ref="H173:I173"/>
    <mergeCell ref="J173:K173"/>
    <mergeCell ref="E174:G174"/>
    <mergeCell ref="Z174:AA174"/>
    <mergeCell ref="X174:Y174"/>
    <mergeCell ref="L174:W174"/>
    <mergeCell ref="H174:I174"/>
    <mergeCell ref="J174:K174"/>
    <mergeCell ref="E175:G175"/>
    <mergeCell ref="Z175:AA175"/>
    <mergeCell ref="X175:Y175"/>
    <mergeCell ref="L175:W175"/>
    <mergeCell ref="H175:I175"/>
    <mergeCell ref="J175:K175"/>
    <mergeCell ref="E176:G176"/>
    <mergeCell ref="Z176:AA176"/>
    <mergeCell ref="X176:Y176"/>
    <mergeCell ref="L176:W176"/>
    <mergeCell ref="H176:I176"/>
    <mergeCell ref="J176:K176"/>
    <mergeCell ref="E177:G177"/>
    <mergeCell ref="Z177:AA177"/>
    <mergeCell ref="X177:Y177"/>
    <mergeCell ref="L177:W177"/>
    <mergeCell ref="H177:I177"/>
    <mergeCell ref="J177:K177"/>
    <mergeCell ref="E178:G178"/>
    <mergeCell ref="Z178:AA178"/>
    <mergeCell ref="X178:Y178"/>
    <mergeCell ref="L178:W178"/>
    <mergeCell ref="H178:I178"/>
    <mergeCell ref="J178:K178"/>
    <mergeCell ref="E179:G179"/>
    <mergeCell ref="Z179:AA179"/>
    <mergeCell ref="X179:Y179"/>
    <mergeCell ref="L179:W179"/>
    <mergeCell ref="H179:I179"/>
    <mergeCell ref="J179:K179"/>
    <mergeCell ref="E180:G180"/>
    <mergeCell ref="Z180:AA180"/>
    <mergeCell ref="X180:Y180"/>
    <mergeCell ref="L180:W180"/>
    <mergeCell ref="H180:I180"/>
    <mergeCell ref="J180:K180"/>
    <mergeCell ref="E181:G181"/>
    <mergeCell ref="Z181:AA181"/>
    <mergeCell ref="X181:Y181"/>
    <mergeCell ref="L181:W181"/>
    <mergeCell ref="H181:I181"/>
    <mergeCell ref="J181:K181"/>
    <mergeCell ref="E182:G182"/>
    <mergeCell ref="Z182:AA182"/>
    <mergeCell ref="X182:Y182"/>
    <mergeCell ref="L182:W182"/>
    <mergeCell ref="H182:I182"/>
    <mergeCell ref="J182:K182"/>
    <mergeCell ref="E183:G183"/>
    <mergeCell ref="Z183:AA183"/>
    <mergeCell ref="X183:Y183"/>
    <mergeCell ref="L183:W183"/>
    <mergeCell ref="H183:I183"/>
    <mergeCell ref="J183:K183"/>
    <mergeCell ref="E184:G184"/>
    <mergeCell ref="Z184:AA184"/>
    <mergeCell ref="X184:Y184"/>
    <mergeCell ref="L184:W184"/>
    <mergeCell ref="H184:I184"/>
    <mergeCell ref="J184:K184"/>
    <mergeCell ref="E185:G185"/>
    <mergeCell ref="Z185:AA185"/>
    <mergeCell ref="X185:Y185"/>
    <mergeCell ref="L185:W185"/>
    <mergeCell ref="H185:I185"/>
    <mergeCell ref="J185:K185"/>
    <mergeCell ref="E186:G186"/>
    <mergeCell ref="Z186:AA186"/>
    <mergeCell ref="X186:Y186"/>
    <mergeCell ref="L186:W186"/>
    <mergeCell ref="H186:I186"/>
    <mergeCell ref="J186:K186"/>
    <mergeCell ref="E187:G187"/>
    <mergeCell ref="Z187:AA187"/>
    <mergeCell ref="X187:Y187"/>
    <mergeCell ref="L187:W187"/>
    <mergeCell ref="H187:I187"/>
    <mergeCell ref="J187:K187"/>
    <mergeCell ref="E188:G188"/>
    <mergeCell ref="Z188:AA188"/>
    <mergeCell ref="X188:Y188"/>
    <mergeCell ref="L188:W188"/>
    <mergeCell ref="H188:I188"/>
    <mergeCell ref="J188:K188"/>
    <mergeCell ref="E189:G189"/>
    <mergeCell ref="Z189:AA189"/>
    <mergeCell ref="X189:Y189"/>
    <mergeCell ref="L189:W189"/>
    <mergeCell ref="H189:I189"/>
    <mergeCell ref="J189:K189"/>
    <mergeCell ref="E190:G190"/>
    <mergeCell ref="Z190:AA190"/>
    <mergeCell ref="X190:Y190"/>
    <mergeCell ref="L190:W190"/>
    <mergeCell ref="H190:I190"/>
    <mergeCell ref="J190:K190"/>
    <mergeCell ref="E191:G191"/>
    <mergeCell ref="Z191:AA191"/>
    <mergeCell ref="X191:Y191"/>
    <mergeCell ref="L191:W191"/>
    <mergeCell ref="H191:I191"/>
    <mergeCell ref="J191:K191"/>
    <mergeCell ref="E192:G192"/>
    <mergeCell ref="Z192:AA192"/>
    <mergeCell ref="X192:Y192"/>
    <mergeCell ref="L192:W192"/>
    <mergeCell ref="H192:I192"/>
    <mergeCell ref="J192:K192"/>
    <mergeCell ref="E193:G193"/>
    <mergeCell ref="Z193:AA193"/>
    <mergeCell ref="X193:Y193"/>
    <mergeCell ref="L193:W193"/>
    <mergeCell ref="H193:I193"/>
    <mergeCell ref="J193:K193"/>
    <mergeCell ref="E194:G194"/>
    <mergeCell ref="Z194:AA194"/>
    <mergeCell ref="X194:Y194"/>
    <mergeCell ref="L194:W194"/>
    <mergeCell ref="H194:I194"/>
    <mergeCell ref="J194:K194"/>
    <mergeCell ref="E195:G195"/>
    <mergeCell ref="Z195:AA195"/>
    <mergeCell ref="X195:Y195"/>
    <mergeCell ref="L195:W195"/>
    <mergeCell ref="H195:I195"/>
    <mergeCell ref="J195:K195"/>
    <mergeCell ref="E196:G196"/>
    <mergeCell ref="Z196:AA196"/>
    <mergeCell ref="X196:Y196"/>
    <mergeCell ref="L196:W196"/>
    <mergeCell ref="H196:I196"/>
    <mergeCell ref="J196:K196"/>
    <mergeCell ref="E197:G197"/>
    <mergeCell ref="Z197:AA197"/>
    <mergeCell ref="X197:Y197"/>
    <mergeCell ref="L197:W197"/>
    <mergeCell ref="H197:I197"/>
    <mergeCell ref="J197:K197"/>
    <mergeCell ref="E198:G198"/>
    <mergeCell ref="Z198:AA198"/>
    <mergeCell ref="X198:Y198"/>
    <mergeCell ref="L198:W198"/>
    <mergeCell ref="H198:I198"/>
    <mergeCell ref="J198:K198"/>
    <mergeCell ref="E199:G199"/>
    <mergeCell ref="Z199:AA199"/>
    <mergeCell ref="X199:Y199"/>
    <mergeCell ref="L199:W199"/>
    <mergeCell ref="H199:I199"/>
    <mergeCell ref="J199:K199"/>
    <mergeCell ref="E200:G200"/>
    <mergeCell ref="Z200:AA200"/>
    <mergeCell ref="X200:Y200"/>
    <mergeCell ref="L200:W200"/>
    <mergeCell ref="H200:I200"/>
    <mergeCell ref="J200:K200"/>
    <mergeCell ref="E201:G201"/>
    <mergeCell ref="Z201:AA201"/>
    <mergeCell ref="X201:Y201"/>
    <mergeCell ref="L201:W201"/>
    <mergeCell ref="H201:I201"/>
    <mergeCell ref="J201:K201"/>
    <mergeCell ref="E202:G202"/>
    <mergeCell ref="Z202:AA202"/>
    <mergeCell ref="X202:Y202"/>
    <mergeCell ref="L202:W202"/>
    <mergeCell ref="H202:I202"/>
    <mergeCell ref="J202:K202"/>
    <mergeCell ref="E203:G203"/>
    <mergeCell ref="Z203:AA203"/>
    <mergeCell ref="X203:Y203"/>
    <mergeCell ref="L203:W203"/>
    <mergeCell ref="H203:I203"/>
    <mergeCell ref="J203:K203"/>
    <mergeCell ref="E204:G204"/>
    <mergeCell ref="Z204:AA204"/>
    <mergeCell ref="X204:Y204"/>
    <mergeCell ref="L204:W204"/>
    <mergeCell ref="H204:I204"/>
    <mergeCell ref="J204:K204"/>
    <mergeCell ref="E205:G205"/>
    <mergeCell ref="Z205:AA205"/>
    <mergeCell ref="X205:Y205"/>
    <mergeCell ref="L205:W205"/>
    <mergeCell ref="H205:I205"/>
    <mergeCell ref="J205:K205"/>
    <mergeCell ref="E206:G206"/>
    <mergeCell ref="Z206:AA206"/>
    <mergeCell ref="X206:Y206"/>
    <mergeCell ref="L206:W206"/>
    <mergeCell ref="H206:I206"/>
    <mergeCell ref="J206:K206"/>
    <mergeCell ref="E207:G207"/>
    <mergeCell ref="Z207:AA207"/>
    <mergeCell ref="X207:Y207"/>
    <mergeCell ref="L207:W207"/>
    <mergeCell ref="H207:I207"/>
    <mergeCell ref="J207:K207"/>
    <mergeCell ref="E208:G208"/>
    <mergeCell ref="Z208:AA208"/>
    <mergeCell ref="X208:Y208"/>
    <mergeCell ref="L208:W208"/>
    <mergeCell ref="H208:I208"/>
    <mergeCell ref="J208:K208"/>
    <mergeCell ref="E209:G209"/>
    <mergeCell ref="Z209:AA209"/>
    <mergeCell ref="X209:Y209"/>
    <mergeCell ref="L209:W209"/>
    <mergeCell ref="H209:I209"/>
    <mergeCell ref="J209:K209"/>
    <mergeCell ref="E210:G210"/>
    <mergeCell ref="Z210:AA210"/>
    <mergeCell ref="X210:Y210"/>
    <mergeCell ref="L210:W210"/>
    <mergeCell ref="H210:I210"/>
    <mergeCell ref="J210:K210"/>
    <mergeCell ref="E211:G211"/>
    <mergeCell ref="Z211:AA211"/>
    <mergeCell ref="X211:Y211"/>
    <mergeCell ref="L211:W211"/>
    <mergeCell ref="H211:I211"/>
    <mergeCell ref="J211:K211"/>
    <mergeCell ref="E212:G212"/>
    <mergeCell ref="Z212:AA212"/>
    <mergeCell ref="X212:Y212"/>
    <mergeCell ref="L212:W212"/>
    <mergeCell ref="H212:I212"/>
    <mergeCell ref="J212:K212"/>
    <mergeCell ref="E213:G213"/>
    <mergeCell ref="Z213:AA213"/>
    <mergeCell ref="X213:Y213"/>
    <mergeCell ref="L213:W213"/>
    <mergeCell ref="H213:I213"/>
    <mergeCell ref="J213:K213"/>
    <mergeCell ref="E214:G214"/>
    <mergeCell ref="Z214:AA214"/>
    <mergeCell ref="X214:Y214"/>
    <mergeCell ref="L214:W214"/>
    <mergeCell ref="H214:I214"/>
    <mergeCell ref="J214:K214"/>
    <mergeCell ref="E215:G215"/>
    <mergeCell ref="Z215:AA215"/>
    <mergeCell ref="X215:Y215"/>
    <mergeCell ref="L215:W215"/>
    <mergeCell ref="H215:I215"/>
    <mergeCell ref="J215:K215"/>
    <mergeCell ref="E216:G216"/>
    <mergeCell ref="Z216:AA216"/>
    <mergeCell ref="X216:Y216"/>
    <mergeCell ref="L216:W216"/>
    <mergeCell ref="H216:I216"/>
    <mergeCell ref="J216:K216"/>
    <mergeCell ref="E217:G217"/>
    <mergeCell ref="Z217:AA217"/>
    <mergeCell ref="X217:Y217"/>
    <mergeCell ref="L217:W217"/>
    <mergeCell ref="H217:I217"/>
    <mergeCell ref="J217:K217"/>
    <mergeCell ref="E218:G218"/>
    <mergeCell ref="Z218:AA218"/>
    <mergeCell ref="X218:Y218"/>
    <mergeCell ref="L218:W218"/>
    <mergeCell ref="H218:I218"/>
    <mergeCell ref="J218:K218"/>
    <mergeCell ref="E219:G219"/>
    <mergeCell ref="Z219:AA219"/>
    <mergeCell ref="X219:Y219"/>
    <mergeCell ref="L219:W219"/>
    <mergeCell ref="H219:I219"/>
    <mergeCell ref="J219:K219"/>
    <mergeCell ref="E220:G220"/>
    <mergeCell ref="Z220:AA220"/>
    <mergeCell ref="X220:Y220"/>
    <mergeCell ref="L220:W220"/>
    <mergeCell ref="H220:I220"/>
    <mergeCell ref="J220:K220"/>
    <mergeCell ref="E221:G221"/>
    <mergeCell ref="Z221:AA221"/>
    <mergeCell ref="X221:Y221"/>
    <mergeCell ref="L221:W221"/>
    <mergeCell ref="H221:I221"/>
    <mergeCell ref="J221:K221"/>
    <mergeCell ref="E222:G222"/>
    <mergeCell ref="Z222:AA222"/>
    <mergeCell ref="X222:Y222"/>
    <mergeCell ref="L222:W222"/>
    <mergeCell ref="H222:I222"/>
    <mergeCell ref="J222:K222"/>
    <mergeCell ref="E223:G223"/>
    <mergeCell ref="Z223:AA223"/>
    <mergeCell ref="X223:Y223"/>
    <mergeCell ref="L223:W223"/>
    <mergeCell ref="H223:I223"/>
    <mergeCell ref="J223:K223"/>
    <mergeCell ref="E224:G224"/>
    <mergeCell ref="Z224:AA224"/>
    <mergeCell ref="X224:Y224"/>
    <mergeCell ref="L224:W224"/>
    <mergeCell ref="H224:I224"/>
    <mergeCell ref="J224:K224"/>
    <mergeCell ref="E225:G225"/>
    <mergeCell ref="Z225:AA225"/>
    <mergeCell ref="X225:Y225"/>
    <mergeCell ref="L225:W225"/>
    <mergeCell ref="H225:I225"/>
    <mergeCell ref="J225:K225"/>
    <mergeCell ref="E226:G226"/>
    <mergeCell ref="Z226:AA226"/>
    <mergeCell ref="X226:Y226"/>
    <mergeCell ref="L226:W226"/>
    <mergeCell ref="H226:I226"/>
    <mergeCell ref="J226:K226"/>
    <mergeCell ref="E227:G227"/>
    <mergeCell ref="Z227:AA227"/>
    <mergeCell ref="X227:Y227"/>
    <mergeCell ref="L227:W227"/>
    <mergeCell ref="H227:I227"/>
    <mergeCell ref="J227:K227"/>
    <mergeCell ref="E228:G228"/>
    <mergeCell ref="Z228:AA228"/>
    <mergeCell ref="X228:Y228"/>
    <mergeCell ref="L228:W228"/>
    <mergeCell ref="H228:I228"/>
    <mergeCell ref="J228:K228"/>
    <mergeCell ref="E229:G229"/>
    <mergeCell ref="Z229:AA229"/>
    <mergeCell ref="X229:Y229"/>
    <mergeCell ref="L229:W229"/>
    <mergeCell ref="H229:I229"/>
    <mergeCell ref="J229:K229"/>
    <mergeCell ref="B231:F231"/>
    <mergeCell ref="H231:Y231"/>
    <mergeCell ref="B232:E232"/>
    <mergeCell ref="F232:I232"/>
    <mergeCell ref="J232:M232"/>
    <mergeCell ref="N232:Q232"/>
    <mergeCell ref="R232:U232"/>
    <mergeCell ref="V232:Y232"/>
    <mergeCell ref="AB232:AD233"/>
    <mergeCell ref="B234:I234"/>
    <mergeCell ref="J234:Q234"/>
    <mergeCell ref="R234:Y234"/>
    <mergeCell ref="AB234:AC234"/>
    <mergeCell ref="AD234:AK234"/>
    <mergeCell ref="B235:I235"/>
    <mergeCell ref="J235:Q235"/>
    <mergeCell ref="R235:Y237"/>
    <mergeCell ref="AB235:AC235"/>
    <mergeCell ref="AD235:AK235"/>
    <mergeCell ref="B236:E236"/>
    <mergeCell ref="F236:I236"/>
    <mergeCell ref="J236:M236"/>
    <mergeCell ref="N236:Q236"/>
    <mergeCell ref="AB236:AC236"/>
    <mergeCell ref="AD236:AK236"/>
    <mergeCell ref="B237:E237"/>
    <mergeCell ref="F237:I237"/>
    <mergeCell ref="J237:M237"/>
    <mergeCell ref="N237:Q237"/>
    <mergeCell ref="B239:J239"/>
    <mergeCell ref="K239:Y239"/>
    <mergeCell ref="B240:D240"/>
    <mergeCell ref="E240:G240"/>
    <mergeCell ref="H240:J240"/>
    <mergeCell ref="K240:M240"/>
    <mergeCell ref="N240:P240"/>
    <mergeCell ref="Q240:S240"/>
    <mergeCell ref="T240:V240"/>
    <mergeCell ref="W240:Y240"/>
    <mergeCell ref="B241:D241"/>
    <mergeCell ref="E241:G241"/>
    <mergeCell ref="H241:J241"/>
    <mergeCell ref="K241:M241"/>
    <mergeCell ref="N241:P241"/>
    <mergeCell ref="Q241:S241"/>
    <mergeCell ref="T241:V241"/>
    <mergeCell ref="W241:Y241"/>
    <mergeCell ref="B242:D242"/>
    <mergeCell ref="E242:G242"/>
    <mergeCell ref="H242:J242"/>
    <mergeCell ref="K242:M242"/>
    <mergeCell ref="N242:P242"/>
    <mergeCell ref="Q242:S242"/>
    <mergeCell ref="T242:V242"/>
    <mergeCell ref="W242:Y242"/>
    <mergeCell ref="B257:L257"/>
    <mergeCell ref="B258:L258"/>
    <mergeCell ref="B259:L259"/>
    <mergeCell ref="B243:D243"/>
    <mergeCell ref="E243:G243"/>
    <mergeCell ref="H243:J243"/>
    <mergeCell ref="K243:M243"/>
    <mergeCell ref="N243:P243"/>
    <mergeCell ref="Q243:S243"/>
    <mergeCell ref="T243:V243"/>
    <mergeCell ref="N252:N253"/>
    <mergeCell ref="N254:N257"/>
    <mergeCell ref="N258:N261"/>
    <mergeCell ref="W243:Y243"/>
    <mergeCell ref="B244:D244"/>
    <mergeCell ref="E244:G244"/>
    <mergeCell ref="H244:J244"/>
    <mergeCell ref="K244:M244"/>
    <mergeCell ref="N244:P244"/>
    <mergeCell ref="Q244:S244"/>
    <mergeCell ref="T244:V244"/>
    <mergeCell ref="W244:Y244"/>
    <mergeCell ref="AW37:AX37"/>
    <mergeCell ref="AR240:BA240"/>
    <mergeCell ref="AR241:BA241"/>
    <mergeCell ref="AB242:AK242"/>
    <mergeCell ref="AR242:BA242"/>
    <mergeCell ref="AR243:BA243"/>
    <mergeCell ref="AB245:AK245"/>
    <mergeCell ref="Q246:V246"/>
    <mergeCell ref="W246:Y246"/>
    <mergeCell ref="B260:L260"/>
    <mergeCell ref="B261:L261"/>
    <mergeCell ref="B262:L262"/>
    <mergeCell ref="B263:L263"/>
    <mergeCell ref="B252:L252"/>
    <mergeCell ref="B245:D245"/>
    <mergeCell ref="E245:G245"/>
    <mergeCell ref="H245:J245"/>
    <mergeCell ref="K245:M245"/>
    <mergeCell ref="N245:P245"/>
    <mergeCell ref="Q245:S245"/>
    <mergeCell ref="T245:V245"/>
    <mergeCell ref="W245:Y245"/>
    <mergeCell ref="A247:N247"/>
    <mergeCell ref="B248:L248"/>
    <mergeCell ref="N248:N251"/>
    <mergeCell ref="B249:L249"/>
    <mergeCell ref="B250:L250"/>
    <mergeCell ref="B251:L251"/>
    <mergeCell ref="B253:L253"/>
    <mergeCell ref="B254:L254"/>
    <mergeCell ref="B255:L255"/>
    <mergeCell ref="B256:L256"/>
  </mergeCells>
  <phoneticPr fontId="2"/>
  <conditionalFormatting sqref="A20:A229">
    <cfRule type="expression" dxfId="351" priority="193" stopIfTrue="1">
      <formula>COUNTIFS($D$20:$D$229,D20,$E$20:$E$229,E20)&gt;1</formula>
    </cfRule>
    <cfRule type="expression" dxfId="350" priority="194" stopIfTrue="1">
      <formula>H20="Ｂ"</formula>
    </cfRule>
  </conditionalFormatting>
  <conditionalFormatting sqref="B20:B229">
    <cfRule type="expression" dxfId="349" priority="209" stopIfTrue="1">
      <formula>COUNTIFS($D$20:$D$229,D20,$E$20:$E$229,E20)&gt;1</formula>
    </cfRule>
    <cfRule type="expression" dxfId="348" priority="210" stopIfTrue="1">
      <formula>H20="Ｂ"</formula>
    </cfRule>
  </conditionalFormatting>
  <conditionalFormatting sqref="B235:I235">
    <cfRule type="expression" dxfId="347" priority="7" stopIfTrue="1">
      <formula>$B$235&gt;150</formula>
    </cfRule>
    <cfRule type="expression" dxfId="346" priority="8" stopIfTrue="1">
      <formula>$B$235&lt;90</formula>
    </cfRule>
  </conditionalFormatting>
  <conditionalFormatting sqref="C20:C229">
    <cfRule type="expression" dxfId="345" priority="17" stopIfTrue="1">
      <formula>COUNTIFS($D$20:$D$229,D20,$E$20:$E$229,E20)&gt;1</formula>
    </cfRule>
    <cfRule type="expression" dxfId="344" priority="192" stopIfTrue="1">
      <formula>H20="Ｂ"</formula>
    </cfRule>
  </conditionalFormatting>
  <conditionalFormatting sqref="D20:D229">
    <cfRule type="expression" dxfId="343" priority="195" stopIfTrue="1">
      <formula>COUNTIFS($D$20:$D$229,D20,$E$20:$E$229,E20)&gt;1</formula>
    </cfRule>
    <cfRule type="expression" dxfId="342" priority="196" stopIfTrue="1">
      <formula>H20="Ｂ"</formula>
    </cfRule>
  </conditionalFormatting>
  <conditionalFormatting sqref="E20:G229">
    <cfRule type="expression" dxfId="341" priority="197" stopIfTrue="1">
      <formula>COUNTIFS($D$20:$D$229,D20,$E$20:$E$229,E20)&gt;1</formula>
    </cfRule>
    <cfRule type="expression" dxfId="340" priority="198" stopIfTrue="1">
      <formula>H20="Ｂ"</formula>
    </cfRule>
  </conditionalFormatting>
  <conditionalFormatting sqref="F232">
    <cfRule type="expression" dxfId="339" priority="4" stopIfTrue="1">
      <formula>$F$232&lt;180</formula>
    </cfRule>
  </conditionalFormatting>
  <conditionalFormatting sqref="F232:I232">
    <cfRule type="expression" dxfId="338" priority="3" stopIfTrue="1">
      <formula>$F$232&gt;180</formula>
    </cfRule>
  </conditionalFormatting>
  <conditionalFormatting sqref="H20:I229">
    <cfRule type="expression" dxfId="337" priority="11" stopIfTrue="1">
      <formula>COUNTIFS($D$20:$D$229,D20,$E$20:$E$229,E20)&gt;1</formula>
    </cfRule>
    <cfRule type="expression" dxfId="336" priority="21" stopIfTrue="1">
      <formula>H20="Ｂ"</formula>
    </cfRule>
  </conditionalFormatting>
  <conditionalFormatting sqref="J20:K229">
    <cfRule type="expression" dxfId="335" priority="207" stopIfTrue="1">
      <formula>COUNTIFS($D$20:$D$229,D20,$E$20:$E$229,E20)&gt;1</formula>
    </cfRule>
    <cfRule type="expression" dxfId="334" priority="208" stopIfTrue="1">
      <formula>H20="Ｂ"</formula>
    </cfRule>
  </conditionalFormatting>
  <conditionalFormatting sqref="J235:Q235">
    <cfRule type="expression" dxfId="333" priority="5" stopIfTrue="1">
      <formula>$J$235&gt;90</formula>
    </cfRule>
    <cfRule type="expression" dxfId="332" priority="6" stopIfTrue="1">
      <formula>$J$235&lt;30</formula>
    </cfRule>
  </conditionalFormatting>
  <conditionalFormatting sqref="L20:O229">
    <cfRule type="expression" dxfId="331" priority="205" stopIfTrue="1">
      <formula>COUNTIFS($D$20:$D$229,D20,$E$20:$E$229,E20)&gt;1</formula>
    </cfRule>
    <cfRule type="expression" dxfId="330" priority="206" stopIfTrue="1">
      <formula>H20="Ｂ"</formula>
    </cfRule>
  </conditionalFormatting>
  <conditionalFormatting sqref="N232">
    <cfRule type="expression" dxfId="329" priority="2" stopIfTrue="1">
      <formula>$N$232&lt;30</formula>
    </cfRule>
  </conditionalFormatting>
  <conditionalFormatting sqref="N232:Q232">
    <cfRule type="expression" dxfId="328" priority="1" stopIfTrue="1">
      <formula>$N$232&gt;30</formula>
    </cfRule>
  </conditionalFormatting>
  <conditionalFormatting sqref="P20:P229 V20:W229 Q37:U229">
    <cfRule type="expression" dxfId="327" priority="204" stopIfTrue="1">
      <formula>AB20="Ｂ"</formula>
    </cfRule>
    <cfRule type="expression" dxfId="326" priority="203" stopIfTrue="1">
      <formula>COUNTIFS($D$20:$D$229,#REF!,$E$20:$E$229,#REF!)&gt;1</formula>
    </cfRule>
  </conditionalFormatting>
  <conditionalFormatting sqref="Q20:U34">
    <cfRule type="expression" dxfId="325" priority="492" stopIfTrue="1">
      <formula>AC22="Ｂ"</formula>
    </cfRule>
  </conditionalFormatting>
  <conditionalFormatting sqref="Q20:U36">
    <cfRule type="expression" dxfId="324" priority="491" stopIfTrue="1">
      <formula>COUNTIFS($D$20:$D$229,#REF!,$E$20:$E$229,#REF!)&gt;1</formula>
    </cfRule>
  </conditionalFormatting>
  <conditionalFormatting sqref="Q35:U36">
    <cfRule type="expression" dxfId="323" priority="494" stopIfTrue="1">
      <formula>#REF!="Ｂ"</formula>
    </cfRule>
  </conditionalFormatting>
  <conditionalFormatting sqref="V232">
    <cfRule type="expression" dxfId="322" priority="33" stopIfTrue="1">
      <formula>V232&lt;&gt;210</formula>
    </cfRule>
  </conditionalFormatting>
  <conditionalFormatting sqref="X20:Y229">
    <cfRule type="expression" dxfId="321" priority="201" stopIfTrue="1">
      <formula>COUNTIFS($D$20:$D$229,D20,$E$20:$E$229,E20)&gt;1</formula>
    </cfRule>
    <cfRule type="expression" dxfId="320" priority="202" stopIfTrue="1">
      <formula>H20="Ｂ"</formula>
    </cfRule>
  </conditionalFormatting>
  <conditionalFormatting sqref="Z20:AA229">
    <cfRule type="expression" dxfId="319" priority="199" stopIfTrue="1">
      <formula>COUNTIFS($D$20:$D$229,D20,$E$20:$E$229,E20)&gt;1</formula>
    </cfRule>
    <cfRule type="expression" dxfId="318" priority="200" stopIfTrue="1">
      <formula>H20="Ｂ"</formula>
    </cfRule>
  </conditionalFormatting>
  <dataValidations count="20">
    <dataValidation type="list" allowBlank="1" sqref="L20:W229" xr:uid="{00000000-0002-0000-0500-000001000000}">
      <formula1>$BY$19:$BY$48</formula1>
    </dataValidation>
    <dataValidation type="list" allowBlank="1" showInputMessage="1" sqref="L19:W19" xr:uid="{00000000-0002-0000-0500-000002000000}">
      <formula1>$BY$19:$BY$48</formula1>
    </dataValidation>
    <dataValidation type="list" allowBlank="1" showErrorMessage="1" errorTitle="該当しません" error="▼で選択してください" sqref="H20:I229" xr:uid="{00000000-0002-0000-0500-000004000000}">
      <formula1>"Ａ１,Ａ１実演,Ａ２,Ａ２参観,Ｂ"</formula1>
    </dataValidation>
    <dataValidation allowBlank="1" showErrorMessage="1" promptTitle="例：○○市立○○中学校" prompt="　　　　" sqref="E13:Q14" xr:uid="{00000000-0002-0000-0500-000006000000}"/>
    <dataValidation type="list" allowBlank="1" showInputMessage="1" showErrorMessage="1" sqref="V12:AH12 V10:AH10" xr:uid="{00000000-0002-0000-0500-000007000000}">
      <formula1>#REF!</formula1>
    </dataValidation>
    <dataValidation type="list" allowBlank="1" showErrorMessage="1" errorTitle="該当しません" error="▼で選択してください" sqref="E16:Q16" xr:uid="{00000000-0002-0000-0500-000008000000}">
      <formula1>方式１</formula1>
    </dataValidation>
    <dataValidation type="list" allowBlank="1" showInputMessage="1" showErrorMessage="1" sqref="C19" xr:uid="{00000000-0002-0000-0500-000009000000}">
      <formula1>$BR$19:$BR$49</formula1>
    </dataValidation>
    <dataValidation type="list" allowBlank="1" showInputMessage="1" showErrorMessage="1" sqref="B19" xr:uid="{00000000-0002-0000-0500-00000A000000}">
      <formula1>$BR$19:$BR$30</formula1>
    </dataValidation>
    <dataValidation type="list" allowBlank="1" showInputMessage="1" showErrorMessage="1" sqref="Z19" xr:uid="{00000000-0002-0000-0500-00000B000000}">
      <formula1>$AW$19:$AW$34</formula1>
    </dataValidation>
    <dataValidation type="list" allowBlank="1" showInputMessage="1" showErrorMessage="1" sqref="H19" xr:uid="{00000000-0002-0000-0500-00000C000000}">
      <formula1>"Ａ１,Ａ１実演,Ａ２,Ａ２参観"</formula1>
    </dataValidation>
    <dataValidation type="list" allowBlank="1" showErrorMessage="1" sqref="B20:B229" xr:uid="{00000000-0002-0000-0500-00000D000000}">
      <formula1>$BR$19:$BR$30</formula1>
    </dataValidation>
    <dataValidation type="list" allowBlank="1" showErrorMessage="1" sqref="C20:C229" xr:uid="{00000000-0002-0000-0500-00000E000000}">
      <formula1>$BR$19:$BR$49</formula1>
    </dataValidation>
    <dataValidation type="list" allowBlank="1" showInputMessage="1" showErrorMessage="1" sqref="X19:Y19" xr:uid="{00000000-0002-0000-0500-000010000000}">
      <formula1>$BO$19:$BO$23</formula1>
    </dataValidation>
    <dataValidation allowBlank="1" showErrorMessage="1" sqref="E15:Q15" xr:uid="{00000000-0002-0000-0500-000011000000}"/>
    <dataValidation type="list" allowBlank="1" showInputMessage="1" showErrorMessage="1" promptTitle="実施時間の入力" prompt="▼から選択" sqref="E19" xr:uid="{00000000-0002-0000-0500-000012000000}">
      <formula1>$AS$20:$AS$27</formula1>
    </dataValidation>
    <dataValidation type="list" allowBlank="1" showErrorMessage="1" errorTitle="該当しません" error="▼で選択してください" sqref="E20:G229" xr:uid="{00000000-0002-0000-0500-000013000000}">
      <formula1>$AS$20:$AS$27</formula1>
    </dataValidation>
    <dataValidation type="list" allowBlank="1" showErrorMessage="1" errorTitle="該当しません" error="▼で選択してください" sqref="X20:Y229" xr:uid="{2240EE8E-3511-4C66-8D5F-3B1EBCF3192B}">
      <formula1>$BO$19:$BO$24</formula1>
    </dataValidation>
    <dataValidation type="list" allowBlank="1" showErrorMessage="1" errorTitle="該当しません" error="▼で選択してください" sqref="J20:K229" xr:uid="{00000000-0002-0000-0500-000003000000}">
      <formula1>$AD$22:$AD$35</formula1>
    </dataValidation>
    <dataValidation type="list" allowBlank="1" showInputMessage="1" sqref="J19" xr:uid="{00000000-0002-0000-0500-000005000000}">
      <formula1>$AD$22:$AD$35</formula1>
    </dataValidation>
    <dataValidation type="list" allowBlank="1" showInputMessage="1" showErrorMessage="1" errorTitle="該当しません" error="▼で選択してください" sqref="Z20:AA229" xr:uid="{28362252-664E-4B52-BF75-812F7FCD5B87}">
      <formula1>$AW$19:$AW$37</formula1>
    </dataValidation>
  </dataValidations>
  <printOptions horizontalCentered="1" verticalCentered="1"/>
  <pageMargins left="0.59055118110236227" right="0.59055118110236227" top="0" bottom="0" header="0.19685039370078741" footer="0"/>
  <pageSetup paperSize="9" scale="87" fitToHeight="0" orientation="portrait" r:id="rId1"/>
  <headerFooter alignWithMargins="0">
    <oddHeader>&amp;R&amp;"ＭＳ 明朝,標準"&amp;14№&amp;P</oddHeader>
  </headerFooter>
  <rowBreaks count="10" manualBreakCount="10">
    <brk id="39" max="26" man="1"/>
    <brk id="59" max="26" man="1"/>
    <brk id="79" max="26" man="1"/>
    <brk id="99" max="26" man="1"/>
    <brk id="119" max="26" man="1"/>
    <brk id="139" max="26" man="1"/>
    <brk id="159" max="26" man="1"/>
    <brk id="179" max="26" man="1"/>
    <brk id="199" max="26" man="1"/>
    <brk id="219" max="2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CA278"/>
  <sheetViews>
    <sheetView showGridLines="0" showZeros="0" zoomScaleNormal="100" zoomScaleSheetLayoutView="100" workbookViewId="0">
      <selection activeCell="K4" sqref="K4:O4"/>
    </sheetView>
  </sheetViews>
  <sheetFormatPr defaultColWidth="9" defaultRowHeight="13"/>
  <cols>
    <col min="1" max="1" width="3.90625" style="173" customWidth="1"/>
    <col min="2" max="4" width="3.90625" style="172" customWidth="1"/>
    <col min="5" max="43" width="3.90625" style="173" customWidth="1"/>
    <col min="44" max="48" width="3.90625" style="173" hidden="1" customWidth="1"/>
    <col min="49" max="50" width="3.90625" style="172" hidden="1" customWidth="1"/>
    <col min="51" max="79" width="3.90625" style="173" hidden="1" customWidth="1"/>
    <col min="80" max="90" width="3.90625" style="173" customWidth="1"/>
    <col min="91" max="16384" width="9" style="173"/>
  </cols>
  <sheetData>
    <row r="1" spans="1:49" s="139" customFormat="1" ht="14">
      <c r="A1" s="252"/>
      <c r="B1" s="253"/>
      <c r="C1" s="253"/>
      <c r="D1" s="253"/>
      <c r="E1" s="252"/>
      <c r="F1" s="252"/>
      <c r="G1" s="252"/>
      <c r="H1" s="252"/>
      <c r="I1" s="252"/>
      <c r="J1" s="252"/>
      <c r="K1" s="252"/>
      <c r="L1" s="252"/>
      <c r="M1" s="252"/>
      <c r="N1" s="252"/>
      <c r="O1" s="252"/>
      <c r="P1" s="252"/>
      <c r="Q1" s="252"/>
      <c r="R1" s="252"/>
      <c r="S1" s="252"/>
      <c r="T1" s="252"/>
      <c r="U1" s="252"/>
      <c r="V1" s="252"/>
      <c r="W1" s="252"/>
      <c r="X1" s="252"/>
      <c r="Y1" s="252"/>
      <c r="Z1" s="252"/>
      <c r="AA1" s="252"/>
      <c r="AB1" s="140"/>
      <c r="AV1" s="140"/>
      <c r="AW1" s="140"/>
    </row>
    <row r="2" spans="1:49" s="139" customFormat="1" ht="19">
      <c r="A2" s="252"/>
      <c r="B2" s="254" t="s">
        <v>291</v>
      </c>
      <c r="C2" s="253"/>
      <c r="D2" s="253"/>
      <c r="E2" s="252"/>
      <c r="F2" s="252"/>
      <c r="G2" s="252"/>
      <c r="H2" s="252"/>
      <c r="I2" s="252"/>
      <c r="J2" s="252"/>
      <c r="K2" s="252"/>
      <c r="L2" s="252"/>
      <c r="M2" s="252"/>
      <c r="N2" s="252"/>
      <c r="O2" s="252"/>
      <c r="P2" s="252"/>
      <c r="Q2" s="252"/>
      <c r="R2" s="252"/>
      <c r="S2" s="252"/>
      <c r="T2" s="252"/>
      <c r="U2" s="252"/>
      <c r="V2" s="252"/>
      <c r="W2" s="252"/>
      <c r="X2" s="252"/>
      <c r="Y2" s="252"/>
      <c r="Z2" s="252"/>
      <c r="AA2" s="252"/>
      <c r="AB2" s="140"/>
      <c r="AV2" s="140"/>
      <c r="AW2" s="140"/>
    </row>
    <row r="3" spans="1:49" s="139" customFormat="1" ht="14">
      <c r="A3" s="252"/>
      <c r="B3" s="442" t="s">
        <v>9</v>
      </c>
      <c r="C3" s="442"/>
      <c r="D3" s="442"/>
      <c r="E3" s="442"/>
      <c r="F3" s="301" t="s">
        <v>286</v>
      </c>
      <c r="G3" s="301"/>
      <c r="H3" s="301"/>
      <c r="I3" s="301"/>
      <c r="J3" s="301"/>
      <c r="K3" s="442" t="s">
        <v>292</v>
      </c>
      <c r="L3" s="442"/>
      <c r="M3" s="442"/>
      <c r="N3" s="442"/>
      <c r="O3" s="442"/>
      <c r="P3" s="252"/>
      <c r="Q3" s="252"/>
      <c r="R3" s="252"/>
      <c r="S3" s="252"/>
      <c r="T3" s="252"/>
      <c r="U3" s="252"/>
      <c r="V3" s="252"/>
      <c r="W3" s="252"/>
      <c r="X3" s="252"/>
      <c r="Y3" s="252"/>
      <c r="Z3" s="252"/>
      <c r="AA3" s="252"/>
      <c r="AB3" s="140"/>
      <c r="AV3" s="140"/>
      <c r="AW3" s="140"/>
    </row>
    <row r="4" spans="1:49" s="139" customFormat="1" ht="14">
      <c r="A4" s="252"/>
      <c r="B4" s="442" t="s">
        <v>287</v>
      </c>
      <c r="C4" s="442"/>
      <c r="D4" s="442"/>
      <c r="E4" s="442"/>
      <c r="F4" s="443">
        <f>'様式3　計画書'!F4:J4</f>
        <v>45778</v>
      </c>
      <c r="G4" s="443"/>
      <c r="H4" s="443"/>
      <c r="I4" s="443"/>
      <c r="J4" s="443"/>
      <c r="K4" s="444"/>
      <c r="L4" s="445"/>
      <c r="M4" s="445"/>
      <c r="N4" s="445"/>
      <c r="O4" s="445"/>
      <c r="P4" s="252"/>
      <c r="Q4" s="252"/>
      <c r="R4" s="252"/>
      <c r="S4" s="252"/>
      <c r="T4" s="252"/>
      <c r="U4" s="252"/>
      <c r="V4" s="252"/>
      <c r="W4" s="252"/>
      <c r="X4" s="252"/>
      <c r="Y4" s="252"/>
      <c r="Z4" s="252"/>
      <c r="AA4" s="252"/>
      <c r="AB4" s="140"/>
      <c r="AV4" s="140"/>
      <c r="AW4" s="140"/>
    </row>
    <row r="5" spans="1:49" s="139" customFormat="1" ht="14">
      <c r="A5" s="252"/>
      <c r="B5" s="442" t="s">
        <v>288</v>
      </c>
      <c r="C5" s="442"/>
      <c r="D5" s="442"/>
      <c r="E5" s="442"/>
      <c r="F5" s="443">
        <f>'様式3　計画書'!F5:J5</f>
        <v>45779</v>
      </c>
      <c r="G5" s="443"/>
      <c r="H5" s="443"/>
      <c r="I5" s="443"/>
      <c r="J5" s="443"/>
      <c r="K5" s="444"/>
      <c r="L5" s="445"/>
      <c r="M5" s="445"/>
      <c r="N5" s="445"/>
      <c r="O5" s="445"/>
      <c r="P5" s="252"/>
      <c r="Q5" s="252"/>
      <c r="R5" s="252"/>
      <c r="S5" s="252"/>
      <c r="T5" s="252"/>
      <c r="U5" s="252"/>
      <c r="V5" s="252"/>
      <c r="W5" s="252"/>
      <c r="X5" s="252"/>
      <c r="Y5" s="252"/>
      <c r="Z5" s="252"/>
      <c r="AA5" s="252"/>
      <c r="AB5" s="140"/>
      <c r="AV5" s="140"/>
      <c r="AW5" s="140"/>
    </row>
    <row r="6" spans="1:49" s="139" customFormat="1" ht="14">
      <c r="A6" s="252"/>
      <c r="B6" s="442" t="s">
        <v>289</v>
      </c>
      <c r="C6" s="442"/>
      <c r="D6" s="442"/>
      <c r="E6" s="442"/>
      <c r="F6" s="443">
        <f>'様式3　計画書'!F6:J6</f>
        <v>45780</v>
      </c>
      <c r="G6" s="443"/>
      <c r="H6" s="443"/>
      <c r="I6" s="443"/>
      <c r="J6" s="443"/>
      <c r="K6" s="444"/>
      <c r="L6" s="445"/>
      <c r="M6" s="445"/>
      <c r="N6" s="445"/>
      <c r="O6" s="445"/>
      <c r="P6" s="252"/>
      <c r="Q6" s="252"/>
      <c r="R6" s="252"/>
      <c r="S6" s="252"/>
      <c r="T6" s="252"/>
      <c r="U6" s="252"/>
      <c r="V6" s="252"/>
      <c r="W6" s="252"/>
      <c r="X6" s="252"/>
      <c r="Y6" s="252"/>
      <c r="Z6" s="252"/>
      <c r="AA6" s="252"/>
      <c r="AB6" s="140"/>
      <c r="AV6" s="140"/>
      <c r="AW6" s="140"/>
    </row>
    <row r="7" spans="1:49" s="139" customFormat="1" ht="14">
      <c r="A7" s="252"/>
      <c r="B7" s="252" t="s">
        <v>293</v>
      </c>
      <c r="C7" s="253"/>
      <c r="D7" s="253"/>
      <c r="E7" s="252"/>
      <c r="F7" s="252"/>
      <c r="G7" s="252"/>
      <c r="H7" s="252"/>
      <c r="I7" s="252"/>
      <c r="J7" s="252"/>
      <c r="K7" s="252"/>
      <c r="L7" s="252"/>
      <c r="M7" s="252"/>
      <c r="N7" s="252"/>
      <c r="O7" s="252"/>
      <c r="P7" s="252"/>
      <c r="Q7" s="252"/>
      <c r="R7" s="252"/>
      <c r="S7" s="252"/>
      <c r="T7" s="252"/>
      <c r="U7" s="252"/>
      <c r="V7" s="252"/>
      <c r="W7" s="252"/>
      <c r="X7" s="252"/>
      <c r="Y7" s="252"/>
      <c r="Z7" s="252"/>
      <c r="AA7" s="252"/>
      <c r="AB7" s="140"/>
      <c r="AV7" s="140"/>
      <c r="AW7" s="140"/>
    </row>
    <row r="8" spans="1:49" s="139" customFormat="1" ht="14">
      <c r="A8" s="252"/>
      <c r="B8" s="253"/>
      <c r="C8" s="253"/>
      <c r="D8" s="253"/>
      <c r="E8" s="252"/>
      <c r="F8" s="252"/>
      <c r="G8" s="252"/>
      <c r="H8" s="252"/>
      <c r="I8" s="252"/>
      <c r="J8" s="252"/>
      <c r="K8" s="252"/>
      <c r="L8" s="252"/>
      <c r="M8" s="252"/>
      <c r="N8" s="252"/>
      <c r="O8" s="252"/>
      <c r="P8" s="252"/>
      <c r="Q8" s="252"/>
      <c r="R8" s="252"/>
      <c r="S8" s="252"/>
      <c r="T8" s="252"/>
      <c r="U8" s="252"/>
      <c r="V8" s="252"/>
      <c r="W8" s="252"/>
      <c r="X8" s="252"/>
      <c r="Y8" s="252"/>
      <c r="Z8" s="252"/>
      <c r="AA8" s="252"/>
      <c r="AB8" s="140"/>
      <c r="AV8" s="140"/>
      <c r="AW8" s="140"/>
    </row>
    <row r="9" spans="1:49" s="139" customFormat="1" ht="18.75" customHeight="1">
      <c r="A9" s="139" t="s">
        <v>192</v>
      </c>
      <c r="B9" s="140"/>
      <c r="C9" s="140"/>
      <c r="D9" s="140"/>
      <c r="X9" s="140"/>
      <c r="Y9" s="140"/>
      <c r="Z9" s="140"/>
      <c r="AA9" s="140"/>
      <c r="AB9" s="140"/>
      <c r="AC9" s="140"/>
      <c r="AD9" s="140"/>
      <c r="AE9" s="140"/>
      <c r="AF9" s="140"/>
      <c r="AG9" s="140"/>
      <c r="AH9" s="140"/>
      <c r="AJ9" s="140"/>
      <c r="AK9" s="140"/>
    </row>
    <row r="10" spans="1:49" s="139" customFormat="1" ht="12" customHeight="1">
      <c r="A10" s="141"/>
      <c r="B10" s="140"/>
      <c r="C10" s="140"/>
      <c r="D10" s="140"/>
      <c r="E10" s="141"/>
      <c r="F10" s="141"/>
      <c r="G10" s="141"/>
      <c r="H10" s="141"/>
      <c r="I10" s="141"/>
      <c r="J10" s="141"/>
      <c r="K10" s="141"/>
      <c r="L10" s="141"/>
      <c r="M10" s="141"/>
      <c r="N10" s="141"/>
      <c r="O10" s="141"/>
      <c r="P10" s="141"/>
      <c r="Q10" s="141"/>
      <c r="R10" s="141"/>
      <c r="S10" s="141"/>
      <c r="T10" s="141"/>
      <c r="U10" s="141"/>
      <c r="V10" s="140"/>
      <c r="W10" s="140"/>
      <c r="X10" s="140"/>
      <c r="Y10" s="140"/>
      <c r="Z10" s="140"/>
      <c r="AA10" s="140"/>
      <c r="AB10" s="140"/>
      <c r="AC10" s="140"/>
      <c r="AD10" s="140"/>
      <c r="AE10" s="140"/>
      <c r="AF10" s="140"/>
      <c r="AG10" s="140"/>
      <c r="AH10" s="140"/>
      <c r="AJ10" s="140"/>
      <c r="AK10" s="140"/>
    </row>
    <row r="11" spans="1:49" s="139" customFormat="1" ht="30" customHeight="1">
      <c r="A11" s="141"/>
      <c r="B11" s="141"/>
      <c r="D11" s="304" t="s">
        <v>91</v>
      </c>
      <c r="E11" s="304"/>
      <c r="F11" s="304"/>
      <c r="G11" s="304"/>
      <c r="H11" s="304"/>
      <c r="I11" s="304"/>
      <c r="J11" s="304"/>
      <c r="K11" s="304"/>
      <c r="L11" s="304"/>
      <c r="M11" s="304"/>
      <c r="N11" s="304"/>
      <c r="O11" s="304"/>
      <c r="P11" s="304"/>
      <c r="Q11" s="304"/>
      <c r="R11" s="304"/>
      <c r="S11" s="304"/>
      <c r="T11" s="304"/>
      <c r="U11" s="304"/>
      <c r="V11" s="304"/>
      <c r="W11" s="304"/>
      <c r="X11" s="142"/>
      <c r="Y11" s="142"/>
      <c r="Z11" s="142"/>
      <c r="AA11" s="143"/>
      <c r="AB11" s="143"/>
      <c r="AC11" s="143"/>
      <c r="AD11" s="143"/>
      <c r="AE11" s="143"/>
      <c r="AF11" s="143"/>
      <c r="AG11" s="143"/>
      <c r="AH11" s="143"/>
      <c r="AJ11" s="140"/>
      <c r="AK11" s="140"/>
    </row>
    <row r="12" spans="1:49" s="139" customFormat="1" ht="12" customHeight="1">
      <c r="A12" s="141"/>
      <c r="B12" s="140"/>
      <c r="C12" s="140"/>
      <c r="D12" s="140"/>
      <c r="E12" s="141"/>
      <c r="F12" s="141"/>
      <c r="G12" s="141"/>
      <c r="H12" s="141"/>
      <c r="I12" s="141"/>
      <c r="J12" s="141"/>
      <c r="K12" s="141"/>
      <c r="L12" s="141"/>
      <c r="M12" s="141"/>
      <c r="N12" s="141"/>
      <c r="O12" s="141"/>
      <c r="P12" s="141"/>
      <c r="Q12" s="141"/>
      <c r="R12" s="141"/>
      <c r="S12" s="141"/>
      <c r="T12" s="141"/>
      <c r="U12" s="141"/>
      <c r="V12" s="140"/>
      <c r="W12" s="140"/>
      <c r="X12" s="140"/>
      <c r="Y12" s="140"/>
      <c r="Z12" s="140"/>
      <c r="AA12" s="140"/>
      <c r="AB12" s="140"/>
      <c r="AC12" s="140"/>
      <c r="AD12" s="140"/>
      <c r="AE12" s="140"/>
      <c r="AF12" s="140"/>
      <c r="AG12" s="140"/>
      <c r="AH12" s="140"/>
      <c r="AJ12" s="140"/>
      <c r="AK12" s="140"/>
    </row>
    <row r="13" spans="1:49" s="139" customFormat="1" ht="22.5" customHeight="1">
      <c r="B13" s="290" t="s">
        <v>19</v>
      </c>
      <c r="C13" s="290"/>
      <c r="D13" s="290"/>
      <c r="E13" s="440">
        <f>'様式3　計画書'!E13:Q13</f>
        <v>0</v>
      </c>
      <c r="F13" s="440"/>
      <c r="G13" s="440"/>
      <c r="H13" s="440"/>
      <c r="I13" s="440"/>
      <c r="J13" s="440"/>
      <c r="K13" s="440"/>
      <c r="L13" s="440"/>
      <c r="M13" s="440"/>
      <c r="N13" s="440"/>
      <c r="O13" s="440"/>
      <c r="P13" s="440"/>
      <c r="Q13" s="440"/>
      <c r="U13" s="235"/>
      <c r="V13" s="234"/>
      <c r="W13" s="234"/>
      <c r="X13" s="234"/>
      <c r="Y13" s="234"/>
      <c r="Z13" s="234"/>
      <c r="AJ13" s="140"/>
      <c r="AK13" s="140"/>
    </row>
    <row r="14" spans="1:49" s="139" customFormat="1" ht="22.5" customHeight="1">
      <c r="A14" s="140"/>
      <c r="B14" s="290" t="s">
        <v>32</v>
      </c>
      <c r="C14" s="290"/>
      <c r="D14" s="290"/>
      <c r="E14" s="440">
        <f>'様式3　計画書'!E14:Q14</f>
        <v>0</v>
      </c>
      <c r="F14" s="440"/>
      <c r="G14" s="440"/>
      <c r="H14" s="440"/>
      <c r="I14" s="440"/>
      <c r="J14" s="440"/>
      <c r="K14" s="440"/>
      <c r="L14" s="440"/>
      <c r="M14" s="440"/>
      <c r="N14" s="440"/>
      <c r="O14" s="440"/>
      <c r="P14" s="440"/>
      <c r="Q14" s="440"/>
      <c r="R14" s="140"/>
      <c r="S14" s="140"/>
      <c r="T14" s="140"/>
      <c r="U14" s="235"/>
      <c r="V14" s="234"/>
      <c r="W14" s="234"/>
      <c r="X14" s="234"/>
      <c r="Y14" s="234"/>
      <c r="Z14" s="234"/>
      <c r="AJ14" s="140"/>
      <c r="AK14" s="140"/>
    </row>
    <row r="15" spans="1:49" s="139" customFormat="1" ht="22.5" customHeight="1">
      <c r="A15" s="140"/>
      <c r="B15" s="290" t="s">
        <v>33</v>
      </c>
      <c r="C15" s="290"/>
      <c r="D15" s="290"/>
      <c r="E15" s="305"/>
      <c r="F15" s="305"/>
      <c r="G15" s="305"/>
      <c r="H15" s="305"/>
      <c r="I15" s="305"/>
      <c r="J15" s="305"/>
      <c r="K15" s="305"/>
      <c r="L15" s="305"/>
      <c r="M15" s="305"/>
      <c r="N15" s="305"/>
      <c r="O15" s="305"/>
      <c r="P15" s="305"/>
      <c r="Q15" s="305"/>
      <c r="R15" s="140"/>
      <c r="S15" s="140"/>
      <c r="T15" s="140"/>
      <c r="U15" s="235"/>
      <c r="V15" s="234"/>
      <c r="W15" s="234"/>
      <c r="X15" s="234"/>
      <c r="Y15" s="234"/>
      <c r="Z15" s="234"/>
      <c r="AJ15" s="140"/>
      <c r="AK15" s="140"/>
    </row>
    <row r="16" spans="1:49" s="139" customFormat="1" ht="22.5" customHeight="1">
      <c r="A16" s="140"/>
      <c r="B16" s="290" t="s">
        <v>79</v>
      </c>
      <c r="C16" s="290"/>
      <c r="D16" s="290"/>
      <c r="E16" s="305"/>
      <c r="F16" s="305"/>
      <c r="G16" s="305"/>
      <c r="H16" s="305"/>
      <c r="I16" s="305"/>
      <c r="J16" s="305"/>
      <c r="K16" s="305"/>
      <c r="L16" s="305"/>
      <c r="M16" s="305"/>
      <c r="N16" s="305"/>
      <c r="O16" s="305"/>
      <c r="P16" s="305"/>
      <c r="Q16" s="305"/>
      <c r="R16" s="140"/>
      <c r="S16" s="140"/>
      <c r="T16" s="140"/>
      <c r="U16" s="235"/>
      <c r="V16" s="234"/>
      <c r="W16" s="234"/>
      <c r="X16" s="234"/>
      <c r="Y16" s="234"/>
      <c r="Z16" s="234"/>
      <c r="AJ16" s="140"/>
      <c r="AK16" s="140"/>
    </row>
    <row r="17" spans="1:79" ht="15" customHeight="1">
      <c r="A17" s="172"/>
      <c r="E17" s="172"/>
      <c r="F17" s="172"/>
      <c r="G17" s="172"/>
      <c r="H17" s="172"/>
      <c r="I17" s="172"/>
      <c r="J17" s="172"/>
    </row>
    <row r="18" spans="1:79" ht="36.75" customHeight="1">
      <c r="A18" s="174" t="s">
        <v>9</v>
      </c>
      <c r="B18" s="174" t="s">
        <v>2</v>
      </c>
      <c r="C18" s="174" t="s">
        <v>0</v>
      </c>
      <c r="D18" s="174" t="s">
        <v>30</v>
      </c>
      <c r="E18" s="431" t="s">
        <v>89</v>
      </c>
      <c r="F18" s="431"/>
      <c r="G18" s="431"/>
      <c r="H18" s="431" t="s">
        <v>48</v>
      </c>
      <c r="I18" s="431"/>
      <c r="J18" s="434" t="s">
        <v>75</v>
      </c>
      <c r="K18" s="434"/>
      <c r="L18" s="431" t="s">
        <v>90</v>
      </c>
      <c r="M18" s="431"/>
      <c r="N18" s="431"/>
      <c r="O18" s="431"/>
      <c r="P18" s="431"/>
      <c r="Q18" s="431"/>
      <c r="R18" s="431"/>
      <c r="S18" s="431"/>
      <c r="T18" s="431"/>
      <c r="U18" s="431"/>
      <c r="V18" s="431"/>
      <c r="W18" s="431"/>
      <c r="X18" s="429" t="s">
        <v>78</v>
      </c>
      <c r="Y18" s="429"/>
      <c r="Z18" s="429" t="s">
        <v>77</v>
      </c>
      <c r="AA18" s="429"/>
      <c r="AB18" s="175"/>
      <c r="AC18" s="175"/>
      <c r="AD18" s="175"/>
      <c r="AE18" s="175"/>
      <c r="AF18" s="175"/>
      <c r="AG18" s="175"/>
      <c r="AH18" s="175"/>
      <c r="AI18" s="175"/>
      <c r="AJ18" s="175"/>
      <c r="AK18" s="175"/>
      <c r="AL18" s="175"/>
      <c r="AM18" s="175"/>
      <c r="AN18" s="175"/>
      <c r="AO18" s="175"/>
      <c r="AP18" s="175"/>
      <c r="AQ18" s="175"/>
      <c r="BN18" s="173" t="s">
        <v>80</v>
      </c>
      <c r="BO18" s="173" t="s">
        <v>81</v>
      </c>
    </row>
    <row r="19" spans="1:79" ht="36.75" customHeight="1">
      <c r="A19" s="176" t="s">
        <v>21</v>
      </c>
      <c r="B19" s="176">
        <v>5</v>
      </c>
      <c r="C19" s="176">
        <v>19</v>
      </c>
      <c r="D19" s="177" t="s">
        <v>199</v>
      </c>
      <c r="E19" s="430" t="s">
        <v>38</v>
      </c>
      <c r="F19" s="430"/>
      <c r="G19" s="430"/>
      <c r="H19" s="430" t="s">
        <v>43</v>
      </c>
      <c r="I19" s="430"/>
      <c r="J19" s="435" t="s">
        <v>49</v>
      </c>
      <c r="K19" s="435"/>
      <c r="L19" s="438" t="s">
        <v>98</v>
      </c>
      <c r="M19" s="438"/>
      <c r="N19" s="438"/>
      <c r="O19" s="438"/>
      <c r="P19" s="438"/>
      <c r="Q19" s="438"/>
      <c r="R19" s="438"/>
      <c r="S19" s="438"/>
      <c r="T19" s="438"/>
      <c r="U19" s="438"/>
      <c r="V19" s="438"/>
      <c r="W19" s="438"/>
      <c r="X19" s="439" t="s">
        <v>6</v>
      </c>
      <c r="Y19" s="439"/>
      <c r="Z19" s="430" t="s">
        <v>26</v>
      </c>
      <c r="AA19" s="430"/>
      <c r="AB19" s="178"/>
      <c r="AH19" s="178"/>
      <c r="AI19" s="178"/>
      <c r="AJ19" s="178"/>
      <c r="AK19" s="178"/>
      <c r="AL19" s="178"/>
      <c r="AM19" s="178"/>
      <c r="AN19" s="178"/>
      <c r="AO19" s="178"/>
      <c r="AP19" s="178"/>
      <c r="AQ19" s="178"/>
      <c r="AR19" s="425" t="s">
        <v>35</v>
      </c>
      <c r="AS19" s="425"/>
      <c r="AT19" s="425"/>
      <c r="AU19" s="425"/>
      <c r="AV19" s="179"/>
      <c r="AW19" s="446" t="s">
        <v>23</v>
      </c>
      <c r="AX19" s="446"/>
      <c r="AY19" s="173" t="s">
        <v>250</v>
      </c>
      <c r="BN19" s="173" t="s">
        <v>3</v>
      </c>
      <c r="BO19" s="173" t="s">
        <v>3</v>
      </c>
      <c r="BR19" s="173">
        <v>1</v>
      </c>
      <c r="BT19" s="173" t="s">
        <v>49</v>
      </c>
      <c r="BV19" s="173" t="s">
        <v>67</v>
      </c>
      <c r="BY19" s="173">
        <f>IFERROR('様式3　計画書'!E20,"")</f>
        <v>0</v>
      </c>
      <c r="BZ19" s="195" t="s">
        <v>243</v>
      </c>
      <c r="CA19" s="248">
        <f>$N$248</f>
        <v>0</v>
      </c>
    </row>
    <row r="20" spans="1:79" ht="36.75" customHeight="1" thickBot="1">
      <c r="A20" s="180">
        <v>1</v>
      </c>
      <c r="B20" s="181"/>
      <c r="C20" s="181"/>
      <c r="D20" s="182" t="str">
        <f>IF(B20="","",IF(B20&lt;4,DATE(2026,B20,C20),DATE(2025,B20,C20)))</f>
        <v/>
      </c>
      <c r="E20" s="432"/>
      <c r="F20" s="441"/>
      <c r="G20" s="433"/>
      <c r="H20" s="432"/>
      <c r="I20" s="433"/>
      <c r="J20" s="436"/>
      <c r="K20" s="437"/>
      <c r="L20" s="396"/>
      <c r="M20" s="397"/>
      <c r="N20" s="397"/>
      <c r="O20" s="397"/>
      <c r="P20" s="397"/>
      <c r="Q20" s="397"/>
      <c r="R20" s="397"/>
      <c r="S20" s="397"/>
      <c r="T20" s="397"/>
      <c r="U20" s="397"/>
      <c r="V20" s="397"/>
      <c r="W20" s="398"/>
      <c r="X20" s="394"/>
      <c r="Y20" s="395"/>
      <c r="Z20" s="383"/>
      <c r="AA20" s="385"/>
      <c r="AB20" s="178"/>
      <c r="AH20" s="178"/>
      <c r="AI20" s="178"/>
      <c r="AJ20" s="178"/>
      <c r="AK20" s="178"/>
      <c r="AL20" s="178"/>
      <c r="AM20" s="178"/>
      <c r="AN20" s="178"/>
      <c r="AO20" s="178"/>
      <c r="AP20" s="178"/>
      <c r="AQ20" s="178"/>
      <c r="AR20" s="185">
        <v>1</v>
      </c>
      <c r="AS20" s="422" t="s">
        <v>36</v>
      </c>
      <c r="AT20" s="423"/>
      <c r="AU20" s="424"/>
      <c r="AV20" s="179"/>
      <c r="AW20" s="446" t="s">
        <v>43</v>
      </c>
      <c r="AX20" s="446"/>
      <c r="AY20" s="173" t="s">
        <v>11</v>
      </c>
      <c r="BN20" s="173" t="s">
        <v>4</v>
      </c>
      <c r="BO20" s="173" t="s">
        <v>4</v>
      </c>
      <c r="BR20" s="173">
        <v>2</v>
      </c>
      <c r="BT20" s="173" t="s">
        <v>50</v>
      </c>
      <c r="BV20" s="173" t="s">
        <v>68</v>
      </c>
      <c r="BY20" s="173">
        <f>IFERROR('様式3　計画書'!E21,"")</f>
        <v>0</v>
      </c>
      <c r="BZ20" s="195" t="s">
        <v>280</v>
      </c>
      <c r="CA20" s="248">
        <f>$N$252</f>
        <v>0</v>
      </c>
    </row>
    <row r="21" spans="1:79" ht="36.75" customHeight="1" thickTop="1">
      <c r="A21" s="145">
        <v>2</v>
      </c>
      <c r="B21" s="186"/>
      <c r="C21" s="186"/>
      <c r="D21" s="182" t="str">
        <f t="shared" ref="D21:D84" si="0">IF(B21="","",IF(B21&lt;4,DATE(2026,B21,C21),DATE(2025,B21,C21)))</f>
        <v/>
      </c>
      <c r="E21" s="383"/>
      <c r="F21" s="384"/>
      <c r="G21" s="385"/>
      <c r="H21" s="383"/>
      <c r="I21" s="385"/>
      <c r="J21" s="399"/>
      <c r="K21" s="400"/>
      <c r="L21" s="396"/>
      <c r="M21" s="397"/>
      <c r="N21" s="397"/>
      <c r="O21" s="397"/>
      <c r="P21" s="397"/>
      <c r="Q21" s="397"/>
      <c r="R21" s="397"/>
      <c r="S21" s="397"/>
      <c r="T21" s="397"/>
      <c r="U21" s="397"/>
      <c r="V21" s="397"/>
      <c r="W21" s="398"/>
      <c r="X21" s="394"/>
      <c r="Y21" s="395"/>
      <c r="Z21" s="383"/>
      <c r="AA21" s="385"/>
      <c r="AB21" s="178"/>
      <c r="AC21" s="426" t="s">
        <v>121</v>
      </c>
      <c r="AD21" s="427"/>
      <c r="AE21" s="427"/>
      <c r="AF21" s="427"/>
      <c r="AG21" s="428"/>
      <c r="AH21" s="178"/>
      <c r="AI21" s="178"/>
      <c r="AJ21" s="178"/>
      <c r="AK21" s="178"/>
      <c r="AL21" s="178"/>
      <c r="AM21" s="178"/>
      <c r="AN21" s="178"/>
      <c r="AO21" s="178"/>
      <c r="AP21" s="178"/>
      <c r="AQ21" s="178"/>
      <c r="AR21" s="185">
        <v>2</v>
      </c>
      <c r="AS21" s="422" t="s">
        <v>37</v>
      </c>
      <c r="AT21" s="423"/>
      <c r="AU21" s="424"/>
      <c r="AV21" s="179"/>
      <c r="AW21" s="446" t="s">
        <v>44</v>
      </c>
      <c r="AX21" s="446"/>
      <c r="AY21" s="173" t="s">
        <v>251</v>
      </c>
      <c r="BN21" s="173" t="s">
        <v>5</v>
      </c>
      <c r="BO21" s="173" t="s">
        <v>5</v>
      </c>
      <c r="BR21" s="173">
        <v>3</v>
      </c>
      <c r="BT21" s="173" t="s">
        <v>51</v>
      </c>
      <c r="BV21" s="173" t="s">
        <v>69</v>
      </c>
      <c r="BY21" s="173">
        <f>IFERROR('様式3　計画書'!E22,"")</f>
        <v>0</v>
      </c>
      <c r="BZ21" s="195" t="s">
        <v>281</v>
      </c>
      <c r="CA21" s="248">
        <f>$N$254</f>
        <v>0</v>
      </c>
    </row>
    <row r="22" spans="1:79" ht="36.75" customHeight="1">
      <c r="A22" s="145">
        <v>3</v>
      </c>
      <c r="B22" s="186"/>
      <c r="C22" s="186"/>
      <c r="D22" s="182" t="str">
        <f t="shared" si="0"/>
        <v/>
      </c>
      <c r="E22" s="383"/>
      <c r="F22" s="384"/>
      <c r="G22" s="385"/>
      <c r="H22" s="383"/>
      <c r="I22" s="385"/>
      <c r="J22" s="399"/>
      <c r="K22" s="400"/>
      <c r="L22" s="396"/>
      <c r="M22" s="397"/>
      <c r="N22" s="397"/>
      <c r="O22" s="397"/>
      <c r="P22" s="397"/>
      <c r="Q22" s="397"/>
      <c r="R22" s="397"/>
      <c r="S22" s="397"/>
      <c r="T22" s="397"/>
      <c r="U22" s="397"/>
      <c r="V22" s="397"/>
      <c r="W22" s="398"/>
      <c r="X22" s="394"/>
      <c r="Y22" s="395"/>
      <c r="Z22" s="383"/>
      <c r="AA22" s="385"/>
      <c r="AB22" s="178"/>
      <c r="AC22" s="183">
        <v>1</v>
      </c>
      <c r="AD22" s="419"/>
      <c r="AE22" s="420"/>
      <c r="AF22" s="421"/>
      <c r="AG22" s="184"/>
      <c r="AH22" s="178"/>
      <c r="AI22" s="178"/>
      <c r="AJ22" s="178"/>
      <c r="AK22" s="178"/>
      <c r="AL22" s="178"/>
      <c r="AM22" s="178"/>
      <c r="AN22" s="178"/>
      <c r="AO22" s="178"/>
      <c r="AP22" s="178"/>
      <c r="AQ22" s="178"/>
      <c r="AR22" s="185">
        <v>3</v>
      </c>
      <c r="AS22" s="422" t="s">
        <v>38</v>
      </c>
      <c r="AT22" s="423"/>
      <c r="AU22" s="424"/>
      <c r="AV22" s="179"/>
      <c r="AW22" s="446" t="s">
        <v>45</v>
      </c>
      <c r="AX22" s="446"/>
      <c r="AY22" s="173" t="s">
        <v>13</v>
      </c>
      <c r="BN22" s="173" t="s">
        <v>20</v>
      </c>
      <c r="BO22" s="173" t="s">
        <v>6</v>
      </c>
      <c r="BR22" s="173">
        <v>4</v>
      </c>
      <c r="BT22" s="173" t="s">
        <v>61</v>
      </c>
      <c r="BV22" s="173" t="s">
        <v>70</v>
      </c>
      <c r="BY22" s="173">
        <f>IFERROR('様式3　計画書'!E23,"")</f>
        <v>0</v>
      </c>
      <c r="BZ22" s="195" t="s">
        <v>282</v>
      </c>
      <c r="CA22" s="248">
        <f>$N$258</f>
        <v>0</v>
      </c>
    </row>
    <row r="23" spans="1:79" ht="36.75" customHeight="1">
      <c r="A23" s="145">
        <v>4</v>
      </c>
      <c r="B23" s="186"/>
      <c r="C23" s="186"/>
      <c r="D23" s="182" t="str">
        <f t="shared" si="0"/>
        <v/>
      </c>
      <c r="E23" s="383"/>
      <c r="F23" s="384"/>
      <c r="G23" s="385"/>
      <c r="H23" s="383"/>
      <c r="I23" s="385"/>
      <c r="J23" s="399"/>
      <c r="K23" s="400"/>
      <c r="L23" s="396"/>
      <c r="M23" s="397"/>
      <c r="N23" s="397"/>
      <c r="O23" s="397"/>
      <c r="P23" s="397"/>
      <c r="Q23" s="397"/>
      <c r="R23" s="397"/>
      <c r="S23" s="397"/>
      <c r="T23" s="397"/>
      <c r="U23" s="397"/>
      <c r="V23" s="397"/>
      <c r="W23" s="398"/>
      <c r="X23" s="394"/>
      <c r="Y23" s="395"/>
      <c r="Z23" s="383"/>
      <c r="AA23" s="385"/>
      <c r="AB23" s="178"/>
      <c r="AC23" s="183">
        <v>2</v>
      </c>
      <c r="AD23" s="419"/>
      <c r="AE23" s="420"/>
      <c r="AF23" s="421"/>
      <c r="AG23" s="184"/>
      <c r="AH23" s="178"/>
      <c r="AI23" s="178"/>
      <c r="AJ23" s="178"/>
      <c r="AK23" s="178"/>
      <c r="AL23" s="178"/>
      <c r="AM23" s="178"/>
      <c r="AN23" s="178"/>
      <c r="AO23" s="178"/>
      <c r="AP23" s="178"/>
      <c r="AQ23" s="178"/>
      <c r="AR23" s="185">
        <v>4</v>
      </c>
      <c r="AS23" s="422" t="s">
        <v>39</v>
      </c>
      <c r="AT23" s="423"/>
      <c r="AU23" s="424"/>
      <c r="AV23" s="179"/>
      <c r="AW23" s="446" t="s">
        <v>25</v>
      </c>
      <c r="AX23" s="446"/>
      <c r="AY23" s="173" t="s">
        <v>14</v>
      </c>
      <c r="BN23" s="173" t="s">
        <v>7</v>
      </c>
      <c r="BO23" s="173" t="s">
        <v>200</v>
      </c>
      <c r="BR23" s="173">
        <v>5</v>
      </c>
      <c r="BT23" s="173" t="s">
        <v>52</v>
      </c>
      <c r="BV23" s="173" t="s">
        <v>71</v>
      </c>
      <c r="BY23" s="173">
        <f>IFERROR('様式3　計画書'!E24,"")</f>
        <v>0</v>
      </c>
      <c r="BZ23" s="195" t="s">
        <v>283</v>
      </c>
      <c r="CA23" s="248">
        <f>$N$262</f>
        <v>0</v>
      </c>
    </row>
    <row r="24" spans="1:79" ht="36.75" customHeight="1">
      <c r="A24" s="145">
        <v>5</v>
      </c>
      <c r="B24" s="186"/>
      <c r="C24" s="186"/>
      <c r="D24" s="182" t="str">
        <f t="shared" si="0"/>
        <v/>
      </c>
      <c r="E24" s="383"/>
      <c r="F24" s="384"/>
      <c r="G24" s="385"/>
      <c r="H24" s="383"/>
      <c r="I24" s="385"/>
      <c r="J24" s="399"/>
      <c r="K24" s="400"/>
      <c r="L24" s="396"/>
      <c r="M24" s="397"/>
      <c r="N24" s="397"/>
      <c r="O24" s="397"/>
      <c r="P24" s="397"/>
      <c r="Q24" s="397"/>
      <c r="R24" s="397"/>
      <c r="S24" s="397"/>
      <c r="T24" s="397"/>
      <c r="U24" s="397"/>
      <c r="V24" s="397"/>
      <c r="W24" s="398"/>
      <c r="X24" s="394"/>
      <c r="Y24" s="395"/>
      <c r="Z24" s="383"/>
      <c r="AA24" s="385"/>
      <c r="AB24" s="178"/>
      <c r="AC24" s="183">
        <v>3</v>
      </c>
      <c r="AD24" s="419"/>
      <c r="AE24" s="420"/>
      <c r="AF24" s="421"/>
      <c r="AG24" s="184"/>
      <c r="AH24" s="178"/>
      <c r="AI24" s="178"/>
      <c r="AJ24" s="178"/>
      <c r="AK24" s="178"/>
      <c r="AL24" s="178"/>
      <c r="AM24" s="178"/>
      <c r="AN24" s="178"/>
      <c r="AO24" s="178"/>
      <c r="AP24" s="178"/>
      <c r="AQ24" s="178"/>
      <c r="AR24" s="185">
        <v>5</v>
      </c>
      <c r="AS24" s="422" t="s">
        <v>40</v>
      </c>
      <c r="AT24" s="423"/>
      <c r="AU24" s="424"/>
      <c r="AV24" s="179"/>
      <c r="AW24" s="446" t="s">
        <v>26</v>
      </c>
      <c r="AX24" s="446"/>
      <c r="AY24" s="173" t="s">
        <v>15</v>
      </c>
      <c r="BN24" s="173" t="s">
        <v>202</v>
      </c>
      <c r="BO24" s="173" t="s">
        <v>201</v>
      </c>
      <c r="BR24" s="173">
        <v>6</v>
      </c>
      <c r="BT24" s="173" t="s">
        <v>53</v>
      </c>
      <c r="BV24" s="173" t="s">
        <v>72</v>
      </c>
      <c r="BY24" s="173">
        <f>IFERROR('様式3　計画書'!E25,"")</f>
        <v>0</v>
      </c>
      <c r="BZ24" s="195" t="s">
        <v>279</v>
      </c>
      <c r="CA24" s="248">
        <f>$N$264</f>
        <v>0</v>
      </c>
    </row>
    <row r="25" spans="1:79" ht="36.75" customHeight="1">
      <c r="A25" s="145">
        <v>6</v>
      </c>
      <c r="B25" s="186"/>
      <c r="C25" s="186"/>
      <c r="D25" s="182" t="str">
        <f t="shared" si="0"/>
        <v/>
      </c>
      <c r="E25" s="383"/>
      <c r="F25" s="384"/>
      <c r="G25" s="385"/>
      <c r="H25" s="383"/>
      <c r="I25" s="385"/>
      <c r="J25" s="399"/>
      <c r="K25" s="400"/>
      <c r="L25" s="396"/>
      <c r="M25" s="397"/>
      <c r="N25" s="397"/>
      <c r="O25" s="397"/>
      <c r="P25" s="397"/>
      <c r="Q25" s="397"/>
      <c r="R25" s="397"/>
      <c r="S25" s="397"/>
      <c r="T25" s="397"/>
      <c r="U25" s="397"/>
      <c r="V25" s="397"/>
      <c r="W25" s="398"/>
      <c r="X25" s="394"/>
      <c r="Y25" s="395"/>
      <c r="Z25" s="383"/>
      <c r="AA25" s="385"/>
      <c r="AB25" s="178"/>
      <c r="AC25" s="183">
        <v>4</v>
      </c>
      <c r="AD25" s="419"/>
      <c r="AE25" s="420"/>
      <c r="AF25" s="421"/>
      <c r="AG25" s="184"/>
      <c r="AH25" s="178"/>
      <c r="AI25" s="178"/>
      <c r="AJ25" s="178"/>
      <c r="AK25" s="178"/>
      <c r="AL25" s="178"/>
      <c r="AM25" s="178"/>
      <c r="AN25" s="178"/>
      <c r="AO25" s="178"/>
      <c r="AP25" s="178"/>
      <c r="AQ25" s="178"/>
      <c r="AR25" s="185">
        <v>6</v>
      </c>
      <c r="AS25" s="422" t="s">
        <v>41</v>
      </c>
      <c r="AT25" s="423"/>
      <c r="AU25" s="424"/>
      <c r="AV25" s="179"/>
      <c r="AW25" s="446" t="s">
        <v>210</v>
      </c>
      <c r="AX25" s="446"/>
      <c r="AY25" s="173" t="s">
        <v>253</v>
      </c>
      <c r="BN25" s="173" t="s">
        <v>201</v>
      </c>
      <c r="BO25" s="173" t="s">
        <v>201</v>
      </c>
      <c r="BR25" s="173">
        <v>7</v>
      </c>
      <c r="BT25" s="173" t="s">
        <v>54</v>
      </c>
      <c r="BY25" s="173">
        <f>IFERROR('様式3　計画書'!E26,"")</f>
        <v>0</v>
      </c>
    </row>
    <row r="26" spans="1:79" ht="36.75" customHeight="1">
      <c r="A26" s="145">
        <v>7</v>
      </c>
      <c r="B26" s="186"/>
      <c r="C26" s="186"/>
      <c r="D26" s="182" t="str">
        <f t="shared" si="0"/>
        <v/>
      </c>
      <c r="E26" s="383"/>
      <c r="F26" s="384"/>
      <c r="G26" s="385"/>
      <c r="H26" s="383"/>
      <c r="I26" s="385"/>
      <c r="J26" s="399"/>
      <c r="K26" s="400"/>
      <c r="L26" s="396"/>
      <c r="M26" s="397"/>
      <c r="N26" s="397"/>
      <c r="O26" s="397"/>
      <c r="P26" s="397"/>
      <c r="Q26" s="397"/>
      <c r="R26" s="397"/>
      <c r="S26" s="397"/>
      <c r="T26" s="397"/>
      <c r="U26" s="397"/>
      <c r="V26" s="397"/>
      <c r="W26" s="398"/>
      <c r="X26" s="394"/>
      <c r="Y26" s="395"/>
      <c r="Z26" s="383"/>
      <c r="AA26" s="385"/>
      <c r="AB26" s="178"/>
      <c r="AC26" s="183">
        <v>5</v>
      </c>
      <c r="AD26" s="419"/>
      <c r="AE26" s="420"/>
      <c r="AF26" s="421"/>
      <c r="AG26" s="184"/>
      <c r="AH26" s="178"/>
      <c r="AI26" s="178"/>
      <c r="AJ26" s="178"/>
      <c r="AK26" s="178"/>
      <c r="AL26" s="178"/>
      <c r="AM26" s="178"/>
      <c r="AN26" s="178"/>
      <c r="AO26" s="178"/>
      <c r="AP26" s="178"/>
      <c r="AQ26" s="178"/>
      <c r="AR26" s="185">
        <v>7</v>
      </c>
      <c r="AS26" s="422" t="s">
        <v>188</v>
      </c>
      <c r="AT26" s="423"/>
      <c r="AU26" s="424"/>
      <c r="AV26" s="179"/>
      <c r="AW26" s="446" t="s">
        <v>27</v>
      </c>
      <c r="AX26" s="446"/>
      <c r="AY26" s="173" t="s">
        <v>16</v>
      </c>
      <c r="BR26" s="173">
        <v>8</v>
      </c>
      <c r="BT26" s="173" t="s">
        <v>55</v>
      </c>
      <c r="BY26" s="173">
        <f>IFERROR('様式3　計画書'!E27,"")</f>
        <v>0</v>
      </c>
    </row>
    <row r="27" spans="1:79" ht="36.75" customHeight="1">
      <c r="A27" s="145">
        <v>8</v>
      </c>
      <c r="B27" s="186"/>
      <c r="C27" s="186"/>
      <c r="D27" s="182" t="str">
        <f t="shared" si="0"/>
        <v/>
      </c>
      <c r="E27" s="383"/>
      <c r="F27" s="384"/>
      <c r="G27" s="385"/>
      <c r="H27" s="383"/>
      <c r="I27" s="385"/>
      <c r="J27" s="399"/>
      <c r="K27" s="400"/>
      <c r="L27" s="396"/>
      <c r="M27" s="397"/>
      <c r="N27" s="397"/>
      <c r="O27" s="397"/>
      <c r="P27" s="397"/>
      <c r="Q27" s="397"/>
      <c r="R27" s="397"/>
      <c r="S27" s="397"/>
      <c r="T27" s="397"/>
      <c r="U27" s="397"/>
      <c r="V27" s="397"/>
      <c r="W27" s="398"/>
      <c r="X27" s="394"/>
      <c r="Y27" s="395"/>
      <c r="Z27" s="383"/>
      <c r="AA27" s="385"/>
      <c r="AB27" s="178"/>
      <c r="AC27" s="183">
        <v>6</v>
      </c>
      <c r="AD27" s="419"/>
      <c r="AE27" s="420"/>
      <c r="AF27" s="421"/>
      <c r="AG27" s="184"/>
      <c r="AH27" s="178"/>
      <c r="AI27" s="178"/>
      <c r="AJ27" s="178"/>
      <c r="AK27" s="178"/>
      <c r="AL27" s="178"/>
      <c r="AM27" s="178"/>
      <c r="AN27" s="178"/>
      <c r="AO27" s="178"/>
      <c r="AP27" s="178"/>
      <c r="AQ27" s="178"/>
      <c r="AR27" s="185" t="s">
        <v>190</v>
      </c>
      <c r="AS27" s="422" t="s">
        <v>42</v>
      </c>
      <c r="AT27" s="423"/>
      <c r="AU27" s="424"/>
      <c r="AW27" s="446" t="s">
        <v>46</v>
      </c>
      <c r="AX27" s="446"/>
      <c r="AY27" s="173" t="s">
        <v>254</v>
      </c>
      <c r="BR27" s="173">
        <v>9</v>
      </c>
      <c r="BT27" s="173" t="s">
        <v>62</v>
      </c>
      <c r="BY27" s="173">
        <f>IFERROR('様式3　計画書'!E28,"")</f>
        <v>0</v>
      </c>
    </row>
    <row r="28" spans="1:79" ht="36.75" customHeight="1">
      <c r="A28" s="145">
        <v>9</v>
      </c>
      <c r="B28" s="186"/>
      <c r="C28" s="186"/>
      <c r="D28" s="182" t="str">
        <f t="shared" si="0"/>
        <v/>
      </c>
      <c r="E28" s="383"/>
      <c r="F28" s="384"/>
      <c r="G28" s="385"/>
      <c r="H28" s="383"/>
      <c r="I28" s="385"/>
      <c r="J28" s="399"/>
      <c r="K28" s="400"/>
      <c r="L28" s="396"/>
      <c r="M28" s="397"/>
      <c r="N28" s="397"/>
      <c r="O28" s="397"/>
      <c r="P28" s="397"/>
      <c r="Q28" s="397"/>
      <c r="R28" s="397"/>
      <c r="S28" s="397"/>
      <c r="T28" s="397"/>
      <c r="U28" s="397"/>
      <c r="V28" s="397"/>
      <c r="W28" s="398"/>
      <c r="X28" s="394"/>
      <c r="Y28" s="395"/>
      <c r="Z28" s="383"/>
      <c r="AA28" s="385"/>
      <c r="AB28" s="178"/>
      <c r="AC28" s="183">
        <v>7</v>
      </c>
      <c r="AD28" s="419"/>
      <c r="AE28" s="420"/>
      <c r="AF28" s="421"/>
      <c r="AG28" s="184"/>
      <c r="AH28" s="178"/>
      <c r="AI28" s="178"/>
      <c r="AJ28" s="178"/>
      <c r="AK28" s="178"/>
      <c r="AL28" s="178"/>
      <c r="AM28" s="178"/>
      <c r="AN28" s="178"/>
      <c r="AO28" s="178"/>
      <c r="AP28" s="178"/>
      <c r="AQ28" s="178"/>
      <c r="AR28" s="172"/>
      <c r="AS28" s="172"/>
      <c r="AT28" s="172"/>
      <c r="AU28" s="172"/>
      <c r="AW28" s="446" t="s">
        <v>47</v>
      </c>
      <c r="AX28" s="446"/>
      <c r="AY28" s="173" t="s">
        <v>213</v>
      </c>
      <c r="BR28" s="173">
        <v>10</v>
      </c>
      <c r="BT28" s="173" t="s">
        <v>56</v>
      </c>
      <c r="BY28" s="173">
        <f>IFERROR('様式3　計画書'!E29,"")</f>
        <v>0</v>
      </c>
    </row>
    <row r="29" spans="1:79" ht="36.75" customHeight="1">
      <c r="A29" s="145">
        <v>10</v>
      </c>
      <c r="B29" s="186"/>
      <c r="C29" s="186"/>
      <c r="D29" s="182" t="str">
        <f t="shared" si="0"/>
        <v/>
      </c>
      <c r="E29" s="383"/>
      <c r="F29" s="384"/>
      <c r="G29" s="385"/>
      <c r="H29" s="383"/>
      <c r="I29" s="385"/>
      <c r="J29" s="399"/>
      <c r="K29" s="400"/>
      <c r="L29" s="396"/>
      <c r="M29" s="397"/>
      <c r="N29" s="397"/>
      <c r="O29" s="397"/>
      <c r="P29" s="397"/>
      <c r="Q29" s="397"/>
      <c r="R29" s="397"/>
      <c r="S29" s="397"/>
      <c r="T29" s="397"/>
      <c r="U29" s="397"/>
      <c r="V29" s="397"/>
      <c r="W29" s="398"/>
      <c r="X29" s="394"/>
      <c r="Y29" s="395"/>
      <c r="Z29" s="383"/>
      <c r="AA29" s="385"/>
      <c r="AB29" s="178"/>
      <c r="AC29" s="183">
        <v>8</v>
      </c>
      <c r="AD29" s="419"/>
      <c r="AE29" s="420"/>
      <c r="AF29" s="421"/>
      <c r="AG29" s="184"/>
      <c r="AH29" s="178"/>
      <c r="AI29" s="178"/>
      <c r="AJ29" s="178"/>
      <c r="AK29" s="178"/>
      <c r="AL29" s="178"/>
      <c r="AM29" s="178"/>
      <c r="AN29" s="178"/>
      <c r="AO29" s="178"/>
      <c r="AP29" s="178"/>
      <c r="AQ29" s="178"/>
      <c r="AW29" s="446" t="s">
        <v>214</v>
      </c>
      <c r="AX29" s="446"/>
      <c r="AY29" s="173" t="s">
        <v>258</v>
      </c>
      <c r="BR29" s="173">
        <v>11</v>
      </c>
      <c r="BT29" s="173" t="s">
        <v>63</v>
      </c>
      <c r="BY29" s="173">
        <f>IFERROR('様式3　計画書'!E30,"")</f>
        <v>0</v>
      </c>
    </row>
    <row r="30" spans="1:79" ht="36.75" customHeight="1">
      <c r="A30" s="145">
        <v>11</v>
      </c>
      <c r="B30" s="186"/>
      <c r="C30" s="186"/>
      <c r="D30" s="182" t="str">
        <f t="shared" si="0"/>
        <v/>
      </c>
      <c r="E30" s="383"/>
      <c r="F30" s="384"/>
      <c r="G30" s="385"/>
      <c r="H30" s="383"/>
      <c r="I30" s="385"/>
      <c r="J30" s="399"/>
      <c r="K30" s="400"/>
      <c r="L30" s="416"/>
      <c r="M30" s="417"/>
      <c r="N30" s="417"/>
      <c r="O30" s="417"/>
      <c r="P30" s="417"/>
      <c r="Q30" s="417"/>
      <c r="R30" s="417"/>
      <c r="S30" s="417"/>
      <c r="T30" s="417"/>
      <c r="U30" s="417"/>
      <c r="V30" s="417"/>
      <c r="W30" s="418"/>
      <c r="X30" s="394"/>
      <c r="Y30" s="395"/>
      <c r="Z30" s="383"/>
      <c r="AA30" s="385"/>
      <c r="AB30" s="178"/>
      <c r="AC30" s="183">
        <v>9</v>
      </c>
      <c r="AD30" s="419"/>
      <c r="AE30" s="420"/>
      <c r="AF30" s="421"/>
      <c r="AG30" s="184"/>
      <c r="AH30" s="178"/>
      <c r="AI30" s="178"/>
      <c r="AJ30" s="178"/>
      <c r="AK30" s="178"/>
      <c r="AL30" s="178"/>
      <c r="AM30" s="178"/>
      <c r="AN30" s="178"/>
      <c r="AO30" s="178"/>
      <c r="AP30" s="178"/>
      <c r="AQ30" s="178"/>
      <c r="AW30" s="446" t="s">
        <v>216</v>
      </c>
      <c r="AX30" s="446"/>
      <c r="AY30" s="173" t="s">
        <v>17</v>
      </c>
      <c r="BR30" s="173">
        <v>12</v>
      </c>
      <c r="BT30" s="173" t="s">
        <v>57</v>
      </c>
      <c r="BY30" s="173">
        <f>IFERROR('様式3　計画書'!E31,"")</f>
        <v>0</v>
      </c>
    </row>
    <row r="31" spans="1:79" ht="36.75" customHeight="1">
      <c r="A31" s="145">
        <v>12</v>
      </c>
      <c r="B31" s="186"/>
      <c r="C31" s="186"/>
      <c r="D31" s="182" t="str">
        <f t="shared" si="0"/>
        <v/>
      </c>
      <c r="E31" s="383"/>
      <c r="F31" s="384"/>
      <c r="G31" s="385"/>
      <c r="H31" s="383"/>
      <c r="I31" s="385"/>
      <c r="J31" s="399"/>
      <c r="K31" s="400"/>
      <c r="L31" s="396"/>
      <c r="M31" s="397"/>
      <c r="N31" s="397"/>
      <c r="O31" s="397"/>
      <c r="P31" s="397"/>
      <c r="Q31" s="397"/>
      <c r="R31" s="397"/>
      <c r="S31" s="397"/>
      <c r="T31" s="397"/>
      <c r="U31" s="397"/>
      <c r="V31" s="397"/>
      <c r="W31" s="398"/>
      <c r="X31" s="394"/>
      <c r="Y31" s="395"/>
      <c r="Z31" s="383"/>
      <c r="AA31" s="385"/>
      <c r="AB31" s="178"/>
      <c r="AC31" s="183">
        <v>10</v>
      </c>
      <c r="AD31" s="419"/>
      <c r="AE31" s="420"/>
      <c r="AF31" s="421"/>
      <c r="AG31" s="184"/>
      <c r="AH31" s="178"/>
      <c r="AI31" s="178"/>
      <c r="AJ31" s="178"/>
      <c r="AK31" s="178"/>
      <c r="AL31" s="178"/>
      <c r="AM31" s="178"/>
      <c r="AN31" s="178"/>
      <c r="AO31" s="178"/>
      <c r="AP31" s="178"/>
      <c r="AQ31" s="178"/>
      <c r="AW31" s="446" t="s">
        <v>29</v>
      </c>
      <c r="AX31" s="446"/>
      <c r="AY31" s="173" t="s">
        <v>259</v>
      </c>
      <c r="BR31" s="173">
        <v>13</v>
      </c>
      <c r="BT31" s="173" t="s">
        <v>64</v>
      </c>
      <c r="BY31" s="173">
        <f>IFERROR('様式3　計画書'!E32,"")</f>
        <v>0</v>
      </c>
    </row>
    <row r="32" spans="1:79" ht="36.75" customHeight="1">
      <c r="A32" s="145">
        <v>13</v>
      </c>
      <c r="B32" s="186"/>
      <c r="C32" s="186"/>
      <c r="D32" s="182" t="str">
        <f t="shared" si="0"/>
        <v/>
      </c>
      <c r="E32" s="383"/>
      <c r="F32" s="384"/>
      <c r="G32" s="385"/>
      <c r="H32" s="383"/>
      <c r="I32" s="385"/>
      <c r="J32" s="399"/>
      <c r="K32" s="400"/>
      <c r="L32" s="396"/>
      <c r="M32" s="397"/>
      <c r="N32" s="397"/>
      <c r="O32" s="397"/>
      <c r="P32" s="397"/>
      <c r="Q32" s="397"/>
      <c r="R32" s="397"/>
      <c r="S32" s="397"/>
      <c r="T32" s="397"/>
      <c r="U32" s="397"/>
      <c r="V32" s="397"/>
      <c r="W32" s="398"/>
      <c r="X32" s="394"/>
      <c r="Y32" s="395"/>
      <c r="Z32" s="383"/>
      <c r="AA32" s="385"/>
      <c r="AB32" s="178"/>
      <c r="AC32" s="183">
        <v>11</v>
      </c>
      <c r="AD32" s="419"/>
      <c r="AE32" s="420"/>
      <c r="AF32" s="421"/>
      <c r="AG32" s="184"/>
      <c r="AH32" s="178"/>
      <c r="AI32" s="178"/>
      <c r="AJ32" s="178"/>
      <c r="AK32" s="178"/>
      <c r="AL32" s="178"/>
      <c r="AM32" s="178"/>
      <c r="AN32" s="178"/>
      <c r="AO32" s="178"/>
      <c r="AP32" s="178"/>
      <c r="AQ32" s="178"/>
      <c r="AW32" s="446" t="s">
        <v>34</v>
      </c>
      <c r="AX32" s="446"/>
      <c r="AY32" s="173" t="s">
        <v>18</v>
      </c>
      <c r="BR32" s="173">
        <v>14</v>
      </c>
      <c r="BT32" s="173" t="s">
        <v>58</v>
      </c>
      <c r="BY32" s="173">
        <f>IFERROR('様式3　計画書'!E33,"")</f>
        <v>0</v>
      </c>
    </row>
    <row r="33" spans="1:77" ht="36.75" customHeight="1">
      <c r="A33" s="145">
        <v>14</v>
      </c>
      <c r="B33" s="186"/>
      <c r="C33" s="186"/>
      <c r="D33" s="182" t="str">
        <f t="shared" si="0"/>
        <v/>
      </c>
      <c r="E33" s="383"/>
      <c r="F33" s="384"/>
      <c r="G33" s="385"/>
      <c r="H33" s="383"/>
      <c r="I33" s="385"/>
      <c r="J33" s="399"/>
      <c r="K33" s="400"/>
      <c r="L33" s="396"/>
      <c r="M33" s="397"/>
      <c r="N33" s="397"/>
      <c r="O33" s="397"/>
      <c r="P33" s="397"/>
      <c r="Q33" s="397"/>
      <c r="R33" s="397"/>
      <c r="S33" s="397"/>
      <c r="T33" s="397"/>
      <c r="U33" s="397"/>
      <c r="V33" s="397"/>
      <c r="W33" s="398"/>
      <c r="X33" s="394"/>
      <c r="Y33" s="395"/>
      <c r="Z33" s="383"/>
      <c r="AA33" s="385"/>
      <c r="AB33" s="178"/>
      <c r="AC33" s="183">
        <v>12</v>
      </c>
      <c r="AD33" s="419"/>
      <c r="AE33" s="420"/>
      <c r="AF33" s="421"/>
      <c r="AG33" s="184"/>
      <c r="AH33" s="178"/>
      <c r="AI33" s="178"/>
      <c r="AJ33" s="178"/>
      <c r="AK33" s="178"/>
      <c r="AL33" s="178"/>
      <c r="AM33" s="178"/>
      <c r="AN33" s="178"/>
      <c r="AO33" s="178"/>
      <c r="AP33" s="178"/>
      <c r="AQ33" s="178"/>
      <c r="AW33" s="446" t="s">
        <v>219</v>
      </c>
      <c r="AX33" s="446"/>
      <c r="AY33" s="173" t="s">
        <v>224</v>
      </c>
      <c r="BR33" s="173">
        <v>15</v>
      </c>
      <c r="BT33" s="173" t="s">
        <v>65</v>
      </c>
      <c r="BY33" s="173">
        <f>IFERROR('様式3　計画書'!E34,"")</f>
        <v>0</v>
      </c>
    </row>
    <row r="34" spans="1:77" ht="36.75" customHeight="1">
      <c r="A34" s="145">
        <v>15</v>
      </c>
      <c r="B34" s="186"/>
      <c r="C34" s="186"/>
      <c r="D34" s="182" t="str">
        <f t="shared" si="0"/>
        <v/>
      </c>
      <c r="E34" s="383"/>
      <c r="F34" s="384"/>
      <c r="G34" s="385"/>
      <c r="H34" s="383"/>
      <c r="I34" s="385"/>
      <c r="J34" s="399"/>
      <c r="K34" s="400"/>
      <c r="L34" s="396"/>
      <c r="M34" s="397"/>
      <c r="N34" s="397"/>
      <c r="O34" s="397"/>
      <c r="P34" s="397"/>
      <c r="Q34" s="397"/>
      <c r="R34" s="397"/>
      <c r="S34" s="397"/>
      <c r="T34" s="397"/>
      <c r="U34" s="397"/>
      <c r="V34" s="397"/>
      <c r="W34" s="398"/>
      <c r="X34" s="394"/>
      <c r="Y34" s="395"/>
      <c r="Z34" s="383"/>
      <c r="AA34" s="385"/>
      <c r="AB34" s="178"/>
      <c r="AC34" s="183">
        <v>13</v>
      </c>
      <c r="AD34" s="419"/>
      <c r="AE34" s="420"/>
      <c r="AF34" s="421"/>
      <c r="AG34" s="184"/>
      <c r="AH34" s="178"/>
      <c r="AI34" s="178"/>
      <c r="AJ34" s="178"/>
      <c r="AK34" s="178"/>
      <c r="AL34" s="178"/>
      <c r="AM34" s="178"/>
      <c r="AN34" s="178"/>
      <c r="AO34" s="178"/>
      <c r="AP34" s="178"/>
      <c r="AQ34" s="178"/>
      <c r="AW34" s="446" t="s">
        <v>220</v>
      </c>
      <c r="AX34" s="446"/>
      <c r="AY34" s="173" t="s">
        <v>226</v>
      </c>
      <c r="BR34" s="173">
        <v>16</v>
      </c>
      <c r="BT34" s="173" t="s">
        <v>59</v>
      </c>
      <c r="BY34" s="173">
        <f>IFERROR('様式3　計画書'!E35,"")</f>
        <v>0</v>
      </c>
    </row>
    <row r="35" spans="1:77" ht="36.75" customHeight="1">
      <c r="A35" s="145">
        <v>16</v>
      </c>
      <c r="B35" s="186"/>
      <c r="C35" s="186"/>
      <c r="D35" s="182" t="str">
        <f t="shared" si="0"/>
        <v/>
      </c>
      <c r="E35" s="383"/>
      <c r="F35" s="384"/>
      <c r="G35" s="385"/>
      <c r="H35" s="383"/>
      <c r="I35" s="385"/>
      <c r="J35" s="399"/>
      <c r="K35" s="400"/>
      <c r="L35" s="396"/>
      <c r="M35" s="397"/>
      <c r="N35" s="397"/>
      <c r="O35" s="397"/>
      <c r="P35" s="397"/>
      <c r="Q35" s="397"/>
      <c r="R35" s="397"/>
      <c r="S35" s="397"/>
      <c r="T35" s="397"/>
      <c r="U35" s="397"/>
      <c r="V35" s="397"/>
      <c r="W35" s="398"/>
      <c r="X35" s="394"/>
      <c r="Y35" s="395"/>
      <c r="Z35" s="383"/>
      <c r="AA35" s="385"/>
      <c r="AB35" s="178"/>
      <c r="AC35" s="183">
        <v>14</v>
      </c>
      <c r="AD35" s="419"/>
      <c r="AE35" s="420"/>
      <c r="AF35" s="421"/>
      <c r="AG35" s="184"/>
      <c r="AH35" s="178"/>
      <c r="AI35" s="178"/>
      <c r="AJ35" s="178"/>
      <c r="AK35" s="178"/>
      <c r="AL35" s="178"/>
      <c r="AM35" s="178"/>
      <c r="AN35" s="178"/>
      <c r="AO35" s="178"/>
      <c r="AP35" s="178"/>
      <c r="AQ35" s="178"/>
      <c r="AW35" s="446" t="s">
        <v>257</v>
      </c>
      <c r="AX35" s="446"/>
      <c r="AY35" s="173" t="s">
        <v>227</v>
      </c>
      <c r="BR35" s="173">
        <v>17</v>
      </c>
      <c r="BT35" s="173" t="s">
        <v>60</v>
      </c>
      <c r="BY35" s="173">
        <f>IFERROR('様式3　計画書'!E36,"")</f>
        <v>0</v>
      </c>
    </row>
    <row r="36" spans="1:77" ht="36.75" customHeight="1" thickBot="1">
      <c r="A36" s="145">
        <v>17</v>
      </c>
      <c r="B36" s="186"/>
      <c r="C36" s="186"/>
      <c r="D36" s="182" t="str">
        <f t="shared" si="0"/>
        <v/>
      </c>
      <c r="E36" s="383"/>
      <c r="F36" s="384"/>
      <c r="G36" s="385"/>
      <c r="H36" s="383"/>
      <c r="I36" s="385"/>
      <c r="J36" s="399"/>
      <c r="K36" s="400"/>
      <c r="L36" s="396"/>
      <c r="M36" s="397"/>
      <c r="N36" s="397"/>
      <c r="O36" s="397"/>
      <c r="P36" s="397"/>
      <c r="Q36" s="397"/>
      <c r="R36" s="397"/>
      <c r="S36" s="397"/>
      <c r="T36" s="397"/>
      <c r="U36" s="397"/>
      <c r="V36" s="397"/>
      <c r="W36" s="398"/>
      <c r="X36" s="394"/>
      <c r="Y36" s="395"/>
      <c r="Z36" s="383"/>
      <c r="AA36" s="385"/>
      <c r="AB36" s="178"/>
      <c r="AC36" s="187"/>
      <c r="AD36" s="188"/>
      <c r="AE36" s="188"/>
      <c r="AF36" s="188"/>
      <c r="AG36" s="189"/>
      <c r="AH36" s="178"/>
      <c r="AI36" s="178"/>
      <c r="AJ36" s="178"/>
      <c r="AK36" s="178"/>
      <c r="AL36" s="178"/>
      <c r="AM36" s="178"/>
      <c r="AN36" s="178"/>
      <c r="AO36" s="178"/>
      <c r="AP36" s="178"/>
      <c r="AQ36" s="178"/>
      <c r="AW36" s="446" t="s">
        <v>232</v>
      </c>
      <c r="AX36" s="446"/>
      <c r="AY36" s="173" t="s">
        <v>225</v>
      </c>
      <c r="BR36" s="173">
        <v>18</v>
      </c>
      <c r="BT36" s="173" t="s">
        <v>66</v>
      </c>
      <c r="BY36" s="173">
        <f>IFERROR('様式3　計画書'!E37,"")</f>
        <v>0</v>
      </c>
    </row>
    <row r="37" spans="1:77" ht="36.75" customHeight="1" thickTop="1">
      <c r="A37" s="145">
        <v>18</v>
      </c>
      <c r="B37" s="186"/>
      <c r="C37" s="186"/>
      <c r="D37" s="182" t="str">
        <f t="shared" si="0"/>
        <v/>
      </c>
      <c r="E37" s="383"/>
      <c r="F37" s="384"/>
      <c r="G37" s="385"/>
      <c r="H37" s="383"/>
      <c r="I37" s="385"/>
      <c r="J37" s="399"/>
      <c r="K37" s="400"/>
      <c r="L37" s="396"/>
      <c r="M37" s="397"/>
      <c r="N37" s="397"/>
      <c r="O37" s="397"/>
      <c r="P37" s="397"/>
      <c r="Q37" s="397"/>
      <c r="R37" s="397"/>
      <c r="S37" s="397"/>
      <c r="T37" s="397"/>
      <c r="U37" s="397"/>
      <c r="V37" s="397"/>
      <c r="W37" s="398"/>
      <c r="X37" s="394"/>
      <c r="Y37" s="395"/>
      <c r="Z37" s="383"/>
      <c r="AA37" s="385"/>
      <c r="AB37" s="178"/>
      <c r="AC37" s="178"/>
      <c r="AD37" s="178"/>
      <c r="AE37" s="178"/>
      <c r="AF37" s="178"/>
      <c r="AG37" s="178"/>
      <c r="AH37" s="178"/>
      <c r="AI37" s="178"/>
      <c r="AJ37" s="178"/>
      <c r="AK37" s="178"/>
      <c r="AL37" s="178"/>
      <c r="AM37" s="178"/>
      <c r="AN37" s="178"/>
      <c r="AO37" s="178"/>
      <c r="AP37" s="178"/>
      <c r="AQ37" s="178"/>
      <c r="AW37" s="446" t="s">
        <v>229</v>
      </c>
      <c r="AX37" s="446"/>
      <c r="AY37" s="173" t="s">
        <v>228</v>
      </c>
      <c r="BR37" s="173">
        <v>19</v>
      </c>
      <c r="BY37" s="173">
        <f>IFERROR('様式3　計画書'!E38,"")</f>
        <v>0</v>
      </c>
    </row>
    <row r="38" spans="1:77" ht="36.75" customHeight="1">
      <c r="A38" s="145">
        <v>19</v>
      </c>
      <c r="B38" s="186"/>
      <c r="C38" s="186"/>
      <c r="D38" s="182" t="str">
        <f t="shared" si="0"/>
        <v/>
      </c>
      <c r="E38" s="383"/>
      <c r="F38" s="384"/>
      <c r="G38" s="385"/>
      <c r="H38" s="383"/>
      <c r="I38" s="385"/>
      <c r="J38" s="399"/>
      <c r="K38" s="400"/>
      <c r="L38" s="396"/>
      <c r="M38" s="397"/>
      <c r="N38" s="397"/>
      <c r="O38" s="397"/>
      <c r="P38" s="397"/>
      <c r="Q38" s="397"/>
      <c r="R38" s="397"/>
      <c r="S38" s="397"/>
      <c r="T38" s="397"/>
      <c r="U38" s="397"/>
      <c r="V38" s="397"/>
      <c r="W38" s="398"/>
      <c r="X38" s="394"/>
      <c r="Y38" s="395"/>
      <c r="Z38" s="383"/>
      <c r="AA38" s="385"/>
      <c r="AB38" s="178"/>
      <c r="AC38" s="178"/>
      <c r="AD38" s="178"/>
      <c r="AE38" s="178"/>
      <c r="AF38" s="178"/>
      <c r="AG38" s="178"/>
      <c r="AH38" s="178"/>
      <c r="AI38" s="178"/>
      <c r="AJ38" s="178"/>
      <c r="AK38" s="178"/>
      <c r="AL38" s="178"/>
      <c r="AM38" s="178"/>
      <c r="AN38" s="178"/>
      <c r="AO38" s="178"/>
      <c r="AP38" s="178"/>
      <c r="AQ38" s="178"/>
      <c r="BR38" s="173">
        <v>20</v>
      </c>
      <c r="BY38" s="173">
        <f>IFERROR('様式3　計画書'!E39,"")</f>
        <v>0</v>
      </c>
    </row>
    <row r="39" spans="1:77" ht="36.75" customHeight="1">
      <c r="A39" s="145">
        <v>20</v>
      </c>
      <c r="B39" s="186"/>
      <c r="C39" s="186"/>
      <c r="D39" s="182" t="str">
        <f t="shared" si="0"/>
        <v/>
      </c>
      <c r="E39" s="383"/>
      <c r="F39" s="384"/>
      <c r="G39" s="385"/>
      <c r="H39" s="383"/>
      <c r="I39" s="385"/>
      <c r="J39" s="399"/>
      <c r="K39" s="400"/>
      <c r="L39" s="396"/>
      <c r="M39" s="397"/>
      <c r="N39" s="397"/>
      <c r="O39" s="397"/>
      <c r="P39" s="397"/>
      <c r="Q39" s="397"/>
      <c r="R39" s="397"/>
      <c r="S39" s="397"/>
      <c r="T39" s="397"/>
      <c r="U39" s="397"/>
      <c r="V39" s="397"/>
      <c r="W39" s="398"/>
      <c r="X39" s="394"/>
      <c r="Y39" s="395"/>
      <c r="Z39" s="383"/>
      <c r="AA39" s="385"/>
      <c r="AB39" s="178"/>
      <c r="AC39" s="178"/>
      <c r="AD39" s="178"/>
      <c r="AE39" s="178"/>
      <c r="AF39" s="178"/>
      <c r="AG39" s="178"/>
      <c r="AH39" s="178"/>
      <c r="AI39" s="178"/>
      <c r="AJ39" s="178"/>
      <c r="AK39" s="178"/>
      <c r="AL39" s="178"/>
      <c r="AM39" s="178"/>
      <c r="AN39" s="178"/>
      <c r="AO39" s="178"/>
      <c r="AP39" s="178"/>
      <c r="AQ39" s="178"/>
      <c r="BR39" s="173">
        <v>21</v>
      </c>
      <c r="BY39" s="173">
        <f>IFERROR('様式3　計画書'!E40,"")</f>
        <v>0</v>
      </c>
    </row>
    <row r="40" spans="1:77" ht="36.75" customHeight="1">
      <c r="A40" s="145">
        <v>21</v>
      </c>
      <c r="B40" s="186"/>
      <c r="C40" s="186"/>
      <c r="D40" s="182" t="str">
        <f t="shared" si="0"/>
        <v/>
      </c>
      <c r="E40" s="383"/>
      <c r="F40" s="384"/>
      <c r="G40" s="385"/>
      <c r="H40" s="383"/>
      <c r="I40" s="385"/>
      <c r="J40" s="399"/>
      <c r="K40" s="400"/>
      <c r="L40" s="396"/>
      <c r="M40" s="397"/>
      <c r="N40" s="397"/>
      <c r="O40" s="397"/>
      <c r="P40" s="397"/>
      <c r="Q40" s="397"/>
      <c r="R40" s="397"/>
      <c r="S40" s="397"/>
      <c r="T40" s="397"/>
      <c r="U40" s="397"/>
      <c r="V40" s="397"/>
      <c r="W40" s="398"/>
      <c r="X40" s="394"/>
      <c r="Y40" s="395"/>
      <c r="Z40" s="383"/>
      <c r="AA40" s="385"/>
      <c r="AB40" s="178"/>
      <c r="AC40" s="178"/>
      <c r="AD40" s="178"/>
      <c r="AE40" s="178"/>
      <c r="AF40" s="178"/>
      <c r="AG40" s="178"/>
      <c r="AH40" s="178"/>
      <c r="AI40" s="178"/>
      <c r="AJ40" s="178"/>
      <c r="AK40" s="178"/>
      <c r="AL40" s="178"/>
      <c r="AM40" s="178"/>
      <c r="AN40" s="178"/>
      <c r="AO40" s="178"/>
      <c r="AP40" s="178"/>
      <c r="AQ40" s="178"/>
      <c r="BR40" s="173">
        <v>22</v>
      </c>
      <c r="BY40" s="173">
        <f>IFERROR('様式3　計画書'!E41,"")</f>
        <v>0</v>
      </c>
    </row>
    <row r="41" spans="1:77" ht="36.75" customHeight="1">
      <c r="A41" s="145">
        <v>22</v>
      </c>
      <c r="B41" s="186"/>
      <c r="C41" s="186"/>
      <c r="D41" s="182" t="str">
        <f t="shared" si="0"/>
        <v/>
      </c>
      <c r="E41" s="383"/>
      <c r="F41" s="384"/>
      <c r="G41" s="385"/>
      <c r="H41" s="383"/>
      <c r="I41" s="385"/>
      <c r="J41" s="399"/>
      <c r="K41" s="400"/>
      <c r="L41" s="396"/>
      <c r="M41" s="397"/>
      <c r="N41" s="397"/>
      <c r="O41" s="397"/>
      <c r="P41" s="397"/>
      <c r="Q41" s="397"/>
      <c r="R41" s="397"/>
      <c r="S41" s="397"/>
      <c r="T41" s="397"/>
      <c r="U41" s="397"/>
      <c r="V41" s="397"/>
      <c r="W41" s="398"/>
      <c r="X41" s="394"/>
      <c r="Y41" s="395"/>
      <c r="Z41" s="383"/>
      <c r="AA41" s="385"/>
      <c r="AB41" s="178"/>
      <c r="AC41" s="178"/>
      <c r="AD41" s="178"/>
      <c r="AE41" s="178"/>
      <c r="AF41" s="178"/>
      <c r="AG41" s="178"/>
      <c r="AH41" s="178"/>
      <c r="AI41" s="178"/>
      <c r="AJ41" s="178"/>
      <c r="AK41" s="178"/>
      <c r="AL41" s="178"/>
      <c r="AM41" s="178"/>
      <c r="AN41" s="178"/>
      <c r="AO41" s="178"/>
      <c r="AP41" s="178"/>
      <c r="AQ41" s="178"/>
      <c r="BR41" s="173">
        <v>23</v>
      </c>
      <c r="BY41" s="173">
        <f>IFERROR('様式3　計画書'!E42,"")</f>
        <v>0</v>
      </c>
    </row>
    <row r="42" spans="1:77" ht="36.75" customHeight="1">
      <c r="A42" s="145">
        <v>23</v>
      </c>
      <c r="B42" s="186"/>
      <c r="C42" s="186"/>
      <c r="D42" s="182" t="str">
        <f t="shared" si="0"/>
        <v/>
      </c>
      <c r="E42" s="383"/>
      <c r="F42" s="384"/>
      <c r="G42" s="385"/>
      <c r="H42" s="383"/>
      <c r="I42" s="385"/>
      <c r="J42" s="399"/>
      <c r="K42" s="400"/>
      <c r="L42" s="396"/>
      <c r="M42" s="397"/>
      <c r="N42" s="397"/>
      <c r="O42" s="397"/>
      <c r="P42" s="397"/>
      <c r="Q42" s="397"/>
      <c r="R42" s="397"/>
      <c r="S42" s="397"/>
      <c r="T42" s="397"/>
      <c r="U42" s="397"/>
      <c r="V42" s="397"/>
      <c r="W42" s="398"/>
      <c r="X42" s="394"/>
      <c r="Y42" s="395"/>
      <c r="Z42" s="383"/>
      <c r="AA42" s="385"/>
      <c r="AB42" s="178"/>
      <c r="AC42" s="178"/>
      <c r="AD42" s="178"/>
      <c r="AE42" s="178"/>
      <c r="AF42" s="178"/>
      <c r="AG42" s="178"/>
      <c r="AH42" s="178"/>
      <c r="AI42" s="178"/>
      <c r="AJ42" s="178"/>
      <c r="AK42" s="178"/>
      <c r="AL42" s="178"/>
      <c r="AM42" s="178"/>
      <c r="AN42" s="178"/>
      <c r="AO42" s="178"/>
      <c r="AP42" s="178"/>
      <c r="AQ42" s="178"/>
      <c r="BR42" s="173">
        <v>24</v>
      </c>
      <c r="BY42" s="173">
        <f>IFERROR('様式3　計画書'!E43,"")</f>
        <v>0</v>
      </c>
    </row>
    <row r="43" spans="1:77" ht="36.75" customHeight="1">
      <c r="A43" s="145">
        <v>24</v>
      </c>
      <c r="B43" s="186"/>
      <c r="C43" s="186"/>
      <c r="D43" s="182" t="str">
        <f t="shared" si="0"/>
        <v/>
      </c>
      <c r="E43" s="383"/>
      <c r="F43" s="384"/>
      <c r="G43" s="385"/>
      <c r="H43" s="383"/>
      <c r="I43" s="385"/>
      <c r="J43" s="399"/>
      <c r="K43" s="400"/>
      <c r="L43" s="396"/>
      <c r="M43" s="397"/>
      <c r="N43" s="397"/>
      <c r="O43" s="397"/>
      <c r="P43" s="397"/>
      <c r="Q43" s="397"/>
      <c r="R43" s="397"/>
      <c r="S43" s="397"/>
      <c r="T43" s="397"/>
      <c r="U43" s="397"/>
      <c r="V43" s="397"/>
      <c r="W43" s="398"/>
      <c r="X43" s="394"/>
      <c r="Y43" s="395"/>
      <c r="Z43" s="383"/>
      <c r="AA43" s="385"/>
      <c r="AB43" s="178"/>
      <c r="AC43" s="178"/>
      <c r="AD43" s="178"/>
      <c r="AE43" s="178"/>
      <c r="AF43" s="178"/>
      <c r="AG43" s="178"/>
      <c r="AH43" s="178"/>
      <c r="AI43" s="178"/>
      <c r="AJ43" s="178"/>
      <c r="AK43" s="178"/>
      <c r="AL43" s="178"/>
      <c r="AM43" s="178"/>
      <c r="AN43" s="178"/>
      <c r="AO43" s="178"/>
      <c r="AP43" s="178"/>
      <c r="AQ43" s="178"/>
      <c r="BR43" s="173">
        <v>25</v>
      </c>
      <c r="BY43" s="173">
        <f>IFERROR('様式3　計画書'!E44,"")</f>
        <v>0</v>
      </c>
    </row>
    <row r="44" spans="1:77" ht="36.75" customHeight="1">
      <c r="A44" s="145">
        <v>25</v>
      </c>
      <c r="B44" s="186"/>
      <c r="C44" s="186"/>
      <c r="D44" s="182" t="str">
        <f t="shared" si="0"/>
        <v/>
      </c>
      <c r="E44" s="383"/>
      <c r="F44" s="384"/>
      <c r="G44" s="385"/>
      <c r="H44" s="383"/>
      <c r="I44" s="385"/>
      <c r="J44" s="399"/>
      <c r="K44" s="400"/>
      <c r="L44" s="396"/>
      <c r="M44" s="397"/>
      <c r="N44" s="397"/>
      <c r="O44" s="397"/>
      <c r="P44" s="397"/>
      <c r="Q44" s="397"/>
      <c r="R44" s="397"/>
      <c r="S44" s="397"/>
      <c r="T44" s="397"/>
      <c r="U44" s="397"/>
      <c r="V44" s="397"/>
      <c r="W44" s="398"/>
      <c r="X44" s="394"/>
      <c r="Y44" s="395"/>
      <c r="Z44" s="383"/>
      <c r="AA44" s="385"/>
      <c r="AB44" s="178"/>
      <c r="AC44" s="178"/>
      <c r="AD44" s="178"/>
      <c r="AE44" s="178"/>
      <c r="AF44" s="178"/>
      <c r="AG44" s="178"/>
      <c r="AH44" s="178"/>
      <c r="AI44" s="178"/>
      <c r="AJ44" s="178"/>
      <c r="AK44" s="178"/>
      <c r="AL44" s="178"/>
      <c r="AM44" s="178"/>
      <c r="AN44" s="178"/>
      <c r="AO44" s="178"/>
      <c r="AP44" s="178"/>
      <c r="AQ44" s="178"/>
      <c r="AR44" s="178"/>
      <c r="AS44" s="172"/>
      <c r="AT44" s="172"/>
      <c r="AU44" s="172"/>
      <c r="BR44" s="173">
        <v>26</v>
      </c>
      <c r="BY44" s="173">
        <f>IFERROR('様式3　計画書'!E45,"")</f>
        <v>0</v>
      </c>
    </row>
    <row r="45" spans="1:77" ht="36.75" customHeight="1">
      <c r="A45" s="145">
        <v>26</v>
      </c>
      <c r="B45" s="186"/>
      <c r="C45" s="186"/>
      <c r="D45" s="182" t="str">
        <f t="shared" si="0"/>
        <v/>
      </c>
      <c r="E45" s="383"/>
      <c r="F45" s="384"/>
      <c r="G45" s="385"/>
      <c r="H45" s="383"/>
      <c r="I45" s="385"/>
      <c r="J45" s="399"/>
      <c r="K45" s="400"/>
      <c r="L45" s="396"/>
      <c r="M45" s="397"/>
      <c r="N45" s="397"/>
      <c r="O45" s="397"/>
      <c r="P45" s="397"/>
      <c r="Q45" s="397"/>
      <c r="R45" s="397"/>
      <c r="S45" s="397"/>
      <c r="T45" s="397"/>
      <c r="U45" s="397"/>
      <c r="V45" s="397"/>
      <c r="W45" s="398"/>
      <c r="X45" s="394"/>
      <c r="Y45" s="395"/>
      <c r="Z45" s="383"/>
      <c r="AA45" s="385"/>
      <c r="AB45" s="178"/>
      <c r="AC45" s="178"/>
      <c r="AD45" s="178"/>
      <c r="AE45" s="178"/>
      <c r="AF45" s="178"/>
      <c r="AG45" s="178"/>
      <c r="AH45" s="178"/>
      <c r="AI45" s="178"/>
      <c r="AJ45" s="178"/>
      <c r="AK45" s="178"/>
      <c r="AL45" s="178"/>
      <c r="AM45" s="178"/>
      <c r="AN45" s="178"/>
      <c r="AO45" s="178"/>
      <c r="AP45" s="178"/>
      <c r="AQ45" s="178"/>
      <c r="AR45" s="178"/>
      <c r="AS45" s="178"/>
      <c r="AT45" s="178"/>
      <c r="AU45" s="178"/>
      <c r="BR45" s="173">
        <v>27</v>
      </c>
      <c r="BY45" s="173">
        <f>IFERROR('様式3　計画書'!E46,"")</f>
        <v>0</v>
      </c>
    </row>
    <row r="46" spans="1:77" ht="36.75" customHeight="1">
      <c r="A46" s="145">
        <v>27</v>
      </c>
      <c r="B46" s="186"/>
      <c r="C46" s="186"/>
      <c r="D46" s="182" t="str">
        <f t="shared" si="0"/>
        <v/>
      </c>
      <c r="E46" s="383"/>
      <c r="F46" s="384"/>
      <c r="G46" s="385"/>
      <c r="H46" s="383"/>
      <c r="I46" s="385"/>
      <c r="J46" s="399"/>
      <c r="K46" s="400"/>
      <c r="L46" s="396"/>
      <c r="M46" s="397"/>
      <c r="N46" s="397"/>
      <c r="O46" s="397"/>
      <c r="P46" s="397"/>
      <c r="Q46" s="397"/>
      <c r="R46" s="397"/>
      <c r="S46" s="397"/>
      <c r="T46" s="397"/>
      <c r="U46" s="397"/>
      <c r="V46" s="397"/>
      <c r="W46" s="398"/>
      <c r="X46" s="394"/>
      <c r="Y46" s="395"/>
      <c r="Z46" s="383"/>
      <c r="AA46" s="385"/>
      <c r="AB46" s="178"/>
      <c r="AC46" s="178"/>
      <c r="AD46" s="178"/>
      <c r="AE46" s="178"/>
      <c r="AF46" s="178"/>
      <c r="AG46" s="178"/>
      <c r="AH46" s="178"/>
      <c r="AI46" s="178"/>
      <c r="AJ46" s="178"/>
      <c r="AK46" s="178"/>
      <c r="AL46" s="178"/>
      <c r="AM46" s="178"/>
      <c r="AN46" s="178"/>
      <c r="AO46" s="178"/>
      <c r="AP46" s="178"/>
      <c r="AQ46" s="178"/>
      <c r="AR46" s="178"/>
      <c r="AS46" s="178"/>
      <c r="AT46" s="178"/>
      <c r="AU46" s="178"/>
      <c r="BR46" s="173">
        <v>28</v>
      </c>
      <c r="BY46" s="173">
        <f>IFERROR('様式3　計画書'!E47,"")</f>
        <v>0</v>
      </c>
    </row>
    <row r="47" spans="1:77" ht="36.75" customHeight="1">
      <c r="A47" s="145">
        <v>28</v>
      </c>
      <c r="B47" s="186"/>
      <c r="C47" s="186"/>
      <c r="D47" s="182" t="str">
        <f t="shared" si="0"/>
        <v/>
      </c>
      <c r="E47" s="383"/>
      <c r="F47" s="384"/>
      <c r="G47" s="385"/>
      <c r="H47" s="383"/>
      <c r="I47" s="385"/>
      <c r="J47" s="399"/>
      <c r="K47" s="400"/>
      <c r="L47" s="396"/>
      <c r="M47" s="397"/>
      <c r="N47" s="397"/>
      <c r="O47" s="397"/>
      <c r="P47" s="397"/>
      <c r="Q47" s="397"/>
      <c r="R47" s="397"/>
      <c r="S47" s="397"/>
      <c r="T47" s="397"/>
      <c r="U47" s="397"/>
      <c r="V47" s="397"/>
      <c r="W47" s="398"/>
      <c r="X47" s="394"/>
      <c r="Y47" s="395"/>
      <c r="Z47" s="383"/>
      <c r="AA47" s="385"/>
      <c r="AB47" s="178"/>
      <c r="AC47" s="178"/>
      <c r="AD47" s="178"/>
      <c r="AE47" s="178"/>
      <c r="AF47" s="178"/>
      <c r="AG47" s="178"/>
      <c r="AH47" s="178"/>
      <c r="AI47" s="178"/>
      <c r="AJ47" s="178"/>
      <c r="AK47" s="178"/>
      <c r="AL47" s="178"/>
      <c r="AM47" s="178"/>
      <c r="AN47" s="178"/>
      <c r="AO47" s="178"/>
      <c r="AP47" s="178"/>
      <c r="AQ47" s="178"/>
      <c r="AR47" s="178"/>
      <c r="AS47" s="178"/>
      <c r="AT47" s="178"/>
      <c r="AU47" s="178"/>
      <c r="BR47" s="173">
        <v>29</v>
      </c>
      <c r="BY47" s="173">
        <f>IFERROR('様式3　計画書'!E48,"")</f>
        <v>0</v>
      </c>
    </row>
    <row r="48" spans="1:77" ht="36.75" customHeight="1">
      <c r="A48" s="145">
        <v>29</v>
      </c>
      <c r="B48" s="186"/>
      <c r="C48" s="186"/>
      <c r="D48" s="182" t="str">
        <f t="shared" si="0"/>
        <v/>
      </c>
      <c r="E48" s="383"/>
      <c r="F48" s="384"/>
      <c r="G48" s="385"/>
      <c r="H48" s="383"/>
      <c r="I48" s="385"/>
      <c r="J48" s="399"/>
      <c r="K48" s="400"/>
      <c r="L48" s="396"/>
      <c r="M48" s="397"/>
      <c r="N48" s="397"/>
      <c r="O48" s="397"/>
      <c r="P48" s="397"/>
      <c r="Q48" s="397"/>
      <c r="R48" s="397"/>
      <c r="S48" s="397"/>
      <c r="T48" s="397"/>
      <c r="U48" s="397"/>
      <c r="V48" s="397"/>
      <c r="W48" s="398"/>
      <c r="X48" s="394"/>
      <c r="Y48" s="395"/>
      <c r="Z48" s="383"/>
      <c r="AA48" s="385"/>
      <c r="AB48" s="178"/>
      <c r="AC48" s="178"/>
      <c r="AD48" s="178"/>
      <c r="AE48" s="178"/>
      <c r="AF48" s="178"/>
      <c r="AG48" s="178"/>
      <c r="AH48" s="178"/>
      <c r="AI48" s="178"/>
      <c r="AJ48" s="178"/>
      <c r="AK48" s="178"/>
      <c r="AL48" s="178"/>
      <c r="AM48" s="178"/>
      <c r="AN48" s="178"/>
      <c r="AO48" s="178"/>
      <c r="AP48" s="178"/>
      <c r="AQ48" s="178"/>
      <c r="AR48" s="178"/>
      <c r="AS48" s="178"/>
      <c r="AT48" s="178"/>
      <c r="AU48" s="178"/>
      <c r="BR48" s="173">
        <v>30</v>
      </c>
      <c r="BY48" s="173">
        <f>IFERROR('様式3　計画書'!E49,"")</f>
        <v>0</v>
      </c>
    </row>
    <row r="49" spans="1:70" ht="36.75" customHeight="1">
      <c r="A49" s="145">
        <v>30</v>
      </c>
      <c r="B49" s="186"/>
      <c r="C49" s="186"/>
      <c r="D49" s="182" t="str">
        <f t="shared" si="0"/>
        <v/>
      </c>
      <c r="E49" s="383"/>
      <c r="F49" s="384"/>
      <c r="G49" s="385"/>
      <c r="H49" s="383"/>
      <c r="I49" s="385"/>
      <c r="J49" s="399"/>
      <c r="K49" s="400"/>
      <c r="L49" s="396"/>
      <c r="M49" s="397"/>
      <c r="N49" s="397"/>
      <c r="O49" s="397"/>
      <c r="P49" s="397"/>
      <c r="Q49" s="397"/>
      <c r="R49" s="397"/>
      <c r="S49" s="397"/>
      <c r="T49" s="397"/>
      <c r="U49" s="397"/>
      <c r="V49" s="397"/>
      <c r="W49" s="398"/>
      <c r="X49" s="394"/>
      <c r="Y49" s="395"/>
      <c r="Z49" s="383"/>
      <c r="AA49" s="385"/>
      <c r="AB49" s="178"/>
      <c r="AC49" s="178"/>
      <c r="AD49" s="178"/>
      <c r="AE49" s="178"/>
      <c r="AF49" s="178"/>
      <c r="AG49" s="178"/>
      <c r="AH49" s="178"/>
      <c r="AI49" s="178"/>
      <c r="AJ49" s="178"/>
      <c r="AK49" s="178"/>
      <c r="AL49" s="178"/>
      <c r="AM49" s="178"/>
      <c r="AN49" s="178"/>
      <c r="AO49" s="178"/>
      <c r="AP49" s="178"/>
      <c r="AQ49" s="178"/>
      <c r="AR49" s="178"/>
      <c r="AS49" s="178"/>
      <c r="AT49" s="178"/>
      <c r="AU49" s="178"/>
      <c r="BR49" s="173">
        <v>31</v>
      </c>
    </row>
    <row r="50" spans="1:70" ht="36.75" customHeight="1">
      <c r="A50" s="145">
        <v>31</v>
      </c>
      <c r="B50" s="186"/>
      <c r="C50" s="186"/>
      <c r="D50" s="182" t="str">
        <f t="shared" si="0"/>
        <v/>
      </c>
      <c r="E50" s="383"/>
      <c r="F50" s="384"/>
      <c r="G50" s="385"/>
      <c r="H50" s="383"/>
      <c r="I50" s="385"/>
      <c r="J50" s="399"/>
      <c r="K50" s="400"/>
      <c r="L50" s="396"/>
      <c r="M50" s="397"/>
      <c r="N50" s="397"/>
      <c r="O50" s="397"/>
      <c r="P50" s="397"/>
      <c r="Q50" s="397"/>
      <c r="R50" s="397"/>
      <c r="S50" s="397"/>
      <c r="T50" s="397"/>
      <c r="U50" s="397"/>
      <c r="V50" s="397"/>
      <c r="W50" s="398"/>
      <c r="X50" s="394"/>
      <c r="Y50" s="395"/>
      <c r="Z50" s="383"/>
      <c r="AA50" s="385"/>
      <c r="AB50" s="178"/>
      <c r="AC50" s="178"/>
      <c r="AD50" s="178"/>
      <c r="AE50" s="178"/>
      <c r="AF50" s="178"/>
      <c r="AG50" s="178"/>
      <c r="AH50" s="178"/>
      <c r="AI50" s="178"/>
      <c r="AJ50" s="178"/>
      <c r="AK50" s="178"/>
      <c r="AL50" s="178"/>
      <c r="AM50" s="178"/>
      <c r="AN50" s="178"/>
      <c r="AO50" s="178"/>
      <c r="AP50" s="178"/>
      <c r="AQ50" s="178"/>
      <c r="AR50" s="178"/>
      <c r="AS50" s="178"/>
      <c r="AT50" s="178"/>
      <c r="AU50" s="178"/>
    </row>
    <row r="51" spans="1:70" ht="36.75" customHeight="1">
      <c r="A51" s="145">
        <v>32</v>
      </c>
      <c r="B51" s="186"/>
      <c r="C51" s="186"/>
      <c r="D51" s="182" t="str">
        <f t="shared" si="0"/>
        <v/>
      </c>
      <c r="E51" s="383"/>
      <c r="F51" s="384"/>
      <c r="G51" s="385"/>
      <c r="H51" s="383"/>
      <c r="I51" s="385"/>
      <c r="J51" s="399"/>
      <c r="K51" s="400"/>
      <c r="L51" s="396"/>
      <c r="M51" s="397"/>
      <c r="N51" s="397"/>
      <c r="O51" s="397"/>
      <c r="P51" s="397"/>
      <c r="Q51" s="397"/>
      <c r="R51" s="397"/>
      <c r="S51" s="397"/>
      <c r="T51" s="397"/>
      <c r="U51" s="397"/>
      <c r="V51" s="397"/>
      <c r="W51" s="398"/>
      <c r="X51" s="394"/>
      <c r="Y51" s="395"/>
      <c r="Z51" s="383"/>
      <c r="AA51" s="385"/>
      <c r="AB51" s="178"/>
      <c r="AC51" s="178"/>
      <c r="AD51" s="178"/>
      <c r="AE51" s="178"/>
      <c r="AF51" s="178"/>
      <c r="AG51" s="178"/>
      <c r="AH51" s="178"/>
      <c r="AI51" s="178"/>
      <c r="AJ51" s="178"/>
      <c r="AK51" s="178"/>
      <c r="AL51" s="178"/>
      <c r="AM51" s="178"/>
      <c r="AN51" s="178"/>
      <c r="AO51" s="178"/>
      <c r="AP51" s="178"/>
      <c r="AQ51" s="178"/>
      <c r="AR51" s="178"/>
      <c r="AS51" s="178"/>
      <c r="AT51" s="178"/>
      <c r="AU51" s="178"/>
    </row>
    <row r="52" spans="1:70" ht="36.75" customHeight="1">
      <c r="A52" s="145">
        <v>33</v>
      </c>
      <c r="B52" s="186"/>
      <c r="C52" s="186"/>
      <c r="D52" s="182" t="str">
        <f t="shared" si="0"/>
        <v/>
      </c>
      <c r="E52" s="383"/>
      <c r="F52" s="384"/>
      <c r="G52" s="385"/>
      <c r="H52" s="383"/>
      <c r="I52" s="385"/>
      <c r="J52" s="399"/>
      <c r="K52" s="400"/>
      <c r="L52" s="396"/>
      <c r="M52" s="397"/>
      <c r="N52" s="397"/>
      <c r="O52" s="397"/>
      <c r="P52" s="397"/>
      <c r="Q52" s="397"/>
      <c r="R52" s="397"/>
      <c r="S52" s="397"/>
      <c r="T52" s="397"/>
      <c r="U52" s="397"/>
      <c r="V52" s="397"/>
      <c r="W52" s="398"/>
      <c r="X52" s="394"/>
      <c r="Y52" s="395"/>
      <c r="Z52" s="383"/>
      <c r="AA52" s="385"/>
      <c r="AB52" s="178"/>
      <c r="AC52" s="178"/>
      <c r="AD52" s="178"/>
      <c r="AE52" s="178"/>
      <c r="AF52" s="178"/>
      <c r="AG52" s="178"/>
      <c r="AH52" s="178"/>
      <c r="AI52" s="178"/>
      <c r="AJ52" s="178"/>
      <c r="AK52" s="178"/>
      <c r="AL52" s="178"/>
      <c r="AM52" s="178"/>
      <c r="AN52" s="178"/>
      <c r="AO52" s="178"/>
      <c r="AP52" s="178"/>
      <c r="AQ52" s="178"/>
      <c r="AR52" s="178"/>
      <c r="AS52" s="178"/>
      <c r="AT52" s="178"/>
      <c r="AU52" s="178"/>
    </row>
    <row r="53" spans="1:70" ht="36.75" customHeight="1">
      <c r="A53" s="145">
        <v>34</v>
      </c>
      <c r="B53" s="186"/>
      <c r="C53" s="186"/>
      <c r="D53" s="182" t="str">
        <f t="shared" si="0"/>
        <v/>
      </c>
      <c r="E53" s="383"/>
      <c r="F53" s="384"/>
      <c r="G53" s="385"/>
      <c r="H53" s="383"/>
      <c r="I53" s="385"/>
      <c r="J53" s="399"/>
      <c r="K53" s="400"/>
      <c r="L53" s="396"/>
      <c r="M53" s="397"/>
      <c r="N53" s="397"/>
      <c r="O53" s="397"/>
      <c r="P53" s="397"/>
      <c r="Q53" s="397"/>
      <c r="R53" s="397"/>
      <c r="S53" s="397"/>
      <c r="T53" s="397"/>
      <c r="U53" s="397"/>
      <c r="V53" s="397"/>
      <c r="W53" s="398"/>
      <c r="X53" s="394"/>
      <c r="Y53" s="395"/>
      <c r="Z53" s="383"/>
      <c r="AA53" s="385"/>
      <c r="AB53" s="178"/>
      <c r="AC53" s="178"/>
      <c r="AD53" s="178"/>
      <c r="AE53" s="178"/>
      <c r="AF53" s="178"/>
      <c r="AG53" s="178"/>
      <c r="AH53" s="178"/>
      <c r="AI53" s="178"/>
      <c r="AJ53" s="178"/>
      <c r="AK53" s="178"/>
      <c r="AL53" s="178"/>
      <c r="AM53" s="178"/>
      <c r="AN53" s="178"/>
      <c r="AO53" s="178"/>
      <c r="AP53" s="178"/>
      <c r="AQ53" s="178"/>
      <c r="AR53" s="178"/>
      <c r="AS53" s="178"/>
      <c r="AT53" s="178"/>
      <c r="AU53" s="178"/>
    </row>
    <row r="54" spans="1:70" ht="36.75" customHeight="1">
      <c r="A54" s="145">
        <v>35</v>
      </c>
      <c r="B54" s="186"/>
      <c r="C54" s="186"/>
      <c r="D54" s="182" t="str">
        <f t="shared" si="0"/>
        <v/>
      </c>
      <c r="E54" s="383"/>
      <c r="F54" s="384"/>
      <c r="G54" s="385"/>
      <c r="H54" s="383"/>
      <c r="I54" s="385"/>
      <c r="J54" s="399"/>
      <c r="K54" s="400"/>
      <c r="L54" s="396"/>
      <c r="M54" s="397"/>
      <c r="N54" s="397"/>
      <c r="O54" s="397"/>
      <c r="P54" s="397"/>
      <c r="Q54" s="397"/>
      <c r="R54" s="397"/>
      <c r="S54" s="397"/>
      <c r="T54" s="397"/>
      <c r="U54" s="397"/>
      <c r="V54" s="397"/>
      <c r="W54" s="398"/>
      <c r="X54" s="394"/>
      <c r="Y54" s="395"/>
      <c r="Z54" s="383"/>
      <c r="AA54" s="385"/>
      <c r="AB54" s="178"/>
      <c r="AC54" s="178"/>
      <c r="AD54" s="178"/>
      <c r="AE54" s="178"/>
      <c r="AF54" s="178"/>
      <c r="AG54" s="178"/>
      <c r="AH54" s="178"/>
      <c r="AI54" s="178"/>
      <c r="AJ54" s="178"/>
      <c r="AK54" s="178"/>
      <c r="AL54" s="178"/>
      <c r="AM54" s="178"/>
      <c r="AN54" s="178"/>
      <c r="AO54" s="178"/>
      <c r="AP54" s="178"/>
      <c r="AQ54" s="178"/>
      <c r="AR54" s="178"/>
      <c r="AS54" s="178"/>
      <c r="AT54" s="178"/>
      <c r="AU54" s="178"/>
    </row>
    <row r="55" spans="1:70" ht="36.75" customHeight="1">
      <c r="A55" s="145">
        <v>36</v>
      </c>
      <c r="B55" s="186"/>
      <c r="C55" s="186"/>
      <c r="D55" s="182" t="str">
        <f t="shared" si="0"/>
        <v/>
      </c>
      <c r="E55" s="383"/>
      <c r="F55" s="384"/>
      <c r="G55" s="385"/>
      <c r="H55" s="383"/>
      <c r="I55" s="385"/>
      <c r="J55" s="399"/>
      <c r="K55" s="400"/>
      <c r="L55" s="396"/>
      <c r="M55" s="397"/>
      <c r="N55" s="397"/>
      <c r="O55" s="397"/>
      <c r="P55" s="397"/>
      <c r="Q55" s="397"/>
      <c r="R55" s="397"/>
      <c r="S55" s="397"/>
      <c r="T55" s="397"/>
      <c r="U55" s="397"/>
      <c r="V55" s="397"/>
      <c r="W55" s="398"/>
      <c r="X55" s="394"/>
      <c r="Y55" s="395"/>
      <c r="Z55" s="383"/>
      <c r="AA55" s="385"/>
      <c r="AB55" s="178"/>
      <c r="AC55" s="178"/>
      <c r="AD55" s="178"/>
      <c r="AE55" s="178"/>
      <c r="AF55" s="178"/>
      <c r="AG55" s="178"/>
      <c r="AH55" s="178"/>
      <c r="AI55" s="178"/>
      <c r="AJ55" s="178"/>
      <c r="AK55" s="178"/>
      <c r="AL55" s="178"/>
      <c r="AM55" s="178"/>
      <c r="AN55" s="178"/>
      <c r="AO55" s="178"/>
      <c r="AP55" s="178"/>
      <c r="AQ55" s="178"/>
      <c r="AR55" s="178"/>
      <c r="AS55" s="178"/>
      <c r="AT55" s="178"/>
      <c r="AU55" s="178"/>
    </row>
    <row r="56" spans="1:70" ht="36.75" customHeight="1">
      <c r="A56" s="145">
        <v>37</v>
      </c>
      <c r="B56" s="186"/>
      <c r="C56" s="186"/>
      <c r="D56" s="182" t="str">
        <f t="shared" si="0"/>
        <v/>
      </c>
      <c r="E56" s="383"/>
      <c r="F56" s="384"/>
      <c r="G56" s="385"/>
      <c r="H56" s="383"/>
      <c r="I56" s="385"/>
      <c r="J56" s="399"/>
      <c r="K56" s="400"/>
      <c r="L56" s="396"/>
      <c r="M56" s="397"/>
      <c r="N56" s="397"/>
      <c r="O56" s="397"/>
      <c r="P56" s="397"/>
      <c r="Q56" s="397"/>
      <c r="R56" s="397"/>
      <c r="S56" s="397"/>
      <c r="T56" s="397"/>
      <c r="U56" s="397"/>
      <c r="V56" s="397"/>
      <c r="W56" s="398"/>
      <c r="X56" s="394"/>
      <c r="Y56" s="395"/>
      <c r="Z56" s="383"/>
      <c r="AA56" s="385"/>
      <c r="AB56" s="178"/>
      <c r="AC56" s="178"/>
      <c r="AD56" s="178"/>
      <c r="AE56" s="178"/>
      <c r="AF56" s="178"/>
      <c r="AG56" s="178"/>
      <c r="AH56" s="178"/>
      <c r="AI56" s="178"/>
      <c r="AJ56" s="178"/>
      <c r="AK56" s="178"/>
      <c r="AL56" s="178"/>
      <c r="AM56" s="178"/>
      <c r="AN56" s="178"/>
      <c r="AO56" s="178"/>
      <c r="AP56" s="178"/>
      <c r="AQ56" s="178"/>
      <c r="AR56" s="178"/>
      <c r="AS56" s="178"/>
      <c r="AT56" s="178"/>
      <c r="AU56" s="178"/>
    </row>
    <row r="57" spans="1:70" ht="36.75" customHeight="1">
      <c r="A57" s="145">
        <v>38</v>
      </c>
      <c r="B57" s="186"/>
      <c r="C57" s="186"/>
      <c r="D57" s="182" t="str">
        <f t="shared" si="0"/>
        <v/>
      </c>
      <c r="E57" s="383"/>
      <c r="F57" s="384"/>
      <c r="G57" s="385"/>
      <c r="H57" s="383"/>
      <c r="I57" s="385"/>
      <c r="J57" s="399"/>
      <c r="K57" s="400"/>
      <c r="L57" s="396"/>
      <c r="M57" s="397"/>
      <c r="N57" s="397"/>
      <c r="O57" s="397"/>
      <c r="P57" s="397"/>
      <c r="Q57" s="397"/>
      <c r="R57" s="397"/>
      <c r="S57" s="397"/>
      <c r="T57" s="397"/>
      <c r="U57" s="397"/>
      <c r="V57" s="397"/>
      <c r="W57" s="398"/>
      <c r="X57" s="394"/>
      <c r="Y57" s="395"/>
      <c r="Z57" s="383"/>
      <c r="AA57" s="385"/>
      <c r="AB57" s="178"/>
      <c r="AC57" s="178"/>
      <c r="AD57" s="178"/>
      <c r="AE57" s="178"/>
      <c r="AF57" s="178"/>
      <c r="AG57" s="178"/>
      <c r="AH57" s="178"/>
      <c r="AI57" s="178"/>
      <c r="AJ57" s="178"/>
      <c r="AK57" s="178"/>
      <c r="AL57" s="178"/>
      <c r="AM57" s="178"/>
      <c r="AN57" s="178"/>
      <c r="AO57" s="178"/>
      <c r="AP57" s="178"/>
      <c r="AQ57" s="178"/>
      <c r="AR57" s="178"/>
      <c r="AS57" s="178"/>
      <c r="AT57" s="178"/>
      <c r="AU57" s="178"/>
    </row>
    <row r="58" spans="1:70" ht="36.75" customHeight="1">
      <c r="A58" s="145">
        <v>39</v>
      </c>
      <c r="B58" s="186"/>
      <c r="C58" s="186"/>
      <c r="D58" s="182" t="str">
        <f t="shared" si="0"/>
        <v/>
      </c>
      <c r="E58" s="383"/>
      <c r="F58" s="384"/>
      <c r="G58" s="385"/>
      <c r="H58" s="383"/>
      <c r="I58" s="385"/>
      <c r="J58" s="399"/>
      <c r="K58" s="400"/>
      <c r="L58" s="396"/>
      <c r="M58" s="397"/>
      <c r="N58" s="397"/>
      <c r="O58" s="397"/>
      <c r="P58" s="397"/>
      <c r="Q58" s="397"/>
      <c r="R58" s="397"/>
      <c r="S58" s="397"/>
      <c r="T58" s="397"/>
      <c r="U58" s="397"/>
      <c r="V58" s="397"/>
      <c r="W58" s="398"/>
      <c r="X58" s="394"/>
      <c r="Y58" s="395"/>
      <c r="Z58" s="383"/>
      <c r="AA58" s="385"/>
      <c r="AB58" s="178"/>
      <c r="AC58" s="178"/>
      <c r="AD58" s="178"/>
      <c r="AE58" s="178"/>
      <c r="AF58" s="178"/>
      <c r="AG58" s="178"/>
      <c r="AH58" s="178"/>
      <c r="AI58" s="178"/>
      <c r="AJ58" s="178"/>
      <c r="AK58" s="178"/>
      <c r="AL58" s="178"/>
      <c r="AM58" s="178"/>
      <c r="AN58" s="178"/>
      <c r="AO58" s="178"/>
      <c r="AP58" s="178"/>
      <c r="AQ58" s="178"/>
      <c r="AR58" s="178"/>
      <c r="AS58" s="178"/>
      <c r="AT58" s="178"/>
      <c r="AU58" s="178"/>
    </row>
    <row r="59" spans="1:70" ht="36.75" customHeight="1">
      <c r="A59" s="145">
        <v>40</v>
      </c>
      <c r="B59" s="186"/>
      <c r="C59" s="186"/>
      <c r="D59" s="182" t="str">
        <f t="shared" si="0"/>
        <v/>
      </c>
      <c r="E59" s="383"/>
      <c r="F59" s="384"/>
      <c r="G59" s="385"/>
      <c r="H59" s="383"/>
      <c r="I59" s="385"/>
      <c r="J59" s="399"/>
      <c r="K59" s="400"/>
      <c r="L59" s="396"/>
      <c r="M59" s="397"/>
      <c r="N59" s="397"/>
      <c r="O59" s="397"/>
      <c r="P59" s="397"/>
      <c r="Q59" s="397"/>
      <c r="R59" s="397"/>
      <c r="S59" s="397"/>
      <c r="T59" s="397"/>
      <c r="U59" s="397"/>
      <c r="V59" s="397"/>
      <c r="W59" s="398"/>
      <c r="X59" s="394"/>
      <c r="Y59" s="395"/>
      <c r="Z59" s="383"/>
      <c r="AA59" s="385"/>
      <c r="AB59" s="178"/>
      <c r="AC59" s="178"/>
      <c r="AD59" s="178"/>
      <c r="AE59" s="178"/>
      <c r="AF59" s="178"/>
      <c r="AG59" s="178"/>
      <c r="AH59" s="178"/>
      <c r="AI59" s="178"/>
      <c r="AJ59" s="178"/>
      <c r="AK59" s="178"/>
      <c r="AL59" s="178"/>
      <c r="AM59" s="178"/>
      <c r="AN59" s="178"/>
      <c r="AO59" s="178"/>
      <c r="AP59" s="178"/>
      <c r="AQ59" s="178"/>
      <c r="AR59" s="178"/>
      <c r="AS59" s="178"/>
      <c r="AT59" s="178"/>
      <c r="AU59" s="178"/>
    </row>
    <row r="60" spans="1:70" ht="36.75" customHeight="1">
      <c r="A60" s="145">
        <v>41</v>
      </c>
      <c r="B60" s="186"/>
      <c r="C60" s="186"/>
      <c r="D60" s="182" t="str">
        <f t="shared" si="0"/>
        <v/>
      </c>
      <c r="E60" s="383"/>
      <c r="F60" s="384"/>
      <c r="G60" s="385"/>
      <c r="H60" s="383"/>
      <c r="I60" s="385"/>
      <c r="J60" s="399"/>
      <c r="K60" s="400"/>
      <c r="L60" s="396"/>
      <c r="M60" s="397"/>
      <c r="N60" s="397"/>
      <c r="O60" s="397"/>
      <c r="P60" s="397"/>
      <c r="Q60" s="397"/>
      <c r="R60" s="397"/>
      <c r="S60" s="397"/>
      <c r="T60" s="397"/>
      <c r="U60" s="397"/>
      <c r="V60" s="397"/>
      <c r="W60" s="398"/>
      <c r="X60" s="394"/>
      <c r="Y60" s="395"/>
      <c r="Z60" s="383"/>
      <c r="AA60" s="385"/>
      <c r="AB60" s="178"/>
      <c r="AC60" s="178"/>
      <c r="AD60" s="178"/>
      <c r="AE60" s="178"/>
      <c r="AF60" s="178"/>
      <c r="AG60" s="178"/>
      <c r="AH60" s="178"/>
      <c r="AI60" s="178"/>
      <c r="AJ60" s="178"/>
      <c r="AK60" s="178"/>
      <c r="AL60" s="178"/>
      <c r="AM60" s="178"/>
      <c r="AN60" s="178"/>
      <c r="AO60" s="178"/>
      <c r="AP60" s="178"/>
      <c r="AQ60" s="178"/>
      <c r="AR60" s="178"/>
      <c r="AS60" s="178"/>
      <c r="AT60" s="178"/>
      <c r="AU60" s="178"/>
    </row>
    <row r="61" spans="1:70" ht="36.75" customHeight="1">
      <c r="A61" s="145">
        <v>42</v>
      </c>
      <c r="B61" s="186"/>
      <c r="C61" s="186"/>
      <c r="D61" s="182" t="str">
        <f t="shared" si="0"/>
        <v/>
      </c>
      <c r="E61" s="383"/>
      <c r="F61" s="384"/>
      <c r="G61" s="385"/>
      <c r="H61" s="383"/>
      <c r="I61" s="385"/>
      <c r="J61" s="399"/>
      <c r="K61" s="400"/>
      <c r="L61" s="396"/>
      <c r="M61" s="397"/>
      <c r="N61" s="397"/>
      <c r="O61" s="397"/>
      <c r="P61" s="397"/>
      <c r="Q61" s="397"/>
      <c r="R61" s="397"/>
      <c r="S61" s="397"/>
      <c r="T61" s="397"/>
      <c r="U61" s="397"/>
      <c r="V61" s="397"/>
      <c r="W61" s="398"/>
      <c r="X61" s="394"/>
      <c r="Y61" s="395"/>
      <c r="Z61" s="383"/>
      <c r="AA61" s="385"/>
      <c r="AB61" s="178"/>
      <c r="AC61" s="178"/>
      <c r="AD61" s="178"/>
      <c r="AE61" s="178"/>
      <c r="AF61" s="178"/>
      <c r="AG61" s="178"/>
      <c r="AH61" s="178"/>
      <c r="AI61" s="178"/>
      <c r="AJ61" s="178"/>
      <c r="AK61" s="178"/>
      <c r="AL61" s="178"/>
      <c r="AM61" s="178"/>
      <c r="AN61" s="178"/>
      <c r="AO61" s="178"/>
      <c r="AP61" s="178"/>
      <c r="AQ61" s="178"/>
      <c r="AR61" s="178"/>
      <c r="AS61" s="178"/>
      <c r="AT61" s="178"/>
      <c r="AU61" s="178"/>
    </row>
    <row r="62" spans="1:70" ht="36.75" customHeight="1">
      <c r="A62" s="145">
        <v>43</v>
      </c>
      <c r="B62" s="186"/>
      <c r="C62" s="186"/>
      <c r="D62" s="182" t="str">
        <f t="shared" si="0"/>
        <v/>
      </c>
      <c r="E62" s="383"/>
      <c r="F62" s="384"/>
      <c r="G62" s="385"/>
      <c r="H62" s="383"/>
      <c r="I62" s="385"/>
      <c r="J62" s="399"/>
      <c r="K62" s="400"/>
      <c r="L62" s="396"/>
      <c r="M62" s="397"/>
      <c r="N62" s="397"/>
      <c r="O62" s="397"/>
      <c r="P62" s="397"/>
      <c r="Q62" s="397"/>
      <c r="R62" s="397"/>
      <c r="S62" s="397"/>
      <c r="T62" s="397"/>
      <c r="U62" s="397"/>
      <c r="V62" s="397"/>
      <c r="W62" s="398"/>
      <c r="X62" s="394"/>
      <c r="Y62" s="395"/>
      <c r="Z62" s="383"/>
      <c r="AA62" s="385"/>
      <c r="AB62" s="178"/>
      <c r="AC62" s="178"/>
      <c r="AD62" s="178"/>
      <c r="AE62" s="178"/>
      <c r="AF62" s="178"/>
      <c r="AG62" s="178"/>
      <c r="AH62" s="178"/>
      <c r="AI62" s="178"/>
      <c r="AJ62" s="178"/>
      <c r="AK62" s="178"/>
      <c r="AL62" s="178"/>
      <c r="AM62" s="178"/>
      <c r="AN62" s="178"/>
      <c r="AO62" s="178"/>
      <c r="AP62" s="178"/>
      <c r="AQ62" s="178"/>
      <c r="AR62" s="178"/>
      <c r="AS62" s="178"/>
      <c r="AT62" s="178"/>
      <c r="AU62" s="178"/>
    </row>
    <row r="63" spans="1:70" ht="36.75" customHeight="1">
      <c r="A63" s="145">
        <v>44</v>
      </c>
      <c r="B63" s="186"/>
      <c r="C63" s="186"/>
      <c r="D63" s="182" t="str">
        <f t="shared" si="0"/>
        <v/>
      </c>
      <c r="E63" s="383"/>
      <c r="F63" s="384"/>
      <c r="G63" s="385"/>
      <c r="H63" s="383"/>
      <c r="I63" s="385"/>
      <c r="J63" s="399"/>
      <c r="K63" s="400"/>
      <c r="L63" s="396"/>
      <c r="M63" s="397"/>
      <c r="N63" s="397"/>
      <c r="O63" s="397"/>
      <c r="P63" s="397"/>
      <c r="Q63" s="397"/>
      <c r="R63" s="397"/>
      <c r="S63" s="397"/>
      <c r="T63" s="397"/>
      <c r="U63" s="397"/>
      <c r="V63" s="397"/>
      <c r="W63" s="398"/>
      <c r="X63" s="394"/>
      <c r="Y63" s="395"/>
      <c r="Z63" s="383"/>
      <c r="AA63" s="385"/>
      <c r="AB63" s="178"/>
      <c r="AC63" s="178"/>
      <c r="AD63" s="178"/>
      <c r="AE63" s="178"/>
      <c r="AF63" s="178"/>
      <c r="AG63" s="178"/>
      <c r="AH63" s="178"/>
      <c r="AI63" s="178"/>
      <c r="AJ63" s="178"/>
      <c r="AK63" s="178"/>
      <c r="AL63" s="178"/>
      <c r="AM63" s="178"/>
      <c r="AN63" s="178"/>
      <c r="AO63" s="178"/>
      <c r="AP63" s="178"/>
      <c r="AQ63" s="178"/>
      <c r="AR63" s="178"/>
      <c r="AS63" s="178"/>
      <c r="AT63" s="178"/>
      <c r="AU63" s="178"/>
    </row>
    <row r="64" spans="1:70" ht="36.75" customHeight="1">
      <c r="A64" s="145">
        <v>45</v>
      </c>
      <c r="B64" s="186"/>
      <c r="C64" s="186"/>
      <c r="D64" s="182" t="str">
        <f t="shared" si="0"/>
        <v/>
      </c>
      <c r="E64" s="383"/>
      <c r="F64" s="384"/>
      <c r="G64" s="385"/>
      <c r="H64" s="383"/>
      <c r="I64" s="385"/>
      <c r="J64" s="399"/>
      <c r="K64" s="400"/>
      <c r="L64" s="396"/>
      <c r="M64" s="397"/>
      <c r="N64" s="397"/>
      <c r="O64" s="397"/>
      <c r="P64" s="397"/>
      <c r="Q64" s="397"/>
      <c r="R64" s="397"/>
      <c r="S64" s="397"/>
      <c r="T64" s="397"/>
      <c r="U64" s="397"/>
      <c r="V64" s="397"/>
      <c r="W64" s="398"/>
      <c r="X64" s="394"/>
      <c r="Y64" s="395"/>
      <c r="Z64" s="383"/>
      <c r="AA64" s="385"/>
      <c r="AB64" s="178"/>
      <c r="AC64" s="178"/>
      <c r="AD64" s="178"/>
      <c r="AE64" s="178"/>
      <c r="AF64" s="178"/>
      <c r="AG64" s="178"/>
      <c r="AH64" s="178"/>
      <c r="AI64" s="178"/>
      <c r="AJ64" s="178"/>
      <c r="AK64" s="178"/>
      <c r="AL64" s="178"/>
      <c r="AM64" s="178"/>
      <c r="AN64" s="178"/>
      <c r="AO64" s="178"/>
      <c r="AP64" s="178"/>
      <c r="AQ64" s="178"/>
      <c r="AR64" s="178"/>
      <c r="AS64" s="178"/>
      <c r="AT64" s="178"/>
      <c r="AU64" s="178"/>
    </row>
    <row r="65" spans="1:47" ht="36.75" customHeight="1">
      <c r="A65" s="145">
        <v>46</v>
      </c>
      <c r="B65" s="186"/>
      <c r="C65" s="186"/>
      <c r="D65" s="182" t="str">
        <f t="shared" si="0"/>
        <v/>
      </c>
      <c r="E65" s="383"/>
      <c r="F65" s="384"/>
      <c r="G65" s="385"/>
      <c r="H65" s="383"/>
      <c r="I65" s="385"/>
      <c r="J65" s="399"/>
      <c r="K65" s="400"/>
      <c r="L65" s="396"/>
      <c r="M65" s="397"/>
      <c r="N65" s="397"/>
      <c r="O65" s="397"/>
      <c r="P65" s="397"/>
      <c r="Q65" s="397"/>
      <c r="R65" s="397"/>
      <c r="S65" s="397"/>
      <c r="T65" s="397"/>
      <c r="U65" s="397"/>
      <c r="V65" s="397"/>
      <c r="W65" s="398"/>
      <c r="X65" s="394"/>
      <c r="Y65" s="395"/>
      <c r="Z65" s="383"/>
      <c r="AA65" s="385"/>
      <c r="AB65" s="178"/>
      <c r="AC65" s="178"/>
      <c r="AD65" s="178"/>
      <c r="AE65" s="178"/>
      <c r="AF65" s="178"/>
      <c r="AG65" s="178"/>
      <c r="AH65" s="178"/>
      <c r="AI65" s="178"/>
      <c r="AJ65" s="178"/>
      <c r="AK65" s="178"/>
      <c r="AL65" s="178"/>
      <c r="AM65" s="178"/>
      <c r="AN65" s="178"/>
      <c r="AO65" s="178"/>
      <c r="AP65" s="178"/>
      <c r="AQ65" s="178"/>
      <c r="AR65" s="178"/>
      <c r="AS65" s="178"/>
      <c r="AT65" s="178"/>
      <c r="AU65" s="178"/>
    </row>
    <row r="66" spans="1:47" ht="36.75" customHeight="1">
      <c r="A66" s="145">
        <v>47</v>
      </c>
      <c r="B66" s="186"/>
      <c r="C66" s="186"/>
      <c r="D66" s="182" t="str">
        <f t="shared" si="0"/>
        <v/>
      </c>
      <c r="E66" s="383"/>
      <c r="F66" s="384"/>
      <c r="G66" s="385"/>
      <c r="H66" s="383"/>
      <c r="I66" s="385"/>
      <c r="J66" s="399"/>
      <c r="K66" s="400"/>
      <c r="L66" s="396"/>
      <c r="M66" s="397"/>
      <c r="N66" s="397"/>
      <c r="O66" s="397"/>
      <c r="P66" s="397"/>
      <c r="Q66" s="397"/>
      <c r="R66" s="397"/>
      <c r="S66" s="397"/>
      <c r="T66" s="397"/>
      <c r="U66" s="397"/>
      <c r="V66" s="397"/>
      <c r="W66" s="398"/>
      <c r="X66" s="394"/>
      <c r="Y66" s="395"/>
      <c r="Z66" s="383"/>
      <c r="AA66" s="385"/>
      <c r="AB66" s="178"/>
      <c r="AC66" s="178"/>
      <c r="AD66" s="178"/>
      <c r="AE66" s="178"/>
      <c r="AF66" s="178"/>
      <c r="AG66" s="178"/>
      <c r="AH66" s="178"/>
      <c r="AI66" s="178"/>
      <c r="AJ66" s="178"/>
      <c r="AK66" s="178"/>
      <c r="AL66" s="178"/>
      <c r="AM66" s="178"/>
      <c r="AN66" s="178"/>
      <c r="AO66" s="178"/>
      <c r="AP66" s="178"/>
      <c r="AQ66" s="178"/>
      <c r="AR66" s="178"/>
      <c r="AS66" s="178"/>
      <c r="AT66" s="178"/>
      <c r="AU66" s="178"/>
    </row>
    <row r="67" spans="1:47" ht="36.75" customHeight="1">
      <c r="A67" s="145">
        <v>48</v>
      </c>
      <c r="B67" s="186"/>
      <c r="C67" s="186"/>
      <c r="D67" s="182" t="str">
        <f t="shared" si="0"/>
        <v/>
      </c>
      <c r="E67" s="383"/>
      <c r="F67" s="384"/>
      <c r="G67" s="385"/>
      <c r="H67" s="383"/>
      <c r="I67" s="385"/>
      <c r="J67" s="399"/>
      <c r="K67" s="400"/>
      <c r="L67" s="396"/>
      <c r="M67" s="397"/>
      <c r="N67" s="397"/>
      <c r="O67" s="397"/>
      <c r="P67" s="397"/>
      <c r="Q67" s="397"/>
      <c r="R67" s="397"/>
      <c r="S67" s="397"/>
      <c r="T67" s="397"/>
      <c r="U67" s="397"/>
      <c r="V67" s="397"/>
      <c r="W67" s="398"/>
      <c r="X67" s="394"/>
      <c r="Y67" s="395"/>
      <c r="Z67" s="383"/>
      <c r="AA67" s="385"/>
      <c r="AB67" s="178"/>
      <c r="AC67" s="178"/>
      <c r="AD67" s="178"/>
      <c r="AE67" s="178"/>
      <c r="AF67" s="178"/>
      <c r="AG67" s="178"/>
      <c r="AH67" s="178"/>
      <c r="AI67" s="178"/>
      <c r="AJ67" s="178"/>
      <c r="AK67" s="178"/>
      <c r="AL67" s="178"/>
      <c r="AM67" s="178"/>
      <c r="AN67" s="178"/>
      <c r="AO67" s="178"/>
      <c r="AP67" s="178"/>
      <c r="AQ67" s="178"/>
      <c r="AR67" s="178"/>
      <c r="AS67" s="178"/>
      <c r="AT67" s="178"/>
      <c r="AU67" s="178"/>
    </row>
    <row r="68" spans="1:47" ht="36.75" customHeight="1">
      <c r="A68" s="145">
        <v>49</v>
      </c>
      <c r="B68" s="186"/>
      <c r="C68" s="186"/>
      <c r="D68" s="182" t="str">
        <f t="shared" si="0"/>
        <v/>
      </c>
      <c r="E68" s="383"/>
      <c r="F68" s="384"/>
      <c r="G68" s="385"/>
      <c r="H68" s="383"/>
      <c r="I68" s="385"/>
      <c r="J68" s="399"/>
      <c r="K68" s="400"/>
      <c r="L68" s="396"/>
      <c r="M68" s="397"/>
      <c r="N68" s="397"/>
      <c r="O68" s="397"/>
      <c r="P68" s="397"/>
      <c r="Q68" s="397"/>
      <c r="R68" s="397"/>
      <c r="S68" s="397"/>
      <c r="T68" s="397"/>
      <c r="U68" s="397"/>
      <c r="V68" s="397"/>
      <c r="W68" s="398"/>
      <c r="X68" s="394"/>
      <c r="Y68" s="395"/>
      <c r="Z68" s="383"/>
      <c r="AA68" s="385"/>
      <c r="AB68" s="178"/>
      <c r="AC68" s="178"/>
      <c r="AD68" s="178"/>
      <c r="AE68" s="178"/>
      <c r="AF68" s="178"/>
      <c r="AG68" s="178"/>
      <c r="AH68" s="178"/>
      <c r="AI68" s="178"/>
      <c r="AJ68" s="178"/>
      <c r="AK68" s="178"/>
      <c r="AL68" s="178"/>
      <c r="AM68" s="178"/>
      <c r="AN68" s="178"/>
      <c r="AO68" s="178"/>
      <c r="AP68" s="178"/>
      <c r="AQ68" s="178"/>
      <c r="AR68" s="178"/>
      <c r="AS68" s="178"/>
      <c r="AT68" s="178"/>
      <c r="AU68" s="178"/>
    </row>
    <row r="69" spans="1:47" ht="36.75" customHeight="1">
      <c r="A69" s="145">
        <v>50</v>
      </c>
      <c r="B69" s="186"/>
      <c r="C69" s="186"/>
      <c r="D69" s="182" t="str">
        <f t="shared" si="0"/>
        <v/>
      </c>
      <c r="E69" s="383"/>
      <c r="F69" s="384"/>
      <c r="G69" s="385"/>
      <c r="H69" s="383"/>
      <c r="I69" s="385"/>
      <c r="J69" s="399"/>
      <c r="K69" s="400"/>
      <c r="L69" s="396"/>
      <c r="M69" s="397"/>
      <c r="N69" s="397"/>
      <c r="O69" s="397"/>
      <c r="P69" s="397"/>
      <c r="Q69" s="397"/>
      <c r="R69" s="397"/>
      <c r="S69" s="397"/>
      <c r="T69" s="397"/>
      <c r="U69" s="397"/>
      <c r="V69" s="397"/>
      <c r="W69" s="398"/>
      <c r="X69" s="394"/>
      <c r="Y69" s="395"/>
      <c r="Z69" s="383"/>
      <c r="AA69" s="385"/>
      <c r="AB69" s="178"/>
      <c r="AC69" s="178"/>
      <c r="AD69" s="178"/>
      <c r="AE69" s="178"/>
      <c r="AF69" s="178"/>
      <c r="AG69" s="178"/>
      <c r="AH69" s="178"/>
      <c r="AI69" s="178"/>
      <c r="AJ69" s="178"/>
      <c r="AK69" s="178"/>
      <c r="AL69" s="178"/>
      <c r="AM69" s="178"/>
      <c r="AN69" s="178"/>
      <c r="AO69" s="178"/>
      <c r="AP69" s="178"/>
      <c r="AQ69" s="178"/>
      <c r="AR69" s="178"/>
      <c r="AS69" s="178"/>
      <c r="AT69" s="178"/>
      <c r="AU69" s="178"/>
    </row>
    <row r="70" spans="1:47" ht="36.75" customHeight="1">
      <c r="A70" s="145">
        <v>51</v>
      </c>
      <c r="B70" s="186"/>
      <c r="C70" s="186"/>
      <c r="D70" s="182" t="str">
        <f t="shared" si="0"/>
        <v/>
      </c>
      <c r="E70" s="383"/>
      <c r="F70" s="384"/>
      <c r="G70" s="385"/>
      <c r="H70" s="383"/>
      <c r="I70" s="385"/>
      <c r="J70" s="399"/>
      <c r="K70" s="400"/>
      <c r="L70" s="396"/>
      <c r="M70" s="397"/>
      <c r="N70" s="397"/>
      <c r="O70" s="397"/>
      <c r="P70" s="397"/>
      <c r="Q70" s="397"/>
      <c r="R70" s="397"/>
      <c r="S70" s="397"/>
      <c r="T70" s="397"/>
      <c r="U70" s="397"/>
      <c r="V70" s="397"/>
      <c r="W70" s="398"/>
      <c r="X70" s="394"/>
      <c r="Y70" s="395"/>
      <c r="Z70" s="383"/>
      <c r="AA70" s="385"/>
      <c r="AB70" s="178"/>
      <c r="AC70" s="178"/>
      <c r="AD70" s="178"/>
      <c r="AE70" s="178"/>
      <c r="AF70" s="178"/>
      <c r="AG70" s="178"/>
      <c r="AH70" s="178"/>
      <c r="AI70" s="178"/>
      <c r="AJ70" s="178"/>
      <c r="AK70" s="178"/>
      <c r="AL70" s="178"/>
      <c r="AM70" s="178"/>
      <c r="AN70" s="178"/>
      <c r="AO70" s="178"/>
      <c r="AP70" s="178"/>
      <c r="AQ70" s="178"/>
      <c r="AR70" s="178"/>
      <c r="AS70" s="178"/>
      <c r="AT70" s="178"/>
      <c r="AU70" s="178"/>
    </row>
    <row r="71" spans="1:47" ht="36.75" customHeight="1">
      <c r="A71" s="145">
        <v>52</v>
      </c>
      <c r="B71" s="186"/>
      <c r="C71" s="186"/>
      <c r="D71" s="182" t="str">
        <f t="shared" si="0"/>
        <v/>
      </c>
      <c r="E71" s="383"/>
      <c r="F71" s="384"/>
      <c r="G71" s="385"/>
      <c r="H71" s="383"/>
      <c r="I71" s="385"/>
      <c r="J71" s="399"/>
      <c r="K71" s="400"/>
      <c r="L71" s="396"/>
      <c r="M71" s="397"/>
      <c r="N71" s="397"/>
      <c r="O71" s="397"/>
      <c r="P71" s="397"/>
      <c r="Q71" s="397"/>
      <c r="R71" s="397"/>
      <c r="S71" s="397"/>
      <c r="T71" s="397"/>
      <c r="U71" s="397"/>
      <c r="V71" s="397"/>
      <c r="W71" s="398"/>
      <c r="X71" s="394"/>
      <c r="Y71" s="395"/>
      <c r="Z71" s="383"/>
      <c r="AA71" s="385"/>
      <c r="AB71" s="178"/>
      <c r="AC71" s="178"/>
      <c r="AD71" s="178"/>
      <c r="AE71" s="178"/>
      <c r="AF71" s="178"/>
      <c r="AG71" s="178"/>
      <c r="AH71" s="178"/>
      <c r="AI71" s="178"/>
      <c r="AJ71" s="178"/>
      <c r="AK71" s="178"/>
      <c r="AL71" s="178"/>
      <c r="AM71" s="178"/>
      <c r="AN71" s="178"/>
      <c r="AO71" s="178"/>
      <c r="AP71" s="178"/>
      <c r="AQ71" s="178"/>
      <c r="AR71" s="178"/>
      <c r="AS71" s="178"/>
      <c r="AT71" s="178"/>
      <c r="AU71" s="178"/>
    </row>
    <row r="72" spans="1:47" ht="36.75" customHeight="1">
      <c r="A72" s="145">
        <v>53</v>
      </c>
      <c r="B72" s="186"/>
      <c r="C72" s="186"/>
      <c r="D72" s="182" t="str">
        <f t="shared" si="0"/>
        <v/>
      </c>
      <c r="E72" s="383"/>
      <c r="F72" s="384"/>
      <c r="G72" s="385"/>
      <c r="H72" s="383"/>
      <c r="I72" s="385"/>
      <c r="J72" s="399"/>
      <c r="K72" s="400"/>
      <c r="L72" s="396"/>
      <c r="M72" s="397"/>
      <c r="N72" s="397"/>
      <c r="O72" s="397"/>
      <c r="P72" s="397"/>
      <c r="Q72" s="397"/>
      <c r="R72" s="397"/>
      <c r="S72" s="397"/>
      <c r="T72" s="397"/>
      <c r="U72" s="397"/>
      <c r="V72" s="397"/>
      <c r="W72" s="398"/>
      <c r="X72" s="394"/>
      <c r="Y72" s="395"/>
      <c r="Z72" s="383"/>
      <c r="AA72" s="385"/>
      <c r="AB72" s="178"/>
      <c r="AC72" s="178"/>
      <c r="AD72" s="178"/>
      <c r="AE72" s="178"/>
      <c r="AF72" s="178"/>
      <c r="AG72" s="178"/>
      <c r="AH72" s="178"/>
      <c r="AI72" s="178"/>
      <c r="AJ72" s="178"/>
      <c r="AK72" s="178"/>
      <c r="AL72" s="178"/>
      <c r="AM72" s="178"/>
      <c r="AN72" s="178"/>
      <c r="AO72" s="178"/>
      <c r="AP72" s="178"/>
      <c r="AQ72" s="178"/>
      <c r="AR72" s="178"/>
      <c r="AS72" s="178"/>
      <c r="AT72" s="178"/>
      <c r="AU72" s="178"/>
    </row>
    <row r="73" spans="1:47" ht="36.75" customHeight="1">
      <c r="A73" s="145">
        <v>54</v>
      </c>
      <c r="B73" s="186"/>
      <c r="C73" s="186"/>
      <c r="D73" s="182" t="str">
        <f t="shared" si="0"/>
        <v/>
      </c>
      <c r="E73" s="383"/>
      <c r="F73" s="384"/>
      <c r="G73" s="385"/>
      <c r="H73" s="383"/>
      <c r="I73" s="385"/>
      <c r="J73" s="399"/>
      <c r="K73" s="400"/>
      <c r="L73" s="396"/>
      <c r="M73" s="397"/>
      <c r="N73" s="397"/>
      <c r="O73" s="397"/>
      <c r="P73" s="397"/>
      <c r="Q73" s="397"/>
      <c r="R73" s="397"/>
      <c r="S73" s="397"/>
      <c r="T73" s="397"/>
      <c r="U73" s="397"/>
      <c r="V73" s="397"/>
      <c r="W73" s="398"/>
      <c r="X73" s="394"/>
      <c r="Y73" s="395"/>
      <c r="Z73" s="383"/>
      <c r="AA73" s="385"/>
      <c r="AB73" s="178"/>
      <c r="AC73" s="178"/>
      <c r="AD73" s="178"/>
      <c r="AE73" s="178"/>
      <c r="AF73" s="178"/>
      <c r="AG73" s="178"/>
      <c r="AH73" s="178"/>
      <c r="AI73" s="178"/>
      <c r="AJ73" s="178"/>
      <c r="AK73" s="178"/>
      <c r="AL73" s="178"/>
      <c r="AM73" s="178"/>
      <c r="AN73" s="178"/>
      <c r="AO73" s="178"/>
      <c r="AP73" s="178"/>
      <c r="AQ73" s="178"/>
      <c r="AR73" s="178"/>
      <c r="AS73" s="178"/>
      <c r="AT73" s="178"/>
      <c r="AU73" s="178"/>
    </row>
    <row r="74" spans="1:47" ht="36.75" customHeight="1">
      <c r="A74" s="145">
        <v>55</v>
      </c>
      <c r="B74" s="186"/>
      <c r="C74" s="186"/>
      <c r="D74" s="182" t="str">
        <f t="shared" si="0"/>
        <v/>
      </c>
      <c r="E74" s="383"/>
      <c r="F74" s="384"/>
      <c r="G74" s="385"/>
      <c r="H74" s="383"/>
      <c r="I74" s="385"/>
      <c r="J74" s="399"/>
      <c r="K74" s="400"/>
      <c r="L74" s="396"/>
      <c r="M74" s="397"/>
      <c r="N74" s="397"/>
      <c r="O74" s="397"/>
      <c r="P74" s="397"/>
      <c r="Q74" s="397"/>
      <c r="R74" s="397"/>
      <c r="S74" s="397"/>
      <c r="T74" s="397"/>
      <c r="U74" s="397"/>
      <c r="V74" s="397"/>
      <c r="W74" s="398"/>
      <c r="X74" s="394"/>
      <c r="Y74" s="395"/>
      <c r="Z74" s="383"/>
      <c r="AA74" s="385"/>
      <c r="AB74" s="178"/>
      <c r="AC74" s="178"/>
      <c r="AD74" s="178"/>
      <c r="AE74" s="178"/>
      <c r="AF74" s="178"/>
      <c r="AG74" s="178"/>
      <c r="AH74" s="178"/>
      <c r="AI74" s="178"/>
      <c r="AJ74" s="178"/>
      <c r="AK74" s="178"/>
      <c r="AL74" s="178"/>
      <c r="AM74" s="178"/>
      <c r="AN74" s="178"/>
      <c r="AO74" s="178"/>
      <c r="AP74" s="178"/>
      <c r="AQ74" s="178"/>
      <c r="AR74" s="178"/>
      <c r="AS74" s="178"/>
      <c r="AT74" s="178"/>
      <c r="AU74" s="178"/>
    </row>
    <row r="75" spans="1:47" ht="36.75" customHeight="1">
      <c r="A75" s="145">
        <v>56</v>
      </c>
      <c r="B75" s="186"/>
      <c r="C75" s="186"/>
      <c r="D75" s="182" t="str">
        <f t="shared" si="0"/>
        <v/>
      </c>
      <c r="E75" s="383"/>
      <c r="F75" s="384"/>
      <c r="G75" s="385"/>
      <c r="H75" s="383"/>
      <c r="I75" s="385"/>
      <c r="J75" s="399"/>
      <c r="K75" s="400"/>
      <c r="L75" s="396"/>
      <c r="M75" s="397"/>
      <c r="N75" s="397"/>
      <c r="O75" s="397"/>
      <c r="P75" s="397"/>
      <c r="Q75" s="397"/>
      <c r="R75" s="397"/>
      <c r="S75" s="397"/>
      <c r="T75" s="397"/>
      <c r="U75" s="397"/>
      <c r="V75" s="397"/>
      <c r="W75" s="398"/>
      <c r="X75" s="394"/>
      <c r="Y75" s="395"/>
      <c r="Z75" s="383"/>
      <c r="AA75" s="385"/>
      <c r="AB75" s="178"/>
      <c r="AC75" s="178"/>
      <c r="AD75" s="178"/>
      <c r="AE75" s="178"/>
      <c r="AF75" s="178"/>
      <c r="AG75" s="178"/>
      <c r="AH75" s="178"/>
      <c r="AI75" s="178"/>
      <c r="AJ75" s="178"/>
      <c r="AK75" s="178"/>
      <c r="AL75" s="178"/>
      <c r="AM75" s="178"/>
      <c r="AN75" s="178"/>
      <c r="AO75" s="178"/>
      <c r="AP75" s="178"/>
      <c r="AQ75" s="178"/>
      <c r="AR75" s="178"/>
      <c r="AS75" s="178"/>
      <c r="AT75" s="178"/>
      <c r="AU75" s="178"/>
    </row>
    <row r="76" spans="1:47" ht="36.75" customHeight="1">
      <c r="A76" s="145">
        <v>57</v>
      </c>
      <c r="B76" s="186"/>
      <c r="C76" s="186"/>
      <c r="D76" s="182" t="str">
        <f t="shared" si="0"/>
        <v/>
      </c>
      <c r="E76" s="383"/>
      <c r="F76" s="384"/>
      <c r="G76" s="385"/>
      <c r="H76" s="383"/>
      <c r="I76" s="385"/>
      <c r="J76" s="399"/>
      <c r="K76" s="400"/>
      <c r="L76" s="396"/>
      <c r="M76" s="397"/>
      <c r="N76" s="397"/>
      <c r="O76" s="397"/>
      <c r="P76" s="397"/>
      <c r="Q76" s="397"/>
      <c r="R76" s="397"/>
      <c r="S76" s="397"/>
      <c r="T76" s="397"/>
      <c r="U76" s="397"/>
      <c r="V76" s="397"/>
      <c r="W76" s="398"/>
      <c r="X76" s="394"/>
      <c r="Y76" s="395"/>
      <c r="Z76" s="383"/>
      <c r="AA76" s="385"/>
      <c r="AB76" s="178"/>
      <c r="AC76" s="178"/>
      <c r="AD76" s="178"/>
      <c r="AE76" s="178"/>
      <c r="AF76" s="178"/>
      <c r="AG76" s="178"/>
      <c r="AH76" s="178"/>
      <c r="AI76" s="178"/>
      <c r="AJ76" s="178"/>
      <c r="AK76" s="178"/>
      <c r="AL76" s="178"/>
      <c r="AM76" s="178"/>
      <c r="AN76" s="178"/>
      <c r="AO76" s="178"/>
      <c r="AP76" s="178"/>
      <c r="AQ76" s="178"/>
      <c r="AR76" s="178"/>
      <c r="AS76" s="178"/>
      <c r="AT76" s="178"/>
      <c r="AU76" s="178"/>
    </row>
    <row r="77" spans="1:47" ht="36.75" customHeight="1">
      <c r="A77" s="145">
        <v>58</v>
      </c>
      <c r="B77" s="186"/>
      <c r="C77" s="186"/>
      <c r="D77" s="182" t="str">
        <f t="shared" si="0"/>
        <v/>
      </c>
      <c r="E77" s="383"/>
      <c r="F77" s="384"/>
      <c r="G77" s="385"/>
      <c r="H77" s="383"/>
      <c r="I77" s="385"/>
      <c r="J77" s="399"/>
      <c r="K77" s="400"/>
      <c r="L77" s="396"/>
      <c r="M77" s="397"/>
      <c r="N77" s="397"/>
      <c r="O77" s="397"/>
      <c r="P77" s="397"/>
      <c r="Q77" s="397"/>
      <c r="R77" s="397"/>
      <c r="S77" s="397"/>
      <c r="T77" s="397"/>
      <c r="U77" s="397"/>
      <c r="V77" s="397"/>
      <c r="W77" s="398"/>
      <c r="X77" s="394"/>
      <c r="Y77" s="395"/>
      <c r="Z77" s="383"/>
      <c r="AA77" s="385"/>
      <c r="AB77" s="178"/>
      <c r="AC77" s="178"/>
      <c r="AD77" s="178"/>
      <c r="AE77" s="178"/>
      <c r="AF77" s="178"/>
      <c r="AG77" s="178"/>
      <c r="AH77" s="178"/>
      <c r="AI77" s="178"/>
      <c r="AJ77" s="178"/>
      <c r="AK77" s="178"/>
      <c r="AL77" s="178"/>
      <c r="AM77" s="178"/>
      <c r="AN77" s="178"/>
      <c r="AO77" s="178"/>
      <c r="AP77" s="178"/>
      <c r="AQ77" s="178"/>
      <c r="AR77" s="178"/>
      <c r="AS77" s="178"/>
      <c r="AT77" s="178"/>
      <c r="AU77" s="178"/>
    </row>
    <row r="78" spans="1:47" ht="36.75" customHeight="1">
      <c r="A78" s="145">
        <v>59</v>
      </c>
      <c r="B78" s="186"/>
      <c r="C78" s="186"/>
      <c r="D78" s="182" t="str">
        <f t="shared" si="0"/>
        <v/>
      </c>
      <c r="E78" s="383"/>
      <c r="F78" s="384"/>
      <c r="G78" s="385"/>
      <c r="H78" s="383"/>
      <c r="I78" s="385"/>
      <c r="J78" s="399"/>
      <c r="K78" s="400"/>
      <c r="L78" s="396"/>
      <c r="M78" s="397"/>
      <c r="N78" s="397"/>
      <c r="O78" s="397"/>
      <c r="P78" s="397"/>
      <c r="Q78" s="397"/>
      <c r="R78" s="397"/>
      <c r="S78" s="397"/>
      <c r="T78" s="397"/>
      <c r="U78" s="397"/>
      <c r="V78" s="397"/>
      <c r="W78" s="398"/>
      <c r="X78" s="394"/>
      <c r="Y78" s="395"/>
      <c r="Z78" s="383"/>
      <c r="AA78" s="385"/>
      <c r="AB78" s="178"/>
      <c r="AC78" s="178"/>
      <c r="AD78" s="178"/>
      <c r="AE78" s="178"/>
      <c r="AF78" s="178"/>
      <c r="AG78" s="178"/>
      <c r="AH78" s="178"/>
      <c r="AI78" s="178"/>
      <c r="AJ78" s="178"/>
      <c r="AK78" s="178"/>
      <c r="AL78" s="178"/>
      <c r="AM78" s="178"/>
      <c r="AN78" s="178"/>
      <c r="AO78" s="178"/>
      <c r="AP78" s="178"/>
      <c r="AQ78" s="178"/>
      <c r="AR78" s="178"/>
      <c r="AS78" s="178"/>
      <c r="AT78" s="178"/>
      <c r="AU78" s="178"/>
    </row>
    <row r="79" spans="1:47" ht="36.75" customHeight="1">
      <c r="A79" s="145">
        <v>60</v>
      </c>
      <c r="B79" s="186"/>
      <c r="C79" s="186"/>
      <c r="D79" s="182" t="str">
        <f t="shared" si="0"/>
        <v/>
      </c>
      <c r="E79" s="383"/>
      <c r="F79" s="384"/>
      <c r="G79" s="385"/>
      <c r="H79" s="383"/>
      <c r="I79" s="385"/>
      <c r="J79" s="399"/>
      <c r="K79" s="400"/>
      <c r="L79" s="396"/>
      <c r="M79" s="397"/>
      <c r="N79" s="397"/>
      <c r="O79" s="397"/>
      <c r="P79" s="397"/>
      <c r="Q79" s="397"/>
      <c r="R79" s="397"/>
      <c r="S79" s="397"/>
      <c r="T79" s="397"/>
      <c r="U79" s="397"/>
      <c r="V79" s="397"/>
      <c r="W79" s="398"/>
      <c r="X79" s="394"/>
      <c r="Y79" s="395"/>
      <c r="Z79" s="383"/>
      <c r="AA79" s="385"/>
      <c r="AB79" s="178"/>
      <c r="AC79" s="178"/>
      <c r="AD79" s="178"/>
      <c r="AE79" s="178"/>
      <c r="AF79" s="178"/>
      <c r="AG79" s="178"/>
      <c r="AH79" s="178"/>
      <c r="AI79" s="178"/>
      <c r="AJ79" s="178"/>
      <c r="AK79" s="178"/>
      <c r="AL79" s="178"/>
      <c r="AM79" s="178"/>
      <c r="AN79" s="178"/>
      <c r="AO79" s="178"/>
      <c r="AP79" s="178"/>
      <c r="AQ79" s="178"/>
      <c r="AR79" s="178"/>
      <c r="AS79" s="178"/>
      <c r="AT79" s="178"/>
      <c r="AU79" s="178"/>
    </row>
    <row r="80" spans="1:47" ht="36.75" customHeight="1">
      <c r="A80" s="145">
        <v>61</v>
      </c>
      <c r="B80" s="186"/>
      <c r="C80" s="186"/>
      <c r="D80" s="182" t="str">
        <f t="shared" si="0"/>
        <v/>
      </c>
      <c r="E80" s="383"/>
      <c r="F80" s="384"/>
      <c r="G80" s="385"/>
      <c r="H80" s="383"/>
      <c r="I80" s="385"/>
      <c r="J80" s="399"/>
      <c r="K80" s="400"/>
      <c r="L80" s="396"/>
      <c r="M80" s="397"/>
      <c r="N80" s="397"/>
      <c r="O80" s="397"/>
      <c r="P80" s="397"/>
      <c r="Q80" s="397"/>
      <c r="R80" s="397"/>
      <c r="S80" s="397"/>
      <c r="T80" s="397"/>
      <c r="U80" s="397"/>
      <c r="V80" s="397"/>
      <c r="W80" s="398"/>
      <c r="X80" s="394"/>
      <c r="Y80" s="395"/>
      <c r="Z80" s="383"/>
      <c r="AA80" s="385"/>
      <c r="AB80" s="178"/>
      <c r="AC80" s="178"/>
      <c r="AD80" s="178"/>
      <c r="AE80" s="178"/>
      <c r="AF80" s="178"/>
      <c r="AG80" s="178"/>
      <c r="AH80" s="178"/>
      <c r="AI80" s="178"/>
      <c r="AJ80" s="178"/>
      <c r="AK80" s="178"/>
      <c r="AL80" s="178"/>
      <c r="AM80" s="178"/>
      <c r="AN80" s="178"/>
      <c r="AO80" s="178"/>
      <c r="AP80" s="178"/>
      <c r="AQ80" s="178"/>
      <c r="AR80" s="178"/>
      <c r="AS80" s="178"/>
      <c r="AT80" s="178"/>
      <c r="AU80" s="178"/>
    </row>
    <row r="81" spans="1:47" ht="36.75" customHeight="1">
      <c r="A81" s="145">
        <v>62</v>
      </c>
      <c r="B81" s="186"/>
      <c r="C81" s="186"/>
      <c r="D81" s="182" t="str">
        <f t="shared" si="0"/>
        <v/>
      </c>
      <c r="E81" s="383"/>
      <c r="F81" s="384"/>
      <c r="G81" s="385"/>
      <c r="H81" s="383"/>
      <c r="I81" s="385"/>
      <c r="J81" s="399"/>
      <c r="K81" s="400"/>
      <c r="L81" s="396"/>
      <c r="M81" s="397"/>
      <c r="N81" s="397"/>
      <c r="O81" s="397"/>
      <c r="P81" s="397"/>
      <c r="Q81" s="397"/>
      <c r="R81" s="397"/>
      <c r="S81" s="397"/>
      <c r="T81" s="397"/>
      <c r="U81" s="397"/>
      <c r="V81" s="397"/>
      <c r="W81" s="398"/>
      <c r="X81" s="394"/>
      <c r="Y81" s="395"/>
      <c r="Z81" s="383"/>
      <c r="AA81" s="385"/>
      <c r="AB81" s="178"/>
      <c r="AC81" s="178"/>
      <c r="AD81" s="178"/>
      <c r="AE81" s="178"/>
      <c r="AF81" s="178"/>
      <c r="AG81" s="178"/>
      <c r="AH81" s="178"/>
      <c r="AI81" s="178"/>
      <c r="AJ81" s="178"/>
      <c r="AK81" s="178"/>
      <c r="AL81" s="178"/>
      <c r="AM81" s="178"/>
      <c r="AN81" s="178"/>
      <c r="AO81" s="178"/>
      <c r="AP81" s="178"/>
      <c r="AQ81" s="178"/>
      <c r="AR81" s="178"/>
      <c r="AS81" s="178"/>
      <c r="AT81" s="178"/>
      <c r="AU81" s="178"/>
    </row>
    <row r="82" spans="1:47" ht="36.75" customHeight="1">
      <c r="A82" s="145">
        <v>63</v>
      </c>
      <c r="B82" s="186"/>
      <c r="C82" s="186"/>
      <c r="D82" s="182" t="str">
        <f t="shared" si="0"/>
        <v/>
      </c>
      <c r="E82" s="383"/>
      <c r="F82" s="384"/>
      <c r="G82" s="385"/>
      <c r="H82" s="383"/>
      <c r="I82" s="385"/>
      <c r="J82" s="399"/>
      <c r="K82" s="400"/>
      <c r="L82" s="396"/>
      <c r="M82" s="397"/>
      <c r="N82" s="397"/>
      <c r="O82" s="397"/>
      <c r="P82" s="397"/>
      <c r="Q82" s="397"/>
      <c r="R82" s="397"/>
      <c r="S82" s="397"/>
      <c r="T82" s="397"/>
      <c r="U82" s="397"/>
      <c r="V82" s="397"/>
      <c r="W82" s="398"/>
      <c r="X82" s="394"/>
      <c r="Y82" s="395"/>
      <c r="Z82" s="383"/>
      <c r="AA82" s="385"/>
      <c r="AB82" s="178"/>
      <c r="AC82" s="178"/>
      <c r="AD82" s="178"/>
      <c r="AE82" s="178"/>
      <c r="AF82" s="178"/>
      <c r="AG82" s="178"/>
      <c r="AH82" s="178"/>
      <c r="AI82" s="178"/>
      <c r="AJ82" s="178"/>
      <c r="AK82" s="178"/>
      <c r="AL82" s="178"/>
      <c r="AM82" s="178"/>
      <c r="AN82" s="178"/>
      <c r="AO82" s="178"/>
      <c r="AP82" s="178"/>
      <c r="AQ82" s="178"/>
      <c r="AR82" s="178"/>
      <c r="AS82" s="178"/>
      <c r="AT82" s="178"/>
      <c r="AU82" s="178"/>
    </row>
    <row r="83" spans="1:47" ht="36.75" customHeight="1">
      <c r="A83" s="145">
        <v>64</v>
      </c>
      <c r="B83" s="186"/>
      <c r="C83" s="186"/>
      <c r="D83" s="182" t="str">
        <f t="shared" si="0"/>
        <v/>
      </c>
      <c r="E83" s="383"/>
      <c r="F83" s="384"/>
      <c r="G83" s="385"/>
      <c r="H83" s="383"/>
      <c r="I83" s="385"/>
      <c r="J83" s="399"/>
      <c r="K83" s="400"/>
      <c r="L83" s="396"/>
      <c r="M83" s="397"/>
      <c r="N83" s="397"/>
      <c r="O83" s="397"/>
      <c r="P83" s="397"/>
      <c r="Q83" s="397"/>
      <c r="R83" s="397"/>
      <c r="S83" s="397"/>
      <c r="T83" s="397"/>
      <c r="U83" s="397"/>
      <c r="V83" s="397"/>
      <c r="W83" s="398"/>
      <c r="X83" s="394"/>
      <c r="Y83" s="395"/>
      <c r="Z83" s="383"/>
      <c r="AA83" s="385"/>
      <c r="AB83" s="178"/>
      <c r="AC83" s="178"/>
      <c r="AD83" s="178"/>
      <c r="AE83" s="178"/>
      <c r="AF83" s="178"/>
      <c r="AG83" s="178"/>
      <c r="AH83" s="178"/>
      <c r="AI83" s="178"/>
      <c r="AJ83" s="178"/>
      <c r="AK83" s="178"/>
      <c r="AL83" s="178"/>
      <c r="AM83" s="178"/>
      <c r="AN83" s="178"/>
      <c r="AO83" s="178"/>
      <c r="AP83" s="178"/>
      <c r="AQ83" s="178"/>
      <c r="AR83" s="178"/>
      <c r="AS83" s="178"/>
      <c r="AT83" s="178"/>
      <c r="AU83" s="178"/>
    </row>
    <row r="84" spans="1:47" ht="36.75" customHeight="1">
      <c r="A84" s="145">
        <v>65</v>
      </c>
      <c r="B84" s="186"/>
      <c r="C84" s="186"/>
      <c r="D84" s="182" t="str">
        <f t="shared" si="0"/>
        <v/>
      </c>
      <c r="E84" s="383"/>
      <c r="F84" s="384"/>
      <c r="G84" s="385"/>
      <c r="H84" s="383"/>
      <c r="I84" s="385"/>
      <c r="J84" s="399"/>
      <c r="K84" s="400"/>
      <c r="L84" s="396"/>
      <c r="M84" s="397"/>
      <c r="N84" s="397"/>
      <c r="O84" s="397"/>
      <c r="P84" s="397"/>
      <c r="Q84" s="397"/>
      <c r="R84" s="397"/>
      <c r="S84" s="397"/>
      <c r="T84" s="397"/>
      <c r="U84" s="397"/>
      <c r="V84" s="397"/>
      <c r="W84" s="398"/>
      <c r="X84" s="394"/>
      <c r="Y84" s="395"/>
      <c r="Z84" s="383"/>
      <c r="AA84" s="385"/>
      <c r="AB84" s="178"/>
      <c r="AC84" s="178"/>
      <c r="AD84" s="178"/>
      <c r="AE84" s="178"/>
      <c r="AF84" s="178"/>
      <c r="AG84" s="178"/>
      <c r="AH84" s="178"/>
      <c r="AI84" s="178"/>
      <c r="AJ84" s="178"/>
      <c r="AK84" s="178"/>
      <c r="AL84" s="178"/>
      <c r="AM84" s="178"/>
      <c r="AN84" s="178"/>
      <c r="AO84" s="178"/>
      <c r="AP84" s="178"/>
      <c r="AQ84" s="178"/>
      <c r="AR84" s="178"/>
      <c r="AS84" s="178"/>
      <c r="AT84" s="178"/>
      <c r="AU84" s="178"/>
    </row>
    <row r="85" spans="1:47" ht="36.75" customHeight="1">
      <c r="A85" s="145">
        <v>66</v>
      </c>
      <c r="B85" s="186"/>
      <c r="C85" s="186"/>
      <c r="D85" s="182" t="str">
        <f t="shared" ref="D85:D148" si="1">IF(B85="","",IF(B85&lt;4,DATE(2026,B85,C85),DATE(2025,B85,C85)))</f>
        <v/>
      </c>
      <c r="E85" s="383"/>
      <c r="F85" s="384"/>
      <c r="G85" s="385"/>
      <c r="H85" s="383"/>
      <c r="I85" s="385"/>
      <c r="J85" s="399"/>
      <c r="K85" s="400"/>
      <c r="L85" s="396"/>
      <c r="M85" s="397"/>
      <c r="N85" s="397"/>
      <c r="O85" s="397"/>
      <c r="P85" s="397"/>
      <c r="Q85" s="397"/>
      <c r="R85" s="397"/>
      <c r="S85" s="397"/>
      <c r="T85" s="397"/>
      <c r="U85" s="397"/>
      <c r="V85" s="397"/>
      <c r="W85" s="398"/>
      <c r="X85" s="394"/>
      <c r="Y85" s="395"/>
      <c r="Z85" s="383"/>
      <c r="AA85" s="385"/>
      <c r="AB85" s="178"/>
      <c r="AC85" s="178"/>
      <c r="AD85" s="178"/>
      <c r="AE85" s="178"/>
      <c r="AF85" s="178"/>
      <c r="AG85" s="178"/>
      <c r="AH85" s="178"/>
      <c r="AI85" s="178"/>
      <c r="AJ85" s="178"/>
      <c r="AK85" s="178"/>
      <c r="AL85" s="178"/>
      <c r="AM85" s="178"/>
      <c r="AN85" s="178"/>
      <c r="AO85" s="178"/>
      <c r="AP85" s="178"/>
      <c r="AQ85" s="178"/>
      <c r="AR85" s="178"/>
      <c r="AS85" s="178"/>
      <c r="AT85" s="178"/>
      <c r="AU85" s="178"/>
    </row>
    <row r="86" spans="1:47" ht="36.75" customHeight="1">
      <c r="A86" s="145">
        <v>67</v>
      </c>
      <c r="B86" s="186"/>
      <c r="C86" s="186"/>
      <c r="D86" s="182" t="str">
        <f t="shared" si="1"/>
        <v/>
      </c>
      <c r="E86" s="383"/>
      <c r="F86" s="384"/>
      <c r="G86" s="385"/>
      <c r="H86" s="383"/>
      <c r="I86" s="385"/>
      <c r="J86" s="399"/>
      <c r="K86" s="400"/>
      <c r="L86" s="396"/>
      <c r="M86" s="397"/>
      <c r="N86" s="397"/>
      <c r="O86" s="397"/>
      <c r="P86" s="397"/>
      <c r="Q86" s="397"/>
      <c r="R86" s="397"/>
      <c r="S86" s="397"/>
      <c r="T86" s="397"/>
      <c r="U86" s="397"/>
      <c r="V86" s="397"/>
      <c r="W86" s="398"/>
      <c r="X86" s="394"/>
      <c r="Y86" s="395"/>
      <c r="Z86" s="383"/>
      <c r="AA86" s="385"/>
      <c r="AB86" s="178"/>
      <c r="AC86" s="178"/>
      <c r="AD86" s="178"/>
      <c r="AE86" s="178"/>
      <c r="AF86" s="178"/>
      <c r="AG86" s="178"/>
      <c r="AH86" s="178"/>
      <c r="AI86" s="178"/>
      <c r="AJ86" s="178"/>
      <c r="AK86" s="178"/>
      <c r="AL86" s="178"/>
      <c r="AM86" s="178"/>
      <c r="AN86" s="178"/>
      <c r="AO86" s="178"/>
      <c r="AP86" s="178"/>
      <c r="AQ86" s="178"/>
      <c r="AR86" s="178"/>
      <c r="AS86" s="178"/>
      <c r="AT86" s="178"/>
      <c r="AU86" s="178"/>
    </row>
    <row r="87" spans="1:47" ht="36.75" customHeight="1">
      <c r="A87" s="145">
        <v>68</v>
      </c>
      <c r="B87" s="186"/>
      <c r="C87" s="186"/>
      <c r="D87" s="182" t="str">
        <f t="shared" si="1"/>
        <v/>
      </c>
      <c r="E87" s="383"/>
      <c r="F87" s="384"/>
      <c r="G87" s="385"/>
      <c r="H87" s="383"/>
      <c r="I87" s="385"/>
      <c r="J87" s="399"/>
      <c r="K87" s="400"/>
      <c r="L87" s="396"/>
      <c r="M87" s="397"/>
      <c r="N87" s="397"/>
      <c r="O87" s="397"/>
      <c r="P87" s="397"/>
      <c r="Q87" s="397"/>
      <c r="R87" s="397"/>
      <c r="S87" s="397"/>
      <c r="T87" s="397"/>
      <c r="U87" s="397"/>
      <c r="V87" s="397"/>
      <c r="W87" s="398"/>
      <c r="X87" s="394"/>
      <c r="Y87" s="395"/>
      <c r="Z87" s="383"/>
      <c r="AA87" s="385"/>
      <c r="AB87" s="178"/>
      <c r="AC87" s="178"/>
      <c r="AD87" s="178"/>
      <c r="AE87" s="178"/>
      <c r="AF87" s="178"/>
      <c r="AG87" s="178"/>
      <c r="AH87" s="178"/>
      <c r="AI87" s="178"/>
      <c r="AJ87" s="178"/>
      <c r="AK87" s="178"/>
      <c r="AL87" s="178"/>
      <c r="AM87" s="178"/>
      <c r="AN87" s="178"/>
      <c r="AO87" s="178"/>
      <c r="AP87" s="178"/>
      <c r="AQ87" s="178"/>
      <c r="AR87" s="178"/>
      <c r="AS87" s="178"/>
      <c r="AT87" s="178"/>
      <c r="AU87" s="178"/>
    </row>
    <row r="88" spans="1:47" ht="36.75" customHeight="1">
      <c r="A88" s="145">
        <v>69</v>
      </c>
      <c r="B88" s="186"/>
      <c r="C88" s="186"/>
      <c r="D88" s="182" t="str">
        <f t="shared" si="1"/>
        <v/>
      </c>
      <c r="E88" s="383"/>
      <c r="F88" s="384"/>
      <c r="G88" s="385"/>
      <c r="H88" s="383"/>
      <c r="I88" s="385"/>
      <c r="J88" s="399"/>
      <c r="K88" s="400"/>
      <c r="L88" s="396"/>
      <c r="M88" s="397"/>
      <c r="N88" s="397"/>
      <c r="O88" s="397"/>
      <c r="P88" s="397"/>
      <c r="Q88" s="397"/>
      <c r="R88" s="397"/>
      <c r="S88" s="397"/>
      <c r="T88" s="397"/>
      <c r="U88" s="397"/>
      <c r="V88" s="397"/>
      <c r="W88" s="398"/>
      <c r="X88" s="394"/>
      <c r="Y88" s="395"/>
      <c r="Z88" s="383"/>
      <c r="AA88" s="385"/>
      <c r="AB88" s="178"/>
      <c r="AC88" s="178"/>
      <c r="AD88" s="178"/>
      <c r="AE88" s="178"/>
      <c r="AF88" s="178"/>
      <c r="AG88" s="178"/>
      <c r="AH88" s="178"/>
      <c r="AI88" s="178"/>
      <c r="AJ88" s="178"/>
      <c r="AK88" s="178"/>
      <c r="AL88" s="178"/>
      <c r="AM88" s="178"/>
      <c r="AN88" s="178"/>
      <c r="AO88" s="178"/>
      <c r="AP88" s="178"/>
      <c r="AQ88" s="178"/>
      <c r="AR88" s="178"/>
      <c r="AS88" s="178"/>
      <c r="AT88" s="178"/>
      <c r="AU88" s="178"/>
    </row>
    <row r="89" spans="1:47" ht="36.75" customHeight="1">
      <c r="A89" s="145">
        <v>70</v>
      </c>
      <c r="B89" s="186"/>
      <c r="C89" s="186"/>
      <c r="D89" s="182" t="str">
        <f t="shared" si="1"/>
        <v/>
      </c>
      <c r="E89" s="383"/>
      <c r="F89" s="384"/>
      <c r="G89" s="385"/>
      <c r="H89" s="383"/>
      <c r="I89" s="385"/>
      <c r="J89" s="399"/>
      <c r="K89" s="400"/>
      <c r="L89" s="396"/>
      <c r="M89" s="397"/>
      <c r="N89" s="397"/>
      <c r="O89" s="397"/>
      <c r="P89" s="397"/>
      <c r="Q89" s="397"/>
      <c r="R89" s="397"/>
      <c r="S89" s="397"/>
      <c r="T89" s="397"/>
      <c r="U89" s="397"/>
      <c r="V89" s="397"/>
      <c r="W89" s="398"/>
      <c r="X89" s="394"/>
      <c r="Y89" s="395"/>
      <c r="Z89" s="383"/>
      <c r="AA89" s="385"/>
      <c r="AB89" s="178"/>
      <c r="AC89" s="178"/>
      <c r="AD89" s="178"/>
      <c r="AE89" s="178"/>
      <c r="AF89" s="178"/>
      <c r="AG89" s="178"/>
      <c r="AH89" s="178"/>
      <c r="AI89" s="178"/>
      <c r="AJ89" s="178"/>
      <c r="AK89" s="178"/>
      <c r="AL89" s="178"/>
      <c r="AM89" s="178"/>
      <c r="AN89" s="178"/>
      <c r="AO89" s="178"/>
      <c r="AP89" s="178"/>
      <c r="AQ89" s="178"/>
      <c r="AR89" s="178"/>
      <c r="AS89" s="178"/>
      <c r="AT89" s="178"/>
      <c r="AU89" s="178"/>
    </row>
    <row r="90" spans="1:47" ht="36.75" customHeight="1">
      <c r="A90" s="145">
        <v>71</v>
      </c>
      <c r="B90" s="186"/>
      <c r="C90" s="186"/>
      <c r="D90" s="182" t="str">
        <f t="shared" si="1"/>
        <v/>
      </c>
      <c r="E90" s="383"/>
      <c r="F90" s="384"/>
      <c r="G90" s="385"/>
      <c r="H90" s="383"/>
      <c r="I90" s="385"/>
      <c r="J90" s="399"/>
      <c r="K90" s="400"/>
      <c r="L90" s="396"/>
      <c r="M90" s="397"/>
      <c r="N90" s="397"/>
      <c r="O90" s="397"/>
      <c r="P90" s="397"/>
      <c r="Q90" s="397"/>
      <c r="R90" s="397"/>
      <c r="S90" s="397"/>
      <c r="T90" s="397"/>
      <c r="U90" s="397"/>
      <c r="V90" s="397"/>
      <c r="W90" s="398"/>
      <c r="X90" s="394"/>
      <c r="Y90" s="395"/>
      <c r="Z90" s="383"/>
      <c r="AA90" s="385"/>
      <c r="AB90" s="178"/>
      <c r="AC90" s="178"/>
      <c r="AD90" s="178"/>
      <c r="AE90" s="178"/>
      <c r="AF90" s="178"/>
      <c r="AG90" s="178"/>
      <c r="AH90" s="178"/>
      <c r="AI90" s="178"/>
      <c r="AJ90" s="178"/>
      <c r="AK90" s="178"/>
      <c r="AL90" s="178"/>
      <c r="AM90" s="178"/>
      <c r="AN90" s="178"/>
      <c r="AO90" s="178"/>
      <c r="AP90" s="178"/>
      <c r="AQ90" s="178"/>
      <c r="AR90" s="178"/>
      <c r="AS90" s="178"/>
      <c r="AT90" s="178"/>
      <c r="AU90" s="178"/>
    </row>
    <row r="91" spans="1:47" ht="36.75" customHeight="1">
      <c r="A91" s="145">
        <v>72</v>
      </c>
      <c r="B91" s="186"/>
      <c r="C91" s="186"/>
      <c r="D91" s="182" t="str">
        <f t="shared" si="1"/>
        <v/>
      </c>
      <c r="E91" s="383"/>
      <c r="F91" s="384"/>
      <c r="G91" s="385"/>
      <c r="H91" s="383"/>
      <c r="I91" s="385"/>
      <c r="J91" s="399"/>
      <c r="K91" s="400"/>
      <c r="L91" s="396"/>
      <c r="M91" s="397"/>
      <c r="N91" s="397"/>
      <c r="O91" s="397"/>
      <c r="P91" s="397"/>
      <c r="Q91" s="397"/>
      <c r="R91" s="397"/>
      <c r="S91" s="397"/>
      <c r="T91" s="397"/>
      <c r="U91" s="397"/>
      <c r="V91" s="397"/>
      <c r="W91" s="398"/>
      <c r="X91" s="394"/>
      <c r="Y91" s="395"/>
      <c r="Z91" s="383"/>
      <c r="AA91" s="385"/>
      <c r="AB91" s="178"/>
      <c r="AC91" s="178"/>
      <c r="AD91" s="178"/>
      <c r="AE91" s="178"/>
      <c r="AF91" s="178"/>
      <c r="AG91" s="178"/>
      <c r="AH91" s="178"/>
      <c r="AI91" s="178"/>
      <c r="AJ91" s="178"/>
      <c r="AK91" s="178"/>
      <c r="AL91" s="178"/>
      <c r="AM91" s="178"/>
      <c r="AN91" s="178"/>
      <c r="AO91" s="178"/>
      <c r="AP91" s="178"/>
      <c r="AQ91" s="178"/>
      <c r="AR91" s="178"/>
      <c r="AS91" s="178"/>
      <c r="AT91" s="178"/>
      <c r="AU91" s="178"/>
    </row>
    <row r="92" spans="1:47" ht="36.75" customHeight="1">
      <c r="A92" s="145">
        <v>73</v>
      </c>
      <c r="B92" s="186"/>
      <c r="C92" s="186"/>
      <c r="D92" s="182" t="str">
        <f t="shared" si="1"/>
        <v/>
      </c>
      <c r="E92" s="383"/>
      <c r="F92" s="384"/>
      <c r="G92" s="385"/>
      <c r="H92" s="383"/>
      <c r="I92" s="385"/>
      <c r="J92" s="399"/>
      <c r="K92" s="400"/>
      <c r="L92" s="396"/>
      <c r="M92" s="397"/>
      <c r="N92" s="397"/>
      <c r="O92" s="397"/>
      <c r="P92" s="397"/>
      <c r="Q92" s="397"/>
      <c r="R92" s="397"/>
      <c r="S92" s="397"/>
      <c r="T92" s="397"/>
      <c r="U92" s="397"/>
      <c r="V92" s="397"/>
      <c r="W92" s="398"/>
      <c r="X92" s="394"/>
      <c r="Y92" s="395"/>
      <c r="Z92" s="383"/>
      <c r="AA92" s="385"/>
      <c r="AB92" s="178"/>
      <c r="AC92" s="178"/>
      <c r="AD92" s="178"/>
      <c r="AE92" s="178"/>
      <c r="AF92" s="178"/>
      <c r="AG92" s="178"/>
      <c r="AH92" s="178"/>
      <c r="AI92" s="178"/>
      <c r="AJ92" s="178"/>
      <c r="AK92" s="178"/>
      <c r="AL92" s="178"/>
      <c r="AM92" s="178"/>
      <c r="AN92" s="178"/>
      <c r="AO92" s="178"/>
      <c r="AP92" s="178"/>
      <c r="AQ92" s="178"/>
      <c r="AR92" s="178"/>
      <c r="AS92" s="178"/>
      <c r="AT92" s="178"/>
      <c r="AU92" s="178"/>
    </row>
    <row r="93" spans="1:47" ht="36.75" customHeight="1">
      <c r="A93" s="145">
        <v>74</v>
      </c>
      <c r="B93" s="186"/>
      <c r="C93" s="186"/>
      <c r="D93" s="182" t="str">
        <f t="shared" si="1"/>
        <v/>
      </c>
      <c r="E93" s="383"/>
      <c r="F93" s="384"/>
      <c r="G93" s="385"/>
      <c r="H93" s="383"/>
      <c r="I93" s="385"/>
      <c r="J93" s="399"/>
      <c r="K93" s="400"/>
      <c r="L93" s="396"/>
      <c r="M93" s="397"/>
      <c r="N93" s="397"/>
      <c r="O93" s="397"/>
      <c r="P93" s="397"/>
      <c r="Q93" s="397"/>
      <c r="R93" s="397"/>
      <c r="S93" s="397"/>
      <c r="T93" s="397"/>
      <c r="U93" s="397"/>
      <c r="V93" s="397"/>
      <c r="W93" s="398"/>
      <c r="X93" s="394"/>
      <c r="Y93" s="395"/>
      <c r="Z93" s="383"/>
      <c r="AA93" s="385"/>
      <c r="AB93" s="178"/>
      <c r="AC93" s="178"/>
      <c r="AD93" s="178"/>
      <c r="AE93" s="178"/>
      <c r="AF93" s="178"/>
      <c r="AG93" s="178"/>
      <c r="AH93" s="178"/>
      <c r="AI93" s="178"/>
      <c r="AJ93" s="178"/>
      <c r="AK93" s="178"/>
      <c r="AL93" s="178"/>
      <c r="AM93" s="178"/>
      <c r="AN93" s="178"/>
      <c r="AO93" s="178"/>
      <c r="AP93" s="178"/>
      <c r="AQ93" s="178"/>
      <c r="AR93" s="178"/>
      <c r="AS93" s="178"/>
      <c r="AT93" s="178"/>
      <c r="AU93" s="178"/>
    </row>
    <row r="94" spans="1:47" ht="36.75" customHeight="1">
      <c r="A94" s="145">
        <v>75</v>
      </c>
      <c r="B94" s="186"/>
      <c r="C94" s="186"/>
      <c r="D94" s="182" t="str">
        <f t="shared" si="1"/>
        <v/>
      </c>
      <c r="E94" s="383"/>
      <c r="F94" s="384"/>
      <c r="G94" s="385"/>
      <c r="H94" s="383"/>
      <c r="I94" s="385"/>
      <c r="J94" s="399"/>
      <c r="K94" s="400"/>
      <c r="L94" s="396"/>
      <c r="M94" s="397"/>
      <c r="N94" s="397"/>
      <c r="O94" s="397"/>
      <c r="P94" s="397"/>
      <c r="Q94" s="397"/>
      <c r="R94" s="397"/>
      <c r="S94" s="397"/>
      <c r="T94" s="397"/>
      <c r="U94" s="397"/>
      <c r="V94" s="397"/>
      <c r="W94" s="398"/>
      <c r="X94" s="394"/>
      <c r="Y94" s="395"/>
      <c r="Z94" s="383"/>
      <c r="AA94" s="385"/>
      <c r="AB94" s="178"/>
      <c r="AC94" s="178"/>
      <c r="AD94" s="178"/>
      <c r="AE94" s="178"/>
      <c r="AF94" s="178"/>
      <c r="AG94" s="178"/>
      <c r="AH94" s="178"/>
      <c r="AI94" s="178"/>
      <c r="AJ94" s="178"/>
      <c r="AK94" s="178"/>
      <c r="AL94" s="178"/>
      <c r="AM94" s="178"/>
      <c r="AN94" s="178"/>
      <c r="AO94" s="178"/>
      <c r="AP94" s="178"/>
      <c r="AQ94" s="178"/>
      <c r="AR94" s="178"/>
      <c r="AS94" s="178"/>
      <c r="AT94" s="178"/>
      <c r="AU94" s="178"/>
    </row>
    <row r="95" spans="1:47" ht="36.75" customHeight="1">
      <c r="A95" s="145">
        <v>76</v>
      </c>
      <c r="B95" s="186"/>
      <c r="C95" s="186"/>
      <c r="D95" s="182" t="str">
        <f t="shared" si="1"/>
        <v/>
      </c>
      <c r="E95" s="383"/>
      <c r="F95" s="384"/>
      <c r="G95" s="385"/>
      <c r="H95" s="383"/>
      <c r="I95" s="385"/>
      <c r="J95" s="399"/>
      <c r="K95" s="400"/>
      <c r="L95" s="396"/>
      <c r="M95" s="397"/>
      <c r="N95" s="397"/>
      <c r="O95" s="397"/>
      <c r="P95" s="397"/>
      <c r="Q95" s="397"/>
      <c r="R95" s="397"/>
      <c r="S95" s="397"/>
      <c r="T95" s="397"/>
      <c r="U95" s="397"/>
      <c r="V95" s="397"/>
      <c r="W95" s="398"/>
      <c r="X95" s="394"/>
      <c r="Y95" s="395"/>
      <c r="Z95" s="383"/>
      <c r="AA95" s="385"/>
      <c r="AB95" s="178"/>
      <c r="AC95" s="178"/>
      <c r="AD95" s="178"/>
      <c r="AE95" s="178"/>
      <c r="AF95" s="178"/>
      <c r="AG95" s="178"/>
      <c r="AH95" s="178"/>
      <c r="AI95" s="178"/>
      <c r="AJ95" s="178"/>
      <c r="AK95" s="178"/>
      <c r="AL95" s="178"/>
      <c r="AM95" s="178"/>
      <c r="AN95" s="178"/>
      <c r="AO95" s="178"/>
      <c r="AP95" s="178"/>
      <c r="AQ95" s="178"/>
      <c r="AR95" s="178"/>
      <c r="AS95" s="178"/>
      <c r="AT95" s="178"/>
      <c r="AU95" s="178"/>
    </row>
    <row r="96" spans="1:47" ht="36.75" customHeight="1">
      <c r="A96" s="145">
        <v>77</v>
      </c>
      <c r="B96" s="186"/>
      <c r="C96" s="186"/>
      <c r="D96" s="182" t="str">
        <f t="shared" si="1"/>
        <v/>
      </c>
      <c r="E96" s="383"/>
      <c r="F96" s="384"/>
      <c r="G96" s="385"/>
      <c r="H96" s="383"/>
      <c r="I96" s="385"/>
      <c r="J96" s="399"/>
      <c r="K96" s="400"/>
      <c r="L96" s="396"/>
      <c r="M96" s="397"/>
      <c r="N96" s="397"/>
      <c r="O96" s="397"/>
      <c r="P96" s="397"/>
      <c r="Q96" s="397"/>
      <c r="R96" s="397"/>
      <c r="S96" s="397"/>
      <c r="T96" s="397"/>
      <c r="U96" s="397"/>
      <c r="V96" s="397"/>
      <c r="W96" s="398"/>
      <c r="X96" s="394"/>
      <c r="Y96" s="395"/>
      <c r="Z96" s="383"/>
      <c r="AA96" s="385"/>
      <c r="AB96" s="178"/>
      <c r="AC96" s="178"/>
      <c r="AD96" s="178"/>
      <c r="AE96" s="178"/>
      <c r="AF96" s="178"/>
      <c r="AG96" s="178"/>
      <c r="AH96" s="178"/>
      <c r="AI96" s="178"/>
      <c r="AJ96" s="178"/>
      <c r="AK96" s="178"/>
      <c r="AL96" s="178"/>
      <c r="AM96" s="178"/>
      <c r="AN96" s="178"/>
      <c r="AO96" s="178"/>
      <c r="AP96" s="178"/>
      <c r="AQ96" s="178"/>
      <c r="AR96" s="178"/>
      <c r="AS96" s="178"/>
      <c r="AT96" s="178"/>
      <c r="AU96" s="178"/>
    </row>
    <row r="97" spans="1:47" ht="36.75" customHeight="1">
      <c r="A97" s="145">
        <v>78</v>
      </c>
      <c r="B97" s="186"/>
      <c r="C97" s="186"/>
      <c r="D97" s="182" t="str">
        <f t="shared" si="1"/>
        <v/>
      </c>
      <c r="E97" s="383"/>
      <c r="F97" s="384"/>
      <c r="G97" s="385"/>
      <c r="H97" s="383"/>
      <c r="I97" s="385"/>
      <c r="J97" s="399"/>
      <c r="K97" s="400"/>
      <c r="L97" s="396"/>
      <c r="M97" s="397"/>
      <c r="N97" s="397"/>
      <c r="O97" s="397"/>
      <c r="P97" s="397"/>
      <c r="Q97" s="397"/>
      <c r="R97" s="397"/>
      <c r="S97" s="397"/>
      <c r="T97" s="397"/>
      <c r="U97" s="397"/>
      <c r="V97" s="397"/>
      <c r="W97" s="398"/>
      <c r="X97" s="394"/>
      <c r="Y97" s="395"/>
      <c r="Z97" s="383"/>
      <c r="AA97" s="385"/>
      <c r="AB97" s="178"/>
      <c r="AC97" s="178"/>
      <c r="AD97" s="178"/>
      <c r="AE97" s="178"/>
      <c r="AF97" s="178"/>
      <c r="AG97" s="178"/>
      <c r="AH97" s="178"/>
      <c r="AI97" s="178"/>
      <c r="AJ97" s="178"/>
      <c r="AK97" s="178"/>
      <c r="AL97" s="178"/>
      <c r="AM97" s="178"/>
      <c r="AN97" s="178"/>
      <c r="AO97" s="178"/>
      <c r="AP97" s="178"/>
      <c r="AQ97" s="178"/>
      <c r="AR97" s="178"/>
      <c r="AS97" s="178"/>
      <c r="AT97" s="178"/>
      <c r="AU97" s="178"/>
    </row>
    <row r="98" spans="1:47" ht="36.75" customHeight="1">
      <c r="A98" s="145">
        <v>79</v>
      </c>
      <c r="B98" s="186"/>
      <c r="C98" s="186"/>
      <c r="D98" s="182" t="str">
        <f t="shared" si="1"/>
        <v/>
      </c>
      <c r="E98" s="383"/>
      <c r="F98" s="384"/>
      <c r="G98" s="385"/>
      <c r="H98" s="383"/>
      <c r="I98" s="385"/>
      <c r="J98" s="399"/>
      <c r="K98" s="400"/>
      <c r="L98" s="396"/>
      <c r="M98" s="397"/>
      <c r="N98" s="397"/>
      <c r="O98" s="397"/>
      <c r="P98" s="397"/>
      <c r="Q98" s="397"/>
      <c r="R98" s="397"/>
      <c r="S98" s="397"/>
      <c r="T98" s="397"/>
      <c r="U98" s="397"/>
      <c r="V98" s="397"/>
      <c r="W98" s="398"/>
      <c r="X98" s="394"/>
      <c r="Y98" s="395"/>
      <c r="Z98" s="383"/>
      <c r="AA98" s="385"/>
      <c r="AB98" s="178"/>
      <c r="AC98" s="178"/>
      <c r="AD98" s="178"/>
      <c r="AE98" s="178"/>
      <c r="AF98" s="178"/>
      <c r="AG98" s="178"/>
      <c r="AH98" s="178"/>
      <c r="AI98" s="178"/>
      <c r="AJ98" s="178"/>
      <c r="AK98" s="178"/>
      <c r="AL98" s="178"/>
      <c r="AM98" s="178"/>
      <c r="AN98" s="178"/>
      <c r="AO98" s="178"/>
      <c r="AP98" s="178"/>
      <c r="AQ98" s="178"/>
      <c r="AR98" s="178"/>
      <c r="AS98" s="178"/>
      <c r="AT98" s="178"/>
      <c r="AU98" s="178"/>
    </row>
    <row r="99" spans="1:47" ht="36.75" customHeight="1">
      <c r="A99" s="145">
        <v>80</v>
      </c>
      <c r="B99" s="186"/>
      <c r="C99" s="186"/>
      <c r="D99" s="182" t="str">
        <f t="shared" si="1"/>
        <v/>
      </c>
      <c r="E99" s="383"/>
      <c r="F99" s="384"/>
      <c r="G99" s="385"/>
      <c r="H99" s="383"/>
      <c r="I99" s="385"/>
      <c r="J99" s="399"/>
      <c r="K99" s="400"/>
      <c r="L99" s="396"/>
      <c r="M99" s="397"/>
      <c r="N99" s="397"/>
      <c r="O99" s="397"/>
      <c r="P99" s="397"/>
      <c r="Q99" s="397"/>
      <c r="R99" s="397"/>
      <c r="S99" s="397"/>
      <c r="T99" s="397"/>
      <c r="U99" s="397"/>
      <c r="V99" s="397"/>
      <c r="W99" s="398"/>
      <c r="X99" s="394"/>
      <c r="Y99" s="395"/>
      <c r="Z99" s="383"/>
      <c r="AA99" s="385"/>
      <c r="AB99" s="178"/>
      <c r="AC99" s="178"/>
      <c r="AD99" s="178"/>
      <c r="AE99" s="178"/>
      <c r="AF99" s="178"/>
      <c r="AG99" s="178"/>
      <c r="AH99" s="178"/>
      <c r="AI99" s="178"/>
      <c r="AJ99" s="178"/>
      <c r="AK99" s="178"/>
      <c r="AL99" s="178"/>
      <c r="AM99" s="178"/>
      <c r="AN99" s="178"/>
      <c r="AO99" s="178"/>
      <c r="AP99" s="178"/>
      <c r="AQ99" s="178"/>
      <c r="AR99" s="178"/>
      <c r="AS99" s="178"/>
      <c r="AT99" s="178"/>
      <c r="AU99" s="178"/>
    </row>
    <row r="100" spans="1:47" ht="36.75" customHeight="1">
      <c r="A100" s="145">
        <v>81</v>
      </c>
      <c r="B100" s="186"/>
      <c r="C100" s="186"/>
      <c r="D100" s="182" t="str">
        <f t="shared" si="1"/>
        <v/>
      </c>
      <c r="E100" s="383"/>
      <c r="F100" s="384"/>
      <c r="G100" s="385"/>
      <c r="H100" s="383"/>
      <c r="I100" s="385"/>
      <c r="J100" s="399"/>
      <c r="K100" s="400"/>
      <c r="L100" s="396"/>
      <c r="M100" s="397"/>
      <c r="N100" s="397"/>
      <c r="O100" s="397"/>
      <c r="P100" s="397"/>
      <c r="Q100" s="397"/>
      <c r="R100" s="397"/>
      <c r="S100" s="397"/>
      <c r="T100" s="397"/>
      <c r="U100" s="397"/>
      <c r="V100" s="397"/>
      <c r="W100" s="398"/>
      <c r="X100" s="394"/>
      <c r="Y100" s="395"/>
      <c r="Z100" s="383"/>
      <c r="AA100" s="385"/>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row>
    <row r="101" spans="1:47" ht="36.75" customHeight="1">
      <c r="A101" s="145">
        <v>82</v>
      </c>
      <c r="B101" s="186"/>
      <c r="C101" s="186"/>
      <c r="D101" s="182" t="str">
        <f t="shared" si="1"/>
        <v/>
      </c>
      <c r="E101" s="383"/>
      <c r="F101" s="384"/>
      <c r="G101" s="385"/>
      <c r="H101" s="383"/>
      <c r="I101" s="385"/>
      <c r="J101" s="399"/>
      <c r="K101" s="400"/>
      <c r="L101" s="396"/>
      <c r="M101" s="397"/>
      <c r="N101" s="397"/>
      <c r="O101" s="397"/>
      <c r="P101" s="397"/>
      <c r="Q101" s="397"/>
      <c r="R101" s="397"/>
      <c r="S101" s="397"/>
      <c r="T101" s="397"/>
      <c r="U101" s="397"/>
      <c r="V101" s="397"/>
      <c r="W101" s="398"/>
      <c r="X101" s="394"/>
      <c r="Y101" s="395"/>
      <c r="Z101" s="383"/>
      <c r="AA101" s="385"/>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row>
    <row r="102" spans="1:47" ht="36.75" customHeight="1">
      <c r="A102" s="145">
        <v>83</v>
      </c>
      <c r="B102" s="186"/>
      <c r="C102" s="186"/>
      <c r="D102" s="182" t="str">
        <f t="shared" si="1"/>
        <v/>
      </c>
      <c r="E102" s="383"/>
      <c r="F102" s="384"/>
      <c r="G102" s="385"/>
      <c r="H102" s="383"/>
      <c r="I102" s="385"/>
      <c r="J102" s="399"/>
      <c r="K102" s="400"/>
      <c r="L102" s="396"/>
      <c r="M102" s="397"/>
      <c r="N102" s="397"/>
      <c r="O102" s="397"/>
      <c r="P102" s="397"/>
      <c r="Q102" s="397"/>
      <c r="R102" s="397"/>
      <c r="S102" s="397"/>
      <c r="T102" s="397"/>
      <c r="U102" s="397"/>
      <c r="V102" s="397"/>
      <c r="W102" s="398"/>
      <c r="X102" s="394"/>
      <c r="Y102" s="395"/>
      <c r="Z102" s="383"/>
      <c r="AA102" s="385"/>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row>
    <row r="103" spans="1:47" ht="36.75" customHeight="1">
      <c r="A103" s="145">
        <v>84</v>
      </c>
      <c r="B103" s="186"/>
      <c r="C103" s="186"/>
      <c r="D103" s="182" t="str">
        <f t="shared" si="1"/>
        <v/>
      </c>
      <c r="E103" s="383"/>
      <c r="F103" s="384"/>
      <c r="G103" s="385"/>
      <c r="H103" s="383"/>
      <c r="I103" s="385"/>
      <c r="J103" s="399"/>
      <c r="K103" s="400"/>
      <c r="L103" s="396"/>
      <c r="M103" s="397"/>
      <c r="N103" s="397"/>
      <c r="O103" s="397"/>
      <c r="P103" s="397"/>
      <c r="Q103" s="397"/>
      <c r="R103" s="397"/>
      <c r="S103" s="397"/>
      <c r="T103" s="397"/>
      <c r="U103" s="397"/>
      <c r="V103" s="397"/>
      <c r="W103" s="398"/>
      <c r="X103" s="394"/>
      <c r="Y103" s="395"/>
      <c r="Z103" s="383"/>
      <c r="AA103" s="385"/>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row>
    <row r="104" spans="1:47" ht="36.75" customHeight="1">
      <c r="A104" s="145">
        <v>85</v>
      </c>
      <c r="B104" s="186"/>
      <c r="C104" s="186"/>
      <c r="D104" s="182" t="str">
        <f t="shared" si="1"/>
        <v/>
      </c>
      <c r="E104" s="383"/>
      <c r="F104" s="384"/>
      <c r="G104" s="385"/>
      <c r="H104" s="383"/>
      <c r="I104" s="385"/>
      <c r="J104" s="399"/>
      <c r="K104" s="400"/>
      <c r="L104" s="396"/>
      <c r="M104" s="397"/>
      <c r="N104" s="397"/>
      <c r="O104" s="397"/>
      <c r="P104" s="397"/>
      <c r="Q104" s="397"/>
      <c r="R104" s="397"/>
      <c r="S104" s="397"/>
      <c r="T104" s="397"/>
      <c r="U104" s="397"/>
      <c r="V104" s="397"/>
      <c r="W104" s="398"/>
      <c r="X104" s="394"/>
      <c r="Y104" s="395"/>
      <c r="Z104" s="383"/>
      <c r="AA104" s="385"/>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row>
    <row r="105" spans="1:47" ht="36.75" customHeight="1">
      <c r="A105" s="145">
        <v>86</v>
      </c>
      <c r="B105" s="186"/>
      <c r="C105" s="186"/>
      <c r="D105" s="182" t="str">
        <f t="shared" si="1"/>
        <v/>
      </c>
      <c r="E105" s="383"/>
      <c r="F105" s="384"/>
      <c r="G105" s="385"/>
      <c r="H105" s="383"/>
      <c r="I105" s="385"/>
      <c r="J105" s="399"/>
      <c r="K105" s="400"/>
      <c r="L105" s="396"/>
      <c r="M105" s="397"/>
      <c r="N105" s="397"/>
      <c r="O105" s="397"/>
      <c r="P105" s="397"/>
      <c r="Q105" s="397"/>
      <c r="R105" s="397"/>
      <c r="S105" s="397"/>
      <c r="T105" s="397"/>
      <c r="U105" s="397"/>
      <c r="V105" s="397"/>
      <c r="W105" s="398"/>
      <c r="X105" s="394"/>
      <c r="Y105" s="395"/>
      <c r="Z105" s="383"/>
      <c r="AA105" s="385"/>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row>
    <row r="106" spans="1:47" ht="36.75" customHeight="1">
      <c r="A106" s="145">
        <v>87</v>
      </c>
      <c r="B106" s="186"/>
      <c r="C106" s="186"/>
      <c r="D106" s="182" t="str">
        <f t="shared" si="1"/>
        <v/>
      </c>
      <c r="E106" s="383"/>
      <c r="F106" s="384"/>
      <c r="G106" s="385"/>
      <c r="H106" s="383"/>
      <c r="I106" s="385"/>
      <c r="J106" s="399"/>
      <c r="K106" s="400"/>
      <c r="L106" s="396"/>
      <c r="M106" s="397"/>
      <c r="N106" s="397"/>
      <c r="O106" s="397"/>
      <c r="P106" s="397"/>
      <c r="Q106" s="397"/>
      <c r="R106" s="397"/>
      <c r="S106" s="397"/>
      <c r="T106" s="397"/>
      <c r="U106" s="397"/>
      <c r="V106" s="397"/>
      <c r="W106" s="398"/>
      <c r="X106" s="394"/>
      <c r="Y106" s="395"/>
      <c r="Z106" s="383"/>
      <c r="AA106" s="385"/>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row>
    <row r="107" spans="1:47" ht="36.75" customHeight="1">
      <c r="A107" s="145">
        <v>88</v>
      </c>
      <c r="B107" s="186"/>
      <c r="C107" s="186"/>
      <c r="D107" s="182" t="str">
        <f t="shared" si="1"/>
        <v/>
      </c>
      <c r="E107" s="383"/>
      <c r="F107" s="384"/>
      <c r="G107" s="385"/>
      <c r="H107" s="383"/>
      <c r="I107" s="385"/>
      <c r="J107" s="399"/>
      <c r="K107" s="400"/>
      <c r="L107" s="396"/>
      <c r="M107" s="397"/>
      <c r="N107" s="397"/>
      <c r="O107" s="397"/>
      <c r="P107" s="397"/>
      <c r="Q107" s="397"/>
      <c r="R107" s="397"/>
      <c r="S107" s="397"/>
      <c r="T107" s="397"/>
      <c r="U107" s="397"/>
      <c r="V107" s="397"/>
      <c r="W107" s="398"/>
      <c r="X107" s="394"/>
      <c r="Y107" s="395"/>
      <c r="Z107" s="383"/>
      <c r="AA107" s="385"/>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row>
    <row r="108" spans="1:47" ht="36.75" customHeight="1">
      <c r="A108" s="145">
        <v>89</v>
      </c>
      <c r="B108" s="186"/>
      <c r="C108" s="186"/>
      <c r="D108" s="182" t="str">
        <f t="shared" si="1"/>
        <v/>
      </c>
      <c r="E108" s="383"/>
      <c r="F108" s="384"/>
      <c r="G108" s="385"/>
      <c r="H108" s="383"/>
      <c r="I108" s="385"/>
      <c r="J108" s="399"/>
      <c r="K108" s="400"/>
      <c r="L108" s="396"/>
      <c r="M108" s="397"/>
      <c r="N108" s="397"/>
      <c r="O108" s="397"/>
      <c r="P108" s="397"/>
      <c r="Q108" s="397"/>
      <c r="R108" s="397"/>
      <c r="S108" s="397"/>
      <c r="T108" s="397"/>
      <c r="U108" s="397"/>
      <c r="V108" s="397"/>
      <c r="W108" s="398"/>
      <c r="X108" s="394"/>
      <c r="Y108" s="395"/>
      <c r="Z108" s="383"/>
      <c r="AA108" s="385"/>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row>
    <row r="109" spans="1:47" ht="36.75" customHeight="1">
      <c r="A109" s="145">
        <v>90</v>
      </c>
      <c r="B109" s="186"/>
      <c r="C109" s="186"/>
      <c r="D109" s="182" t="str">
        <f t="shared" si="1"/>
        <v/>
      </c>
      <c r="E109" s="383"/>
      <c r="F109" s="384"/>
      <c r="G109" s="385"/>
      <c r="H109" s="383"/>
      <c r="I109" s="385"/>
      <c r="J109" s="399"/>
      <c r="K109" s="400"/>
      <c r="L109" s="396"/>
      <c r="M109" s="397"/>
      <c r="N109" s="397"/>
      <c r="O109" s="397"/>
      <c r="P109" s="397"/>
      <c r="Q109" s="397"/>
      <c r="R109" s="397"/>
      <c r="S109" s="397"/>
      <c r="T109" s="397"/>
      <c r="U109" s="397"/>
      <c r="V109" s="397"/>
      <c r="W109" s="398"/>
      <c r="X109" s="394"/>
      <c r="Y109" s="395"/>
      <c r="Z109" s="383"/>
      <c r="AA109" s="385"/>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row>
    <row r="110" spans="1:47" ht="36.75" customHeight="1">
      <c r="A110" s="145">
        <v>91</v>
      </c>
      <c r="B110" s="186"/>
      <c r="C110" s="186"/>
      <c r="D110" s="182" t="str">
        <f t="shared" si="1"/>
        <v/>
      </c>
      <c r="E110" s="383"/>
      <c r="F110" s="384"/>
      <c r="G110" s="385"/>
      <c r="H110" s="383"/>
      <c r="I110" s="385"/>
      <c r="J110" s="399"/>
      <c r="K110" s="400"/>
      <c r="L110" s="396"/>
      <c r="M110" s="397"/>
      <c r="N110" s="397"/>
      <c r="O110" s="397"/>
      <c r="P110" s="397"/>
      <c r="Q110" s="397"/>
      <c r="R110" s="397"/>
      <c r="S110" s="397"/>
      <c r="T110" s="397"/>
      <c r="U110" s="397"/>
      <c r="V110" s="397"/>
      <c r="W110" s="398"/>
      <c r="X110" s="394"/>
      <c r="Y110" s="395"/>
      <c r="Z110" s="383"/>
      <c r="AA110" s="385"/>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row>
    <row r="111" spans="1:47" ht="36.75" customHeight="1">
      <c r="A111" s="145">
        <v>92</v>
      </c>
      <c r="B111" s="186"/>
      <c r="C111" s="186"/>
      <c r="D111" s="182" t="str">
        <f t="shared" si="1"/>
        <v/>
      </c>
      <c r="E111" s="383"/>
      <c r="F111" s="384"/>
      <c r="G111" s="385"/>
      <c r="H111" s="383"/>
      <c r="I111" s="385"/>
      <c r="J111" s="399"/>
      <c r="K111" s="400"/>
      <c r="L111" s="396"/>
      <c r="M111" s="397"/>
      <c r="N111" s="397"/>
      <c r="O111" s="397"/>
      <c r="P111" s="397"/>
      <c r="Q111" s="397"/>
      <c r="R111" s="397"/>
      <c r="S111" s="397"/>
      <c r="T111" s="397"/>
      <c r="U111" s="397"/>
      <c r="V111" s="397"/>
      <c r="W111" s="398"/>
      <c r="X111" s="394"/>
      <c r="Y111" s="395"/>
      <c r="Z111" s="383"/>
      <c r="AA111" s="385"/>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row>
    <row r="112" spans="1:47" ht="36.75" customHeight="1">
      <c r="A112" s="145">
        <v>93</v>
      </c>
      <c r="B112" s="186"/>
      <c r="C112" s="186"/>
      <c r="D112" s="182" t="str">
        <f t="shared" si="1"/>
        <v/>
      </c>
      <c r="E112" s="383"/>
      <c r="F112" s="384"/>
      <c r="G112" s="385"/>
      <c r="H112" s="383"/>
      <c r="I112" s="385"/>
      <c r="J112" s="399"/>
      <c r="K112" s="400"/>
      <c r="L112" s="396"/>
      <c r="M112" s="397"/>
      <c r="N112" s="397"/>
      <c r="O112" s="397"/>
      <c r="P112" s="397"/>
      <c r="Q112" s="397"/>
      <c r="R112" s="397"/>
      <c r="S112" s="397"/>
      <c r="T112" s="397"/>
      <c r="U112" s="397"/>
      <c r="V112" s="397"/>
      <c r="W112" s="398"/>
      <c r="X112" s="394"/>
      <c r="Y112" s="395"/>
      <c r="Z112" s="383"/>
      <c r="AA112" s="385"/>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row>
    <row r="113" spans="1:47" ht="36.75" customHeight="1">
      <c r="A113" s="145">
        <v>94</v>
      </c>
      <c r="B113" s="186"/>
      <c r="C113" s="186"/>
      <c r="D113" s="182" t="str">
        <f t="shared" si="1"/>
        <v/>
      </c>
      <c r="E113" s="383"/>
      <c r="F113" s="384"/>
      <c r="G113" s="385"/>
      <c r="H113" s="383"/>
      <c r="I113" s="385"/>
      <c r="J113" s="399"/>
      <c r="K113" s="400"/>
      <c r="L113" s="396"/>
      <c r="M113" s="397"/>
      <c r="N113" s="397"/>
      <c r="O113" s="397"/>
      <c r="P113" s="397"/>
      <c r="Q113" s="397"/>
      <c r="R113" s="397"/>
      <c r="S113" s="397"/>
      <c r="T113" s="397"/>
      <c r="U113" s="397"/>
      <c r="V113" s="397"/>
      <c r="W113" s="398"/>
      <c r="X113" s="394"/>
      <c r="Y113" s="395"/>
      <c r="Z113" s="383"/>
      <c r="AA113" s="385"/>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row>
    <row r="114" spans="1:47" ht="36.75" customHeight="1">
      <c r="A114" s="145">
        <v>95</v>
      </c>
      <c r="B114" s="186"/>
      <c r="C114" s="186"/>
      <c r="D114" s="182" t="str">
        <f t="shared" si="1"/>
        <v/>
      </c>
      <c r="E114" s="383"/>
      <c r="F114" s="384"/>
      <c r="G114" s="385"/>
      <c r="H114" s="383"/>
      <c r="I114" s="385"/>
      <c r="J114" s="399"/>
      <c r="K114" s="400"/>
      <c r="L114" s="396"/>
      <c r="M114" s="397"/>
      <c r="N114" s="397"/>
      <c r="O114" s="397"/>
      <c r="P114" s="397"/>
      <c r="Q114" s="397"/>
      <c r="R114" s="397"/>
      <c r="S114" s="397"/>
      <c r="T114" s="397"/>
      <c r="U114" s="397"/>
      <c r="V114" s="397"/>
      <c r="W114" s="398"/>
      <c r="X114" s="394"/>
      <c r="Y114" s="395"/>
      <c r="Z114" s="383"/>
      <c r="AA114" s="385"/>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row>
    <row r="115" spans="1:47" ht="36.75" customHeight="1">
      <c r="A115" s="145">
        <v>96</v>
      </c>
      <c r="B115" s="186"/>
      <c r="C115" s="186"/>
      <c r="D115" s="182" t="str">
        <f t="shared" si="1"/>
        <v/>
      </c>
      <c r="E115" s="383"/>
      <c r="F115" s="384"/>
      <c r="G115" s="385"/>
      <c r="H115" s="383"/>
      <c r="I115" s="385"/>
      <c r="J115" s="399"/>
      <c r="K115" s="400"/>
      <c r="L115" s="396"/>
      <c r="M115" s="397"/>
      <c r="N115" s="397"/>
      <c r="O115" s="397"/>
      <c r="P115" s="397"/>
      <c r="Q115" s="397"/>
      <c r="R115" s="397"/>
      <c r="S115" s="397"/>
      <c r="T115" s="397"/>
      <c r="U115" s="397"/>
      <c r="V115" s="397"/>
      <c r="W115" s="398"/>
      <c r="X115" s="394"/>
      <c r="Y115" s="395"/>
      <c r="Z115" s="383"/>
      <c r="AA115" s="385"/>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row>
    <row r="116" spans="1:47" ht="36.75" customHeight="1">
      <c r="A116" s="145">
        <v>97</v>
      </c>
      <c r="B116" s="186"/>
      <c r="C116" s="186"/>
      <c r="D116" s="182" t="str">
        <f t="shared" si="1"/>
        <v/>
      </c>
      <c r="E116" s="383"/>
      <c r="F116" s="384"/>
      <c r="G116" s="385"/>
      <c r="H116" s="383"/>
      <c r="I116" s="385"/>
      <c r="J116" s="399"/>
      <c r="K116" s="400"/>
      <c r="L116" s="396"/>
      <c r="M116" s="397"/>
      <c r="N116" s="397"/>
      <c r="O116" s="397"/>
      <c r="P116" s="397"/>
      <c r="Q116" s="397"/>
      <c r="R116" s="397"/>
      <c r="S116" s="397"/>
      <c r="T116" s="397"/>
      <c r="U116" s="397"/>
      <c r="V116" s="397"/>
      <c r="W116" s="398"/>
      <c r="X116" s="394"/>
      <c r="Y116" s="395"/>
      <c r="Z116" s="383"/>
      <c r="AA116" s="385"/>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row>
    <row r="117" spans="1:47" ht="36.75" customHeight="1">
      <c r="A117" s="145">
        <v>98</v>
      </c>
      <c r="B117" s="186"/>
      <c r="C117" s="186"/>
      <c r="D117" s="182" t="str">
        <f t="shared" si="1"/>
        <v/>
      </c>
      <c r="E117" s="383"/>
      <c r="F117" s="384"/>
      <c r="G117" s="385"/>
      <c r="H117" s="383"/>
      <c r="I117" s="385"/>
      <c r="J117" s="399"/>
      <c r="K117" s="400"/>
      <c r="L117" s="396"/>
      <c r="M117" s="397"/>
      <c r="N117" s="397"/>
      <c r="O117" s="397"/>
      <c r="P117" s="397"/>
      <c r="Q117" s="397"/>
      <c r="R117" s="397"/>
      <c r="S117" s="397"/>
      <c r="T117" s="397"/>
      <c r="U117" s="397"/>
      <c r="V117" s="397"/>
      <c r="W117" s="398"/>
      <c r="X117" s="394"/>
      <c r="Y117" s="395"/>
      <c r="Z117" s="383"/>
      <c r="AA117" s="385"/>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row>
    <row r="118" spans="1:47" ht="36.75" customHeight="1">
      <c r="A118" s="145">
        <v>99</v>
      </c>
      <c r="B118" s="186"/>
      <c r="C118" s="186"/>
      <c r="D118" s="182" t="str">
        <f t="shared" si="1"/>
        <v/>
      </c>
      <c r="E118" s="383"/>
      <c r="F118" s="384"/>
      <c r="G118" s="385"/>
      <c r="H118" s="383"/>
      <c r="I118" s="385"/>
      <c r="J118" s="399"/>
      <c r="K118" s="400"/>
      <c r="L118" s="396"/>
      <c r="M118" s="397"/>
      <c r="N118" s="397"/>
      <c r="O118" s="397"/>
      <c r="P118" s="397"/>
      <c r="Q118" s="397"/>
      <c r="R118" s="397"/>
      <c r="S118" s="397"/>
      <c r="T118" s="397"/>
      <c r="U118" s="397"/>
      <c r="V118" s="397"/>
      <c r="W118" s="398"/>
      <c r="X118" s="394"/>
      <c r="Y118" s="395"/>
      <c r="Z118" s="383"/>
      <c r="AA118" s="385"/>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row>
    <row r="119" spans="1:47" ht="36.75" customHeight="1">
      <c r="A119" s="145">
        <v>100</v>
      </c>
      <c r="B119" s="186"/>
      <c r="C119" s="186"/>
      <c r="D119" s="182" t="str">
        <f t="shared" si="1"/>
        <v/>
      </c>
      <c r="E119" s="383"/>
      <c r="F119" s="384"/>
      <c r="G119" s="385"/>
      <c r="H119" s="383"/>
      <c r="I119" s="385"/>
      <c r="J119" s="399"/>
      <c r="K119" s="400"/>
      <c r="L119" s="396"/>
      <c r="M119" s="397"/>
      <c r="N119" s="397"/>
      <c r="O119" s="397"/>
      <c r="P119" s="397"/>
      <c r="Q119" s="397"/>
      <c r="R119" s="397"/>
      <c r="S119" s="397"/>
      <c r="T119" s="397"/>
      <c r="U119" s="397"/>
      <c r="V119" s="397"/>
      <c r="W119" s="398"/>
      <c r="X119" s="394"/>
      <c r="Y119" s="395"/>
      <c r="Z119" s="383"/>
      <c r="AA119" s="385"/>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row>
    <row r="120" spans="1:47" ht="36.75" customHeight="1">
      <c r="A120" s="145">
        <v>101</v>
      </c>
      <c r="B120" s="186"/>
      <c r="C120" s="186"/>
      <c r="D120" s="182" t="str">
        <f t="shared" si="1"/>
        <v/>
      </c>
      <c r="E120" s="383"/>
      <c r="F120" s="384"/>
      <c r="G120" s="385"/>
      <c r="H120" s="383"/>
      <c r="I120" s="385"/>
      <c r="J120" s="399"/>
      <c r="K120" s="400"/>
      <c r="L120" s="396"/>
      <c r="M120" s="397"/>
      <c r="N120" s="397"/>
      <c r="O120" s="397"/>
      <c r="P120" s="397"/>
      <c r="Q120" s="397"/>
      <c r="R120" s="397"/>
      <c r="S120" s="397"/>
      <c r="T120" s="397"/>
      <c r="U120" s="397"/>
      <c r="V120" s="397"/>
      <c r="W120" s="398"/>
      <c r="X120" s="394"/>
      <c r="Y120" s="395"/>
      <c r="Z120" s="383"/>
      <c r="AA120" s="385"/>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row>
    <row r="121" spans="1:47" ht="36.75" customHeight="1">
      <c r="A121" s="145">
        <v>102</v>
      </c>
      <c r="B121" s="186"/>
      <c r="C121" s="186"/>
      <c r="D121" s="182" t="str">
        <f t="shared" si="1"/>
        <v/>
      </c>
      <c r="E121" s="383"/>
      <c r="F121" s="384"/>
      <c r="G121" s="385"/>
      <c r="H121" s="383"/>
      <c r="I121" s="385"/>
      <c r="J121" s="399"/>
      <c r="K121" s="400"/>
      <c r="L121" s="396"/>
      <c r="M121" s="397"/>
      <c r="N121" s="397"/>
      <c r="O121" s="397"/>
      <c r="P121" s="397"/>
      <c r="Q121" s="397"/>
      <c r="R121" s="397"/>
      <c r="S121" s="397"/>
      <c r="T121" s="397"/>
      <c r="U121" s="397"/>
      <c r="V121" s="397"/>
      <c r="W121" s="398"/>
      <c r="X121" s="394"/>
      <c r="Y121" s="395"/>
      <c r="Z121" s="383"/>
      <c r="AA121" s="385"/>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row>
    <row r="122" spans="1:47" ht="36.75" customHeight="1">
      <c r="A122" s="145">
        <v>103</v>
      </c>
      <c r="B122" s="186"/>
      <c r="C122" s="186"/>
      <c r="D122" s="182" t="str">
        <f t="shared" si="1"/>
        <v/>
      </c>
      <c r="E122" s="383"/>
      <c r="F122" s="384"/>
      <c r="G122" s="385"/>
      <c r="H122" s="383"/>
      <c r="I122" s="385"/>
      <c r="J122" s="399"/>
      <c r="K122" s="400"/>
      <c r="L122" s="396"/>
      <c r="M122" s="397"/>
      <c r="N122" s="397"/>
      <c r="O122" s="397"/>
      <c r="P122" s="397"/>
      <c r="Q122" s="397"/>
      <c r="R122" s="397"/>
      <c r="S122" s="397"/>
      <c r="T122" s="397"/>
      <c r="U122" s="397"/>
      <c r="V122" s="397"/>
      <c r="W122" s="398"/>
      <c r="X122" s="394"/>
      <c r="Y122" s="395"/>
      <c r="Z122" s="383"/>
      <c r="AA122" s="385"/>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row>
    <row r="123" spans="1:47" ht="36.75" customHeight="1">
      <c r="A123" s="145">
        <v>104</v>
      </c>
      <c r="B123" s="186"/>
      <c r="C123" s="186"/>
      <c r="D123" s="182" t="str">
        <f t="shared" si="1"/>
        <v/>
      </c>
      <c r="E123" s="383"/>
      <c r="F123" s="384"/>
      <c r="G123" s="385"/>
      <c r="H123" s="383"/>
      <c r="I123" s="385"/>
      <c r="J123" s="399"/>
      <c r="K123" s="400"/>
      <c r="L123" s="396"/>
      <c r="M123" s="397"/>
      <c r="N123" s="397"/>
      <c r="O123" s="397"/>
      <c r="P123" s="397"/>
      <c r="Q123" s="397"/>
      <c r="R123" s="397"/>
      <c r="S123" s="397"/>
      <c r="T123" s="397"/>
      <c r="U123" s="397"/>
      <c r="V123" s="397"/>
      <c r="W123" s="398"/>
      <c r="X123" s="394"/>
      <c r="Y123" s="395"/>
      <c r="Z123" s="383"/>
      <c r="AA123" s="385"/>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row>
    <row r="124" spans="1:47" ht="36.75" customHeight="1">
      <c r="A124" s="145">
        <v>105</v>
      </c>
      <c r="B124" s="186"/>
      <c r="C124" s="186"/>
      <c r="D124" s="182" t="str">
        <f t="shared" si="1"/>
        <v/>
      </c>
      <c r="E124" s="383"/>
      <c r="F124" s="384"/>
      <c r="G124" s="385"/>
      <c r="H124" s="383"/>
      <c r="I124" s="385"/>
      <c r="J124" s="399"/>
      <c r="K124" s="400"/>
      <c r="L124" s="396"/>
      <c r="M124" s="397"/>
      <c r="N124" s="397"/>
      <c r="O124" s="397"/>
      <c r="P124" s="397"/>
      <c r="Q124" s="397"/>
      <c r="R124" s="397"/>
      <c r="S124" s="397"/>
      <c r="T124" s="397"/>
      <c r="U124" s="397"/>
      <c r="V124" s="397"/>
      <c r="W124" s="398"/>
      <c r="X124" s="394"/>
      <c r="Y124" s="395"/>
      <c r="Z124" s="383"/>
      <c r="AA124" s="385"/>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row>
    <row r="125" spans="1:47" ht="36.75" customHeight="1">
      <c r="A125" s="145">
        <v>106</v>
      </c>
      <c r="B125" s="186"/>
      <c r="C125" s="186"/>
      <c r="D125" s="182" t="str">
        <f t="shared" si="1"/>
        <v/>
      </c>
      <c r="E125" s="383"/>
      <c r="F125" s="384"/>
      <c r="G125" s="385"/>
      <c r="H125" s="383"/>
      <c r="I125" s="385"/>
      <c r="J125" s="399"/>
      <c r="K125" s="400"/>
      <c r="L125" s="396"/>
      <c r="M125" s="397"/>
      <c r="N125" s="397"/>
      <c r="O125" s="397"/>
      <c r="P125" s="397"/>
      <c r="Q125" s="397"/>
      <c r="R125" s="397"/>
      <c r="S125" s="397"/>
      <c r="T125" s="397"/>
      <c r="U125" s="397"/>
      <c r="V125" s="397"/>
      <c r="W125" s="398"/>
      <c r="X125" s="394"/>
      <c r="Y125" s="395"/>
      <c r="Z125" s="383"/>
      <c r="AA125" s="385"/>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row>
    <row r="126" spans="1:47" ht="36.75" customHeight="1">
      <c r="A126" s="145">
        <v>107</v>
      </c>
      <c r="B126" s="186"/>
      <c r="C126" s="186"/>
      <c r="D126" s="182" t="str">
        <f t="shared" si="1"/>
        <v/>
      </c>
      <c r="E126" s="383"/>
      <c r="F126" s="384"/>
      <c r="G126" s="385"/>
      <c r="H126" s="383"/>
      <c r="I126" s="385"/>
      <c r="J126" s="399"/>
      <c r="K126" s="400"/>
      <c r="L126" s="396"/>
      <c r="M126" s="397"/>
      <c r="N126" s="397"/>
      <c r="O126" s="397"/>
      <c r="P126" s="397"/>
      <c r="Q126" s="397"/>
      <c r="R126" s="397"/>
      <c r="S126" s="397"/>
      <c r="T126" s="397"/>
      <c r="U126" s="397"/>
      <c r="V126" s="397"/>
      <c r="W126" s="398"/>
      <c r="X126" s="394"/>
      <c r="Y126" s="395"/>
      <c r="Z126" s="383"/>
      <c r="AA126" s="385"/>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row>
    <row r="127" spans="1:47" ht="36.75" customHeight="1">
      <c r="A127" s="145">
        <v>108</v>
      </c>
      <c r="B127" s="186"/>
      <c r="C127" s="186"/>
      <c r="D127" s="182" t="str">
        <f t="shared" si="1"/>
        <v/>
      </c>
      <c r="E127" s="383"/>
      <c r="F127" s="384"/>
      <c r="G127" s="385"/>
      <c r="H127" s="383"/>
      <c r="I127" s="385"/>
      <c r="J127" s="399"/>
      <c r="K127" s="400"/>
      <c r="L127" s="396"/>
      <c r="M127" s="397"/>
      <c r="N127" s="397"/>
      <c r="O127" s="397"/>
      <c r="P127" s="397"/>
      <c r="Q127" s="397"/>
      <c r="R127" s="397"/>
      <c r="S127" s="397"/>
      <c r="T127" s="397"/>
      <c r="U127" s="397"/>
      <c r="V127" s="397"/>
      <c r="W127" s="398"/>
      <c r="X127" s="394"/>
      <c r="Y127" s="395"/>
      <c r="Z127" s="383"/>
      <c r="AA127" s="385"/>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row>
    <row r="128" spans="1:47" ht="36.75" customHeight="1">
      <c r="A128" s="145">
        <v>109</v>
      </c>
      <c r="B128" s="186"/>
      <c r="C128" s="186"/>
      <c r="D128" s="182" t="str">
        <f t="shared" si="1"/>
        <v/>
      </c>
      <c r="E128" s="383"/>
      <c r="F128" s="384"/>
      <c r="G128" s="385"/>
      <c r="H128" s="383"/>
      <c r="I128" s="385"/>
      <c r="J128" s="399"/>
      <c r="K128" s="400"/>
      <c r="L128" s="396"/>
      <c r="M128" s="397"/>
      <c r="N128" s="397"/>
      <c r="O128" s="397"/>
      <c r="P128" s="397"/>
      <c r="Q128" s="397"/>
      <c r="R128" s="397"/>
      <c r="S128" s="397"/>
      <c r="T128" s="397"/>
      <c r="U128" s="397"/>
      <c r="V128" s="397"/>
      <c r="W128" s="398"/>
      <c r="X128" s="394"/>
      <c r="Y128" s="395"/>
      <c r="Z128" s="383"/>
      <c r="AA128" s="385"/>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row>
    <row r="129" spans="1:47" ht="36.75" customHeight="1">
      <c r="A129" s="145">
        <v>110</v>
      </c>
      <c r="B129" s="186"/>
      <c r="C129" s="186"/>
      <c r="D129" s="182" t="str">
        <f t="shared" si="1"/>
        <v/>
      </c>
      <c r="E129" s="383"/>
      <c r="F129" s="384"/>
      <c r="G129" s="385"/>
      <c r="H129" s="383"/>
      <c r="I129" s="385"/>
      <c r="J129" s="399"/>
      <c r="K129" s="400"/>
      <c r="L129" s="396"/>
      <c r="M129" s="397"/>
      <c r="N129" s="397"/>
      <c r="O129" s="397"/>
      <c r="P129" s="397"/>
      <c r="Q129" s="397"/>
      <c r="R129" s="397"/>
      <c r="S129" s="397"/>
      <c r="T129" s="397"/>
      <c r="U129" s="397"/>
      <c r="V129" s="397"/>
      <c r="W129" s="398"/>
      <c r="X129" s="394"/>
      <c r="Y129" s="395"/>
      <c r="Z129" s="383"/>
      <c r="AA129" s="385"/>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row>
    <row r="130" spans="1:47" ht="36.75" customHeight="1">
      <c r="A130" s="145">
        <v>111</v>
      </c>
      <c r="B130" s="186"/>
      <c r="C130" s="186"/>
      <c r="D130" s="182" t="str">
        <f t="shared" si="1"/>
        <v/>
      </c>
      <c r="E130" s="383"/>
      <c r="F130" s="384"/>
      <c r="G130" s="385"/>
      <c r="H130" s="383"/>
      <c r="I130" s="385"/>
      <c r="J130" s="399"/>
      <c r="K130" s="400"/>
      <c r="L130" s="396"/>
      <c r="M130" s="397"/>
      <c r="N130" s="397"/>
      <c r="O130" s="397"/>
      <c r="P130" s="397"/>
      <c r="Q130" s="397"/>
      <c r="R130" s="397"/>
      <c r="S130" s="397"/>
      <c r="T130" s="397"/>
      <c r="U130" s="397"/>
      <c r="V130" s="397"/>
      <c r="W130" s="398"/>
      <c r="X130" s="394"/>
      <c r="Y130" s="395"/>
      <c r="Z130" s="383"/>
      <c r="AA130" s="385"/>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row>
    <row r="131" spans="1:47" ht="36.75" customHeight="1">
      <c r="A131" s="145">
        <v>112</v>
      </c>
      <c r="B131" s="186"/>
      <c r="C131" s="186"/>
      <c r="D131" s="182" t="str">
        <f t="shared" si="1"/>
        <v/>
      </c>
      <c r="E131" s="383"/>
      <c r="F131" s="384"/>
      <c r="G131" s="385"/>
      <c r="H131" s="383"/>
      <c r="I131" s="385"/>
      <c r="J131" s="399"/>
      <c r="K131" s="400"/>
      <c r="L131" s="396"/>
      <c r="M131" s="397"/>
      <c r="N131" s="397"/>
      <c r="O131" s="397"/>
      <c r="P131" s="397"/>
      <c r="Q131" s="397"/>
      <c r="R131" s="397"/>
      <c r="S131" s="397"/>
      <c r="T131" s="397"/>
      <c r="U131" s="397"/>
      <c r="V131" s="397"/>
      <c r="W131" s="398"/>
      <c r="X131" s="394"/>
      <c r="Y131" s="395"/>
      <c r="Z131" s="383"/>
      <c r="AA131" s="385"/>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row>
    <row r="132" spans="1:47" ht="36.75" customHeight="1">
      <c r="A132" s="145">
        <v>113</v>
      </c>
      <c r="B132" s="186"/>
      <c r="C132" s="186"/>
      <c r="D132" s="182" t="str">
        <f t="shared" si="1"/>
        <v/>
      </c>
      <c r="E132" s="383"/>
      <c r="F132" s="384"/>
      <c r="G132" s="385"/>
      <c r="H132" s="383"/>
      <c r="I132" s="385"/>
      <c r="J132" s="399"/>
      <c r="K132" s="400"/>
      <c r="L132" s="396"/>
      <c r="M132" s="397"/>
      <c r="N132" s="397"/>
      <c r="O132" s="397"/>
      <c r="P132" s="397"/>
      <c r="Q132" s="397"/>
      <c r="R132" s="397"/>
      <c r="S132" s="397"/>
      <c r="T132" s="397"/>
      <c r="U132" s="397"/>
      <c r="V132" s="397"/>
      <c r="W132" s="398"/>
      <c r="X132" s="394"/>
      <c r="Y132" s="395"/>
      <c r="Z132" s="383"/>
      <c r="AA132" s="385"/>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row>
    <row r="133" spans="1:47" ht="36.75" customHeight="1">
      <c r="A133" s="145">
        <v>114</v>
      </c>
      <c r="B133" s="186"/>
      <c r="C133" s="186"/>
      <c r="D133" s="182" t="str">
        <f t="shared" si="1"/>
        <v/>
      </c>
      <c r="E133" s="383"/>
      <c r="F133" s="384"/>
      <c r="G133" s="385"/>
      <c r="H133" s="383"/>
      <c r="I133" s="385"/>
      <c r="J133" s="399"/>
      <c r="K133" s="400"/>
      <c r="L133" s="396"/>
      <c r="M133" s="397"/>
      <c r="N133" s="397"/>
      <c r="O133" s="397"/>
      <c r="P133" s="397"/>
      <c r="Q133" s="397"/>
      <c r="R133" s="397"/>
      <c r="S133" s="397"/>
      <c r="T133" s="397"/>
      <c r="U133" s="397"/>
      <c r="V133" s="397"/>
      <c r="W133" s="398"/>
      <c r="X133" s="394"/>
      <c r="Y133" s="395"/>
      <c r="Z133" s="383"/>
      <c r="AA133" s="385"/>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row>
    <row r="134" spans="1:47" ht="36.75" customHeight="1">
      <c r="A134" s="145">
        <v>115</v>
      </c>
      <c r="B134" s="186"/>
      <c r="C134" s="186"/>
      <c r="D134" s="182" t="str">
        <f t="shared" si="1"/>
        <v/>
      </c>
      <c r="E134" s="383"/>
      <c r="F134" s="384"/>
      <c r="G134" s="385"/>
      <c r="H134" s="383"/>
      <c r="I134" s="385"/>
      <c r="J134" s="399"/>
      <c r="K134" s="400"/>
      <c r="L134" s="396"/>
      <c r="M134" s="397"/>
      <c r="N134" s="397"/>
      <c r="O134" s="397"/>
      <c r="P134" s="397"/>
      <c r="Q134" s="397"/>
      <c r="R134" s="397"/>
      <c r="S134" s="397"/>
      <c r="T134" s="397"/>
      <c r="U134" s="397"/>
      <c r="V134" s="397"/>
      <c r="W134" s="398"/>
      <c r="X134" s="394"/>
      <c r="Y134" s="395"/>
      <c r="Z134" s="383"/>
      <c r="AA134" s="385"/>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row>
    <row r="135" spans="1:47" ht="36.75" customHeight="1">
      <c r="A135" s="145">
        <v>116</v>
      </c>
      <c r="B135" s="186"/>
      <c r="C135" s="186"/>
      <c r="D135" s="182" t="str">
        <f t="shared" si="1"/>
        <v/>
      </c>
      <c r="E135" s="383"/>
      <c r="F135" s="384"/>
      <c r="G135" s="385"/>
      <c r="H135" s="383"/>
      <c r="I135" s="385"/>
      <c r="J135" s="399"/>
      <c r="K135" s="400"/>
      <c r="L135" s="396"/>
      <c r="M135" s="397"/>
      <c r="N135" s="397"/>
      <c r="O135" s="397"/>
      <c r="P135" s="397"/>
      <c r="Q135" s="397"/>
      <c r="R135" s="397"/>
      <c r="S135" s="397"/>
      <c r="T135" s="397"/>
      <c r="U135" s="397"/>
      <c r="V135" s="397"/>
      <c r="W135" s="398"/>
      <c r="X135" s="394"/>
      <c r="Y135" s="395"/>
      <c r="Z135" s="383"/>
      <c r="AA135" s="385"/>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row>
    <row r="136" spans="1:47" ht="36.75" customHeight="1">
      <c r="A136" s="145">
        <v>117</v>
      </c>
      <c r="B136" s="186"/>
      <c r="C136" s="186"/>
      <c r="D136" s="182" t="str">
        <f t="shared" si="1"/>
        <v/>
      </c>
      <c r="E136" s="383"/>
      <c r="F136" s="384"/>
      <c r="G136" s="385"/>
      <c r="H136" s="383"/>
      <c r="I136" s="385"/>
      <c r="J136" s="399"/>
      <c r="K136" s="400"/>
      <c r="L136" s="396"/>
      <c r="M136" s="397"/>
      <c r="N136" s="397"/>
      <c r="O136" s="397"/>
      <c r="P136" s="397"/>
      <c r="Q136" s="397"/>
      <c r="R136" s="397"/>
      <c r="S136" s="397"/>
      <c r="T136" s="397"/>
      <c r="U136" s="397"/>
      <c r="V136" s="397"/>
      <c r="W136" s="398"/>
      <c r="X136" s="394"/>
      <c r="Y136" s="395"/>
      <c r="Z136" s="383"/>
      <c r="AA136" s="385"/>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row>
    <row r="137" spans="1:47" ht="36.75" customHeight="1">
      <c r="A137" s="145">
        <v>118</v>
      </c>
      <c r="B137" s="186"/>
      <c r="C137" s="186"/>
      <c r="D137" s="182" t="str">
        <f t="shared" si="1"/>
        <v/>
      </c>
      <c r="E137" s="383"/>
      <c r="F137" s="384"/>
      <c r="G137" s="385"/>
      <c r="H137" s="383"/>
      <c r="I137" s="385"/>
      <c r="J137" s="399"/>
      <c r="K137" s="400"/>
      <c r="L137" s="396"/>
      <c r="M137" s="397"/>
      <c r="N137" s="397"/>
      <c r="O137" s="397"/>
      <c r="P137" s="397"/>
      <c r="Q137" s="397"/>
      <c r="R137" s="397"/>
      <c r="S137" s="397"/>
      <c r="T137" s="397"/>
      <c r="U137" s="397"/>
      <c r="V137" s="397"/>
      <c r="W137" s="398"/>
      <c r="X137" s="394"/>
      <c r="Y137" s="395"/>
      <c r="Z137" s="383"/>
      <c r="AA137" s="385"/>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row>
    <row r="138" spans="1:47" ht="36.75" customHeight="1">
      <c r="A138" s="145">
        <v>119</v>
      </c>
      <c r="B138" s="186"/>
      <c r="C138" s="186"/>
      <c r="D138" s="182" t="str">
        <f t="shared" si="1"/>
        <v/>
      </c>
      <c r="E138" s="383"/>
      <c r="F138" s="384"/>
      <c r="G138" s="385"/>
      <c r="H138" s="383"/>
      <c r="I138" s="385"/>
      <c r="J138" s="399"/>
      <c r="K138" s="400"/>
      <c r="L138" s="396"/>
      <c r="M138" s="397"/>
      <c r="N138" s="397"/>
      <c r="O138" s="397"/>
      <c r="P138" s="397"/>
      <c r="Q138" s="397"/>
      <c r="R138" s="397"/>
      <c r="S138" s="397"/>
      <c r="T138" s="397"/>
      <c r="U138" s="397"/>
      <c r="V138" s="397"/>
      <c r="W138" s="398"/>
      <c r="X138" s="394"/>
      <c r="Y138" s="395"/>
      <c r="Z138" s="383"/>
      <c r="AA138" s="385"/>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row>
    <row r="139" spans="1:47" ht="36.75" customHeight="1">
      <c r="A139" s="145">
        <v>120</v>
      </c>
      <c r="B139" s="186"/>
      <c r="C139" s="186"/>
      <c r="D139" s="182" t="str">
        <f t="shared" si="1"/>
        <v/>
      </c>
      <c r="E139" s="383"/>
      <c r="F139" s="384"/>
      <c r="G139" s="385"/>
      <c r="H139" s="383"/>
      <c r="I139" s="385"/>
      <c r="J139" s="399"/>
      <c r="K139" s="400"/>
      <c r="L139" s="396"/>
      <c r="M139" s="397"/>
      <c r="N139" s="397"/>
      <c r="O139" s="397"/>
      <c r="P139" s="397"/>
      <c r="Q139" s="397"/>
      <c r="R139" s="397"/>
      <c r="S139" s="397"/>
      <c r="T139" s="397"/>
      <c r="U139" s="397"/>
      <c r="V139" s="397"/>
      <c r="W139" s="398"/>
      <c r="X139" s="394"/>
      <c r="Y139" s="395"/>
      <c r="Z139" s="383"/>
      <c r="AA139" s="385"/>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row>
    <row r="140" spans="1:47" ht="36.75" customHeight="1">
      <c r="A140" s="145">
        <v>121</v>
      </c>
      <c r="B140" s="186"/>
      <c r="C140" s="186"/>
      <c r="D140" s="182" t="str">
        <f t="shared" si="1"/>
        <v/>
      </c>
      <c r="E140" s="383"/>
      <c r="F140" s="384"/>
      <c r="G140" s="385"/>
      <c r="H140" s="383"/>
      <c r="I140" s="385"/>
      <c r="J140" s="399"/>
      <c r="K140" s="400"/>
      <c r="L140" s="396"/>
      <c r="M140" s="397"/>
      <c r="N140" s="397"/>
      <c r="O140" s="397"/>
      <c r="P140" s="397"/>
      <c r="Q140" s="397"/>
      <c r="R140" s="397"/>
      <c r="S140" s="397"/>
      <c r="T140" s="397"/>
      <c r="U140" s="397"/>
      <c r="V140" s="397"/>
      <c r="W140" s="398"/>
      <c r="X140" s="394"/>
      <c r="Y140" s="395"/>
      <c r="Z140" s="383"/>
      <c r="AA140" s="385"/>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row>
    <row r="141" spans="1:47" ht="36.75" customHeight="1">
      <c r="A141" s="145">
        <v>122</v>
      </c>
      <c r="B141" s="186"/>
      <c r="C141" s="186"/>
      <c r="D141" s="182" t="str">
        <f t="shared" si="1"/>
        <v/>
      </c>
      <c r="E141" s="383"/>
      <c r="F141" s="384"/>
      <c r="G141" s="385"/>
      <c r="H141" s="383"/>
      <c r="I141" s="385"/>
      <c r="J141" s="399"/>
      <c r="K141" s="400"/>
      <c r="L141" s="396"/>
      <c r="M141" s="397"/>
      <c r="N141" s="397"/>
      <c r="O141" s="397"/>
      <c r="P141" s="397"/>
      <c r="Q141" s="397"/>
      <c r="R141" s="397"/>
      <c r="S141" s="397"/>
      <c r="T141" s="397"/>
      <c r="U141" s="397"/>
      <c r="V141" s="397"/>
      <c r="W141" s="398"/>
      <c r="X141" s="394"/>
      <c r="Y141" s="395"/>
      <c r="Z141" s="383"/>
      <c r="AA141" s="385"/>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row>
    <row r="142" spans="1:47" ht="36.75" customHeight="1">
      <c r="A142" s="145">
        <v>123</v>
      </c>
      <c r="B142" s="186"/>
      <c r="C142" s="186"/>
      <c r="D142" s="182" t="str">
        <f t="shared" si="1"/>
        <v/>
      </c>
      <c r="E142" s="383"/>
      <c r="F142" s="384"/>
      <c r="G142" s="385"/>
      <c r="H142" s="383"/>
      <c r="I142" s="385"/>
      <c r="J142" s="399"/>
      <c r="K142" s="400"/>
      <c r="L142" s="396"/>
      <c r="M142" s="397"/>
      <c r="N142" s="397"/>
      <c r="O142" s="397"/>
      <c r="P142" s="397"/>
      <c r="Q142" s="397"/>
      <c r="R142" s="397"/>
      <c r="S142" s="397"/>
      <c r="T142" s="397"/>
      <c r="U142" s="397"/>
      <c r="V142" s="397"/>
      <c r="W142" s="398"/>
      <c r="X142" s="394"/>
      <c r="Y142" s="395"/>
      <c r="Z142" s="383"/>
      <c r="AA142" s="385"/>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row>
    <row r="143" spans="1:47" ht="36.75" customHeight="1">
      <c r="A143" s="145">
        <v>124</v>
      </c>
      <c r="B143" s="186"/>
      <c r="C143" s="186"/>
      <c r="D143" s="182" t="str">
        <f t="shared" si="1"/>
        <v/>
      </c>
      <c r="E143" s="383"/>
      <c r="F143" s="384"/>
      <c r="G143" s="385"/>
      <c r="H143" s="383"/>
      <c r="I143" s="385"/>
      <c r="J143" s="399"/>
      <c r="K143" s="400"/>
      <c r="L143" s="396"/>
      <c r="M143" s="397"/>
      <c r="N143" s="397"/>
      <c r="O143" s="397"/>
      <c r="P143" s="397"/>
      <c r="Q143" s="397"/>
      <c r="R143" s="397"/>
      <c r="S143" s="397"/>
      <c r="T143" s="397"/>
      <c r="U143" s="397"/>
      <c r="V143" s="397"/>
      <c r="W143" s="398"/>
      <c r="X143" s="394"/>
      <c r="Y143" s="395"/>
      <c r="Z143" s="383"/>
      <c r="AA143" s="385"/>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row>
    <row r="144" spans="1:47" ht="36.75" customHeight="1">
      <c r="A144" s="145">
        <v>125</v>
      </c>
      <c r="B144" s="186"/>
      <c r="C144" s="186"/>
      <c r="D144" s="182" t="str">
        <f t="shared" si="1"/>
        <v/>
      </c>
      <c r="E144" s="383"/>
      <c r="F144" s="384"/>
      <c r="G144" s="385"/>
      <c r="H144" s="383"/>
      <c r="I144" s="385"/>
      <c r="J144" s="399"/>
      <c r="K144" s="400"/>
      <c r="L144" s="396"/>
      <c r="M144" s="397"/>
      <c r="N144" s="397"/>
      <c r="O144" s="397"/>
      <c r="P144" s="397"/>
      <c r="Q144" s="397"/>
      <c r="R144" s="397"/>
      <c r="S144" s="397"/>
      <c r="T144" s="397"/>
      <c r="U144" s="397"/>
      <c r="V144" s="397"/>
      <c r="W144" s="398"/>
      <c r="X144" s="394"/>
      <c r="Y144" s="395"/>
      <c r="Z144" s="383"/>
      <c r="AA144" s="385"/>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row>
    <row r="145" spans="1:47" ht="36.75" customHeight="1">
      <c r="A145" s="145">
        <v>126</v>
      </c>
      <c r="B145" s="186"/>
      <c r="C145" s="186"/>
      <c r="D145" s="182" t="str">
        <f t="shared" si="1"/>
        <v/>
      </c>
      <c r="E145" s="383"/>
      <c r="F145" s="384"/>
      <c r="G145" s="385"/>
      <c r="H145" s="383"/>
      <c r="I145" s="385"/>
      <c r="J145" s="399"/>
      <c r="K145" s="400"/>
      <c r="L145" s="396"/>
      <c r="M145" s="397"/>
      <c r="N145" s="397"/>
      <c r="O145" s="397"/>
      <c r="P145" s="397"/>
      <c r="Q145" s="397"/>
      <c r="R145" s="397"/>
      <c r="S145" s="397"/>
      <c r="T145" s="397"/>
      <c r="U145" s="397"/>
      <c r="V145" s="397"/>
      <c r="W145" s="398"/>
      <c r="X145" s="394"/>
      <c r="Y145" s="395"/>
      <c r="Z145" s="383"/>
      <c r="AA145" s="385"/>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row>
    <row r="146" spans="1:47" ht="36.75" customHeight="1">
      <c r="A146" s="145">
        <v>127</v>
      </c>
      <c r="B146" s="186"/>
      <c r="C146" s="186"/>
      <c r="D146" s="182" t="str">
        <f t="shared" si="1"/>
        <v/>
      </c>
      <c r="E146" s="383"/>
      <c r="F146" s="384"/>
      <c r="G146" s="385"/>
      <c r="H146" s="383"/>
      <c r="I146" s="385"/>
      <c r="J146" s="399"/>
      <c r="K146" s="400"/>
      <c r="L146" s="396"/>
      <c r="M146" s="397"/>
      <c r="N146" s="397"/>
      <c r="O146" s="397"/>
      <c r="P146" s="397"/>
      <c r="Q146" s="397"/>
      <c r="R146" s="397"/>
      <c r="S146" s="397"/>
      <c r="T146" s="397"/>
      <c r="U146" s="397"/>
      <c r="V146" s="397"/>
      <c r="W146" s="398"/>
      <c r="X146" s="394"/>
      <c r="Y146" s="395"/>
      <c r="Z146" s="383"/>
      <c r="AA146" s="385"/>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row>
    <row r="147" spans="1:47" ht="36.75" customHeight="1">
      <c r="A147" s="145">
        <v>128</v>
      </c>
      <c r="B147" s="186"/>
      <c r="C147" s="186"/>
      <c r="D147" s="182" t="str">
        <f t="shared" si="1"/>
        <v/>
      </c>
      <c r="E147" s="383"/>
      <c r="F147" s="384"/>
      <c r="G147" s="385"/>
      <c r="H147" s="383"/>
      <c r="I147" s="385"/>
      <c r="J147" s="399"/>
      <c r="K147" s="400"/>
      <c r="L147" s="396"/>
      <c r="M147" s="397"/>
      <c r="N147" s="397"/>
      <c r="O147" s="397"/>
      <c r="P147" s="397"/>
      <c r="Q147" s="397"/>
      <c r="R147" s="397"/>
      <c r="S147" s="397"/>
      <c r="T147" s="397"/>
      <c r="U147" s="397"/>
      <c r="V147" s="397"/>
      <c r="W147" s="398"/>
      <c r="X147" s="394"/>
      <c r="Y147" s="395"/>
      <c r="Z147" s="383"/>
      <c r="AA147" s="385"/>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row>
    <row r="148" spans="1:47" ht="36.75" customHeight="1">
      <c r="A148" s="145">
        <v>129</v>
      </c>
      <c r="B148" s="186"/>
      <c r="C148" s="186"/>
      <c r="D148" s="182" t="str">
        <f t="shared" si="1"/>
        <v/>
      </c>
      <c r="E148" s="383"/>
      <c r="F148" s="384"/>
      <c r="G148" s="385"/>
      <c r="H148" s="383"/>
      <c r="I148" s="385"/>
      <c r="J148" s="399"/>
      <c r="K148" s="400"/>
      <c r="L148" s="396"/>
      <c r="M148" s="397"/>
      <c r="N148" s="397"/>
      <c r="O148" s="397"/>
      <c r="P148" s="397"/>
      <c r="Q148" s="397"/>
      <c r="R148" s="397"/>
      <c r="S148" s="397"/>
      <c r="T148" s="397"/>
      <c r="U148" s="397"/>
      <c r="V148" s="397"/>
      <c r="W148" s="398"/>
      <c r="X148" s="394"/>
      <c r="Y148" s="395"/>
      <c r="Z148" s="383"/>
      <c r="AA148" s="385"/>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row>
    <row r="149" spans="1:47" ht="36.75" customHeight="1">
      <c r="A149" s="145">
        <v>130</v>
      </c>
      <c r="B149" s="186"/>
      <c r="C149" s="186"/>
      <c r="D149" s="182" t="str">
        <f t="shared" ref="D149:D212" si="2">IF(B149="","",IF(B149&lt;4,DATE(2026,B149,C149),DATE(2025,B149,C149)))</f>
        <v/>
      </c>
      <c r="E149" s="383"/>
      <c r="F149" s="384"/>
      <c r="G149" s="385"/>
      <c r="H149" s="383"/>
      <c r="I149" s="385"/>
      <c r="J149" s="399"/>
      <c r="K149" s="400"/>
      <c r="L149" s="396"/>
      <c r="M149" s="397"/>
      <c r="N149" s="397"/>
      <c r="O149" s="397"/>
      <c r="P149" s="397"/>
      <c r="Q149" s="397"/>
      <c r="R149" s="397"/>
      <c r="S149" s="397"/>
      <c r="T149" s="397"/>
      <c r="U149" s="397"/>
      <c r="V149" s="397"/>
      <c r="W149" s="398"/>
      <c r="X149" s="394"/>
      <c r="Y149" s="395"/>
      <c r="Z149" s="383"/>
      <c r="AA149" s="385"/>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row>
    <row r="150" spans="1:47" ht="36.75" customHeight="1">
      <c r="A150" s="145">
        <v>131</v>
      </c>
      <c r="B150" s="186"/>
      <c r="C150" s="186"/>
      <c r="D150" s="182" t="str">
        <f t="shared" si="2"/>
        <v/>
      </c>
      <c r="E150" s="383"/>
      <c r="F150" s="384"/>
      <c r="G150" s="385"/>
      <c r="H150" s="383"/>
      <c r="I150" s="385"/>
      <c r="J150" s="399"/>
      <c r="K150" s="400"/>
      <c r="L150" s="396"/>
      <c r="M150" s="397"/>
      <c r="N150" s="397"/>
      <c r="O150" s="397"/>
      <c r="P150" s="397"/>
      <c r="Q150" s="397"/>
      <c r="R150" s="397"/>
      <c r="S150" s="397"/>
      <c r="T150" s="397"/>
      <c r="U150" s="397"/>
      <c r="V150" s="397"/>
      <c r="W150" s="398"/>
      <c r="X150" s="394"/>
      <c r="Y150" s="395"/>
      <c r="Z150" s="383"/>
      <c r="AA150" s="385"/>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row>
    <row r="151" spans="1:47" ht="36.75" customHeight="1">
      <c r="A151" s="145">
        <v>132</v>
      </c>
      <c r="B151" s="186"/>
      <c r="C151" s="186"/>
      <c r="D151" s="182" t="str">
        <f t="shared" si="2"/>
        <v/>
      </c>
      <c r="E151" s="383"/>
      <c r="F151" s="384"/>
      <c r="G151" s="385"/>
      <c r="H151" s="383"/>
      <c r="I151" s="385"/>
      <c r="J151" s="399"/>
      <c r="K151" s="400"/>
      <c r="L151" s="396"/>
      <c r="M151" s="397"/>
      <c r="N151" s="397"/>
      <c r="O151" s="397"/>
      <c r="P151" s="397"/>
      <c r="Q151" s="397"/>
      <c r="R151" s="397"/>
      <c r="S151" s="397"/>
      <c r="T151" s="397"/>
      <c r="U151" s="397"/>
      <c r="V151" s="397"/>
      <c r="W151" s="398"/>
      <c r="X151" s="394"/>
      <c r="Y151" s="395"/>
      <c r="Z151" s="383"/>
      <c r="AA151" s="385"/>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row>
    <row r="152" spans="1:47" ht="36.75" customHeight="1">
      <c r="A152" s="145">
        <v>133</v>
      </c>
      <c r="B152" s="186"/>
      <c r="C152" s="186"/>
      <c r="D152" s="182" t="str">
        <f t="shared" si="2"/>
        <v/>
      </c>
      <c r="E152" s="383"/>
      <c r="F152" s="384"/>
      <c r="G152" s="385"/>
      <c r="H152" s="383"/>
      <c r="I152" s="385"/>
      <c r="J152" s="399"/>
      <c r="K152" s="400"/>
      <c r="L152" s="396"/>
      <c r="M152" s="397"/>
      <c r="N152" s="397"/>
      <c r="O152" s="397"/>
      <c r="P152" s="397"/>
      <c r="Q152" s="397"/>
      <c r="R152" s="397"/>
      <c r="S152" s="397"/>
      <c r="T152" s="397"/>
      <c r="U152" s="397"/>
      <c r="V152" s="397"/>
      <c r="W152" s="398"/>
      <c r="X152" s="394"/>
      <c r="Y152" s="395"/>
      <c r="Z152" s="383"/>
      <c r="AA152" s="385"/>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row>
    <row r="153" spans="1:47" ht="36.75" customHeight="1">
      <c r="A153" s="145">
        <v>134</v>
      </c>
      <c r="B153" s="186"/>
      <c r="C153" s="186"/>
      <c r="D153" s="182" t="str">
        <f t="shared" si="2"/>
        <v/>
      </c>
      <c r="E153" s="383"/>
      <c r="F153" s="384"/>
      <c r="G153" s="385"/>
      <c r="H153" s="383"/>
      <c r="I153" s="385"/>
      <c r="J153" s="399"/>
      <c r="K153" s="400"/>
      <c r="L153" s="396"/>
      <c r="M153" s="397"/>
      <c r="N153" s="397"/>
      <c r="O153" s="397"/>
      <c r="P153" s="397"/>
      <c r="Q153" s="397"/>
      <c r="R153" s="397"/>
      <c r="S153" s="397"/>
      <c r="T153" s="397"/>
      <c r="U153" s="397"/>
      <c r="V153" s="397"/>
      <c r="W153" s="398"/>
      <c r="X153" s="394"/>
      <c r="Y153" s="395"/>
      <c r="Z153" s="383"/>
      <c r="AA153" s="385"/>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row>
    <row r="154" spans="1:47" ht="36.75" customHeight="1">
      <c r="A154" s="145">
        <v>135</v>
      </c>
      <c r="B154" s="186"/>
      <c r="C154" s="186"/>
      <c r="D154" s="182" t="str">
        <f t="shared" si="2"/>
        <v/>
      </c>
      <c r="E154" s="383"/>
      <c r="F154" s="384"/>
      <c r="G154" s="385"/>
      <c r="H154" s="383"/>
      <c r="I154" s="385"/>
      <c r="J154" s="399"/>
      <c r="K154" s="400"/>
      <c r="L154" s="396"/>
      <c r="M154" s="397"/>
      <c r="N154" s="397"/>
      <c r="O154" s="397"/>
      <c r="P154" s="397"/>
      <c r="Q154" s="397"/>
      <c r="R154" s="397"/>
      <c r="S154" s="397"/>
      <c r="T154" s="397"/>
      <c r="U154" s="397"/>
      <c r="V154" s="397"/>
      <c r="W154" s="398"/>
      <c r="X154" s="394"/>
      <c r="Y154" s="395"/>
      <c r="Z154" s="383"/>
      <c r="AA154" s="385"/>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row>
    <row r="155" spans="1:47" ht="36.75" customHeight="1">
      <c r="A155" s="145">
        <v>136</v>
      </c>
      <c r="B155" s="186"/>
      <c r="C155" s="186"/>
      <c r="D155" s="182" t="str">
        <f t="shared" si="2"/>
        <v/>
      </c>
      <c r="E155" s="383"/>
      <c r="F155" s="384"/>
      <c r="G155" s="385"/>
      <c r="H155" s="383"/>
      <c r="I155" s="385"/>
      <c r="J155" s="399"/>
      <c r="K155" s="400"/>
      <c r="L155" s="396"/>
      <c r="M155" s="397"/>
      <c r="N155" s="397"/>
      <c r="O155" s="397"/>
      <c r="P155" s="397"/>
      <c r="Q155" s="397"/>
      <c r="R155" s="397"/>
      <c r="S155" s="397"/>
      <c r="T155" s="397"/>
      <c r="U155" s="397"/>
      <c r="V155" s="397"/>
      <c r="W155" s="398"/>
      <c r="X155" s="394"/>
      <c r="Y155" s="395"/>
      <c r="Z155" s="383"/>
      <c r="AA155" s="385"/>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row>
    <row r="156" spans="1:47" ht="36.75" customHeight="1">
      <c r="A156" s="145">
        <v>137</v>
      </c>
      <c r="B156" s="186"/>
      <c r="C156" s="186"/>
      <c r="D156" s="182" t="str">
        <f t="shared" si="2"/>
        <v/>
      </c>
      <c r="E156" s="383"/>
      <c r="F156" s="384"/>
      <c r="G156" s="385"/>
      <c r="H156" s="383"/>
      <c r="I156" s="385"/>
      <c r="J156" s="399"/>
      <c r="K156" s="400"/>
      <c r="L156" s="396"/>
      <c r="M156" s="397"/>
      <c r="N156" s="397"/>
      <c r="O156" s="397"/>
      <c r="P156" s="397"/>
      <c r="Q156" s="397"/>
      <c r="R156" s="397"/>
      <c r="S156" s="397"/>
      <c r="T156" s="397"/>
      <c r="U156" s="397"/>
      <c r="V156" s="397"/>
      <c r="W156" s="398"/>
      <c r="X156" s="394"/>
      <c r="Y156" s="395"/>
      <c r="Z156" s="383"/>
      <c r="AA156" s="385"/>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row>
    <row r="157" spans="1:47" ht="36.75" customHeight="1">
      <c r="A157" s="145">
        <v>138</v>
      </c>
      <c r="B157" s="186"/>
      <c r="C157" s="186"/>
      <c r="D157" s="182" t="str">
        <f t="shared" si="2"/>
        <v/>
      </c>
      <c r="E157" s="383"/>
      <c r="F157" s="384"/>
      <c r="G157" s="385"/>
      <c r="H157" s="383"/>
      <c r="I157" s="385"/>
      <c r="J157" s="399"/>
      <c r="K157" s="400"/>
      <c r="L157" s="396"/>
      <c r="M157" s="397"/>
      <c r="N157" s="397"/>
      <c r="O157" s="397"/>
      <c r="P157" s="397"/>
      <c r="Q157" s="397"/>
      <c r="R157" s="397"/>
      <c r="S157" s="397"/>
      <c r="T157" s="397"/>
      <c r="U157" s="397"/>
      <c r="V157" s="397"/>
      <c r="W157" s="398"/>
      <c r="X157" s="394"/>
      <c r="Y157" s="395"/>
      <c r="Z157" s="383"/>
      <c r="AA157" s="385"/>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row>
    <row r="158" spans="1:47" ht="36.75" customHeight="1">
      <c r="A158" s="145">
        <v>139</v>
      </c>
      <c r="B158" s="186"/>
      <c r="C158" s="186"/>
      <c r="D158" s="182" t="str">
        <f t="shared" si="2"/>
        <v/>
      </c>
      <c r="E158" s="383"/>
      <c r="F158" s="384"/>
      <c r="G158" s="385"/>
      <c r="H158" s="383"/>
      <c r="I158" s="385"/>
      <c r="J158" s="399"/>
      <c r="K158" s="400"/>
      <c r="L158" s="396"/>
      <c r="M158" s="397"/>
      <c r="N158" s="397"/>
      <c r="O158" s="397"/>
      <c r="P158" s="397"/>
      <c r="Q158" s="397"/>
      <c r="R158" s="397"/>
      <c r="S158" s="397"/>
      <c r="T158" s="397"/>
      <c r="U158" s="397"/>
      <c r="V158" s="397"/>
      <c r="W158" s="398"/>
      <c r="X158" s="394"/>
      <c r="Y158" s="395"/>
      <c r="Z158" s="383"/>
      <c r="AA158" s="385"/>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row>
    <row r="159" spans="1:47" ht="36.75" customHeight="1">
      <c r="A159" s="145">
        <v>140</v>
      </c>
      <c r="B159" s="186"/>
      <c r="C159" s="186"/>
      <c r="D159" s="182" t="str">
        <f t="shared" si="2"/>
        <v/>
      </c>
      <c r="E159" s="383"/>
      <c r="F159" s="384"/>
      <c r="G159" s="385"/>
      <c r="H159" s="383"/>
      <c r="I159" s="385"/>
      <c r="J159" s="399"/>
      <c r="K159" s="400"/>
      <c r="L159" s="396"/>
      <c r="M159" s="397"/>
      <c r="N159" s="397"/>
      <c r="O159" s="397"/>
      <c r="P159" s="397"/>
      <c r="Q159" s="397"/>
      <c r="R159" s="397"/>
      <c r="S159" s="397"/>
      <c r="T159" s="397"/>
      <c r="U159" s="397"/>
      <c r="V159" s="397"/>
      <c r="W159" s="398"/>
      <c r="X159" s="394"/>
      <c r="Y159" s="395"/>
      <c r="Z159" s="383"/>
      <c r="AA159" s="385"/>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row>
    <row r="160" spans="1:47" ht="36.75" customHeight="1">
      <c r="A160" s="145">
        <v>141</v>
      </c>
      <c r="B160" s="186"/>
      <c r="C160" s="186"/>
      <c r="D160" s="182" t="str">
        <f t="shared" si="2"/>
        <v/>
      </c>
      <c r="E160" s="383"/>
      <c r="F160" s="384"/>
      <c r="G160" s="385"/>
      <c r="H160" s="383"/>
      <c r="I160" s="385"/>
      <c r="J160" s="399"/>
      <c r="K160" s="400"/>
      <c r="L160" s="396"/>
      <c r="M160" s="397"/>
      <c r="N160" s="397"/>
      <c r="O160" s="397"/>
      <c r="P160" s="397"/>
      <c r="Q160" s="397"/>
      <c r="R160" s="397"/>
      <c r="S160" s="397"/>
      <c r="T160" s="397"/>
      <c r="U160" s="397"/>
      <c r="V160" s="397"/>
      <c r="W160" s="398"/>
      <c r="X160" s="394"/>
      <c r="Y160" s="395"/>
      <c r="Z160" s="383"/>
      <c r="AA160" s="385"/>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row>
    <row r="161" spans="1:47" ht="36.75" customHeight="1">
      <c r="A161" s="145">
        <v>142</v>
      </c>
      <c r="B161" s="186"/>
      <c r="C161" s="186"/>
      <c r="D161" s="182" t="str">
        <f t="shared" si="2"/>
        <v/>
      </c>
      <c r="E161" s="383"/>
      <c r="F161" s="384"/>
      <c r="G161" s="385"/>
      <c r="H161" s="383"/>
      <c r="I161" s="385"/>
      <c r="J161" s="399"/>
      <c r="K161" s="400"/>
      <c r="L161" s="396"/>
      <c r="M161" s="397"/>
      <c r="N161" s="397"/>
      <c r="O161" s="397"/>
      <c r="P161" s="397"/>
      <c r="Q161" s="397"/>
      <c r="R161" s="397"/>
      <c r="S161" s="397"/>
      <c r="T161" s="397"/>
      <c r="U161" s="397"/>
      <c r="V161" s="397"/>
      <c r="W161" s="398"/>
      <c r="X161" s="394"/>
      <c r="Y161" s="395"/>
      <c r="Z161" s="383"/>
      <c r="AA161" s="385"/>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row>
    <row r="162" spans="1:47" ht="36.75" customHeight="1">
      <c r="A162" s="145">
        <v>143</v>
      </c>
      <c r="B162" s="186"/>
      <c r="C162" s="186"/>
      <c r="D162" s="182" t="str">
        <f t="shared" si="2"/>
        <v/>
      </c>
      <c r="E162" s="383"/>
      <c r="F162" s="384"/>
      <c r="G162" s="385"/>
      <c r="H162" s="383"/>
      <c r="I162" s="385"/>
      <c r="J162" s="399"/>
      <c r="K162" s="400"/>
      <c r="L162" s="396"/>
      <c r="M162" s="397"/>
      <c r="N162" s="397"/>
      <c r="O162" s="397"/>
      <c r="P162" s="397"/>
      <c r="Q162" s="397"/>
      <c r="R162" s="397"/>
      <c r="S162" s="397"/>
      <c r="T162" s="397"/>
      <c r="U162" s="397"/>
      <c r="V162" s="397"/>
      <c r="W162" s="398"/>
      <c r="X162" s="394"/>
      <c r="Y162" s="395"/>
      <c r="Z162" s="383"/>
      <c r="AA162" s="385"/>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row>
    <row r="163" spans="1:47" ht="36.75" customHeight="1">
      <c r="A163" s="145">
        <v>144</v>
      </c>
      <c r="B163" s="186"/>
      <c r="C163" s="186"/>
      <c r="D163" s="182" t="str">
        <f t="shared" si="2"/>
        <v/>
      </c>
      <c r="E163" s="383"/>
      <c r="F163" s="384"/>
      <c r="G163" s="385"/>
      <c r="H163" s="383"/>
      <c r="I163" s="385"/>
      <c r="J163" s="399"/>
      <c r="K163" s="400"/>
      <c r="L163" s="396"/>
      <c r="M163" s="397"/>
      <c r="N163" s="397"/>
      <c r="O163" s="397"/>
      <c r="P163" s="397"/>
      <c r="Q163" s="397"/>
      <c r="R163" s="397"/>
      <c r="S163" s="397"/>
      <c r="T163" s="397"/>
      <c r="U163" s="397"/>
      <c r="V163" s="397"/>
      <c r="W163" s="398"/>
      <c r="X163" s="394"/>
      <c r="Y163" s="395"/>
      <c r="Z163" s="383"/>
      <c r="AA163" s="385"/>
      <c r="AB163" s="178"/>
      <c r="AC163" s="178"/>
      <c r="AD163" s="178"/>
      <c r="AE163" s="178"/>
      <c r="AF163" s="178"/>
      <c r="AG163" s="178"/>
      <c r="AH163" s="178"/>
      <c r="AI163" s="178"/>
      <c r="AJ163" s="178"/>
      <c r="AK163" s="178"/>
      <c r="AL163" s="178"/>
      <c r="AM163" s="178"/>
      <c r="AN163" s="178"/>
      <c r="AO163" s="178"/>
      <c r="AP163" s="178"/>
      <c r="AQ163" s="178"/>
      <c r="AR163" s="178"/>
      <c r="AS163" s="178"/>
      <c r="AT163" s="178"/>
      <c r="AU163" s="178"/>
    </row>
    <row r="164" spans="1:47" ht="36.75" customHeight="1">
      <c r="A164" s="145">
        <v>145</v>
      </c>
      <c r="B164" s="186"/>
      <c r="C164" s="186"/>
      <c r="D164" s="182" t="str">
        <f t="shared" si="2"/>
        <v/>
      </c>
      <c r="E164" s="383"/>
      <c r="F164" s="384"/>
      <c r="G164" s="385"/>
      <c r="H164" s="383"/>
      <c r="I164" s="385"/>
      <c r="J164" s="399"/>
      <c r="K164" s="400"/>
      <c r="L164" s="396"/>
      <c r="M164" s="397"/>
      <c r="N164" s="397"/>
      <c r="O164" s="397"/>
      <c r="P164" s="397"/>
      <c r="Q164" s="397"/>
      <c r="R164" s="397"/>
      <c r="S164" s="397"/>
      <c r="T164" s="397"/>
      <c r="U164" s="397"/>
      <c r="V164" s="397"/>
      <c r="W164" s="398"/>
      <c r="X164" s="394"/>
      <c r="Y164" s="395"/>
      <c r="Z164" s="383"/>
      <c r="AA164" s="385"/>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row>
    <row r="165" spans="1:47" ht="36.75" customHeight="1">
      <c r="A165" s="145">
        <v>146</v>
      </c>
      <c r="B165" s="186"/>
      <c r="C165" s="186"/>
      <c r="D165" s="182" t="str">
        <f t="shared" si="2"/>
        <v/>
      </c>
      <c r="E165" s="383"/>
      <c r="F165" s="384"/>
      <c r="G165" s="385"/>
      <c r="H165" s="383"/>
      <c r="I165" s="385"/>
      <c r="J165" s="399"/>
      <c r="K165" s="400"/>
      <c r="L165" s="396"/>
      <c r="M165" s="397"/>
      <c r="N165" s="397"/>
      <c r="O165" s="397"/>
      <c r="P165" s="397"/>
      <c r="Q165" s="397"/>
      <c r="R165" s="397"/>
      <c r="S165" s="397"/>
      <c r="T165" s="397"/>
      <c r="U165" s="397"/>
      <c r="V165" s="397"/>
      <c r="W165" s="398"/>
      <c r="X165" s="394"/>
      <c r="Y165" s="395"/>
      <c r="Z165" s="383"/>
      <c r="AA165" s="385"/>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row>
    <row r="166" spans="1:47" ht="36.75" customHeight="1">
      <c r="A166" s="145">
        <v>147</v>
      </c>
      <c r="B166" s="186"/>
      <c r="C166" s="186"/>
      <c r="D166" s="182" t="str">
        <f t="shared" si="2"/>
        <v/>
      </c>
      <c r="E166" s="383"/>
      <c r="F166" s="384"/>
      <c r="G166" s="385"/>
      <c r="H166" s="383"/>
      <c r="I166" s="385"/>
      <c r="J166" s="399"/>
      <c r="K166" s="400"/>
      <c r="L166" s="396"/>
      <c r="M166" s="397"/>
      <c r="N166" s="397"/>
      <c r="O166" s="397"/>
      <c r="P166" s="397"/>
      <c r="Q166" s="397"/>
      <c r="R166" s="397"/>
      <c r="S166" s="397"/>
      <c r="T166" s="397"/>
      <c r="U166" s="397"/>
      <c r="V166" s="397"/>
      <c r="W166" s="398"/>
      <c r="X166" s="394"/>
      <c r="Y166" s="395"/>
      <c r="Z166" s="383"/>
      <c r="AA166" s="385"/>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row>
    <row r="167" spans="1:47" ht="36.75" customHeight="1">
      <c r="A167" s="145">
        <v>148</v>
      </c>
      <c r="B167" s="186"/>
      <c r="C167" s="186"/>
      <c r="D167" s="182" t="str">
        <f t="shared" si="2"/>
        <v/>
      </c>
      <c r="E167" s="383"/>
      <c r="F167" s="384"/>
      <c r="G167" s="385"/>
      <c r="H167" s="383"/>
      <c r="I167" s="385"/>
      <c r="J167" s="399"/>
      <c r="K167" s="400"/>
      <c r="L167" s="396"/>
      <c r="M167" s="397"/>
      <c r="N167" s="397"/>
      <c r="O167" s="397"/>
      <c r="P167" s="397"/>
      <c r="Q167" s="397"/>
      <c r="R167" s="397"/>
      <c r="S167" s="397"/>
      <c r="T167" s="397"/>
      <c r="U167" s="397"/>
      <c r="V167" s="397"/>
      <c r="W167" s="398"/>
      <c r="X167" s="394"/>
      <c r="Y167" s="395"/>
      <c r="Z167" s="383"/>
      <c r="AA167" s="385"/>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row>
    <row r="168" spans="1:47" ht="36.75" customHeight="1">
      <c r="A168" s="145">
        <v>149</v>
      </c>
      <c r="B168" s="186"/>
      <c r="C168" s="186"/>
      <c r="D168" s="182" t="str">
        <f t="shared" si="2"/>
        <v/>
      </c>
      <c r="E168" s="383"/>
      <c r="F168" s="384"/>
      <c r="G168" s="385"/>
      <c r="H168" s="383"/>
      <c r="I168" s="385"/>
      <c r="J168" s="399"/>
      <c r="K168" s="400"/>
      <c r="L168" s="396"/>
      <c r="M168" s="397"/>
      <c r="N168" s="397"/>
      <c r="O168" s="397"/>
      <c r="P168" s="397"/>
      <c r="Q168" s="397"/>
      <c r="R168" s="397"/>
      <c r="S168" s="397"/>
      <c r="T168" s="397"/>
      <c r="U168" s="397"/>
      <c r="V168" s="397"/>
      <c r="W168" s="398"/>
      <c r="X168" s="394"/>
      <c r="Y168" s="395"/>
      <c r="Z168" s="383"/>
      <c r="AA168" s="385"/>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row>
    <row r="169" spans="1:47" ht="36.75" customHeight="1">
      <c r="A169" s="145">
        <v>150</v>
      </c>
      <c r="B169" s="186"/>
      <c r="C169" s="186"/>
      <c r="D169" s="182" t="str">
        <f t="shared" si="2"/>
        <v/>
      </c>
      <c r="E169" s="383"/>
      <c r="F169" s="384"/>
      <c r="G169" s="385"/>
      <c r="H169" s="383"/>
      <c r="I169" s="385"/>
      <c r="J169" s="399"/>
      <c r="K169" s="400"/>
      <c r="L169" s="396"/>
      <c r="M169" s="397"/>
      <c r="N169" s="397"/>
      <c r="O169" s="397"/>
      <c r="P169" s="397"/>
      <c r="Q169" s="397"/>
      <c r="R169" s="397"/>
      <c r="S169" s="397"/>
      <c r="T169" s="397"/>
      <c r="U169" s="397"/>
      <c r="V169" s="397"/>
      <c r="W169" s="398"/>
      <c r="X169" s="394"/>
      <c r="Y169" s="395"/>
      <c r="Z169" s="383"/>
      <c r="AA169" s="385"/>
      <c r="AB169" s="178"/>
      <c r="AC169" s="178"/>
      <c r="AD169" s="178"/>
      <c r="AE169" s="178"/>
      <c r="AF169" s="178"/>
      <c r="AG169" s="178"/>
      <c r="AH169" s="178"/>
      <c r="AI169" s="178"/>
      <c r="AJ169" s="178"/>
      <c r="AK169" s="178"/>
      <c r="AL169" s="178"/>
      <c r="AM169" s="178"/>
      <c r="AN169" s="178"/>
      <c r="AO169" s="178"/>
      <c r="AP169" s="178"/>
      <c r="AQ169" s="178"/>
      <c r="AR169" s="178"/>
      <c r="AS169" s="178"/>
      <c r="AT169" s="178"/>
      <c r="AU169" s="178"/>
    </row>
    <row r="170" spans="1:47" ht="36.75" customHeight="1">
      <c r="A170" s="145">
        <v>151</v>
      </c>
      <c r="B170" s="186"/>
      <c r="C170" s="186"/>
      <c r="D170" s="182" t="str">
        <f t="shared" si="2"/>
        <v/>
      </c>
      <c r="E170" s="383"/>
      <c r="F170" s="384"/>
      <c r="G170" s="385"/>
      <c r="H170" s="383"/>
      <c r="I170" s="385"/>
      <c r="J170" s="399"/>
      <c r="K170" s="400"/>
      <c r="L170" s="396"/>
      <c r="M170" s="397"/>
      <c r="N170" s="397"/>
      <c r="O170" s="397"/>
      <c r="P170" s="397"/>
      <c r="Q170" s="397"/>
      <c r="R170" s="397"/>
      <c r="S170" s="397"/>
      <c r="T170" s="397"/>
      <c r="U170" s="397"/>
      <c r="V170" s="397"/>
      <c r="W170" s="398"/>
      <c r="X170" s="394"/>
      <c r="Y170" s="395"/>
      <c r="Z170" s="383"/>
      <c r="AA170" s="385"/>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row>
    <row r="171" spans="1:47" ht="36.75" customHeight="1">
      <c r="A171" s="145">
        <v>152</v>
      </c>
      <c r="B171" s="186"/>
      <c r="C171" s="186"/>
      <c r="D171" s="182" t="str">
        <f t="shared" si="2"/>
        <v/>
      </c>
      <c r="E171" s="383"/>
      <c r="F171" s="384"/>
      <c r="G171" s="385"/>
      <c r="H171" s="383"/>
      <c r="I171" s="385"/>
      <c r="J171" s="399"/>
      <c r="K171" s="400"/>
      <c r="L171" s="396"/>
      <c r="M171" s="397"/>
      <c r="N171" s="397"/>
      <c r="O171" s="397"/>
      <c r="P171" s="397"/>
      <c r="Q171" s="397"/>
      <c r="R171" s="397"/>
      <c r="S171" s="397"/>
      <c r="T171" s="397"/>
      <c r="U171" s="397"/>
      <c r="V171" s="397"/>
      <c r="W171" s="398"/>
      <c r="X171" s="394"/>
      <c r="Y171" s="395"/>
      <c r="Z171" s="383"/>
      <c r="AA171" s="385"/>
      <c r="AB171" s="178"/>
      <c r="AC171" s="178"/>
      <c r="AD171" s="178"/>
      <c r="AE171" s="178"/>
      <c r="AF171" s="178"/>
      <c r="AG171" s="178"/>
      <c r="AH171" s="178"/>
      <c r="AI171" s="178"/>
      <c r="AJ171" s="178"/>
      <c r="AK171" s="178"/>
      <c r="AL171" s="178"/>
      <c r="AM171" s="178"/>
      <c r="AN171" s="178"/>
      <c r="AO171" s="178"/>
      <c r="AP171" s="178"/>
      <c r="AQ171" s="178"/>
      <c r="AR171" s="178"/>
      <c r="AS171" s="178"/>
      <c r="AT171" s="178"/>
      <c r="AU171" s="178"/>
    </row>
    <row r="172" spans="1:47" ht="36.75" customHeight="1">
      <c r="A172" s="145">
        <v>153</v>
      </c>
      <c r="B172" s="186"/>
      <c r="C172" s="186"/>
      <c r="D172" s="182" t="str">
        <f t="shared" si="2"/>
        <v/>
      </c>
      <c r="E172" s="383"/>
      <c r="F172" s="384"/>
      <c r="G172" s="385"/>
      <c r="H172" s="383"/>
      <c r="I172" s="385"/>
      <c r="J172" s="399"/>
      <c r="K172" s="400"/>
      <c r="L172" s="396"/>
      <c r="M172" s="397"/>
      <c r="N172" s="397"/>
      <c r="O172" s="397"/>
      <c r="P172" s="397"/>
      <c r="Q172" s="397"/>
      <c r="R172" s="397"/>
      <c r="S172" s="397"/>
      <c r="T172" s="397"/>
      <c r="U172" s="397"/>
      <c r="V172" s="397"/>
      <c r="W172" s="398"/>
      <c r="X172" s="394"/>
      <c r="Y172" s="395"/>
      <c r="Z172" s="383"/>
      <c r="AA172" s="385"/>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row>
    <row r="173" spans="1:47" ht="36.75" customHeight="1">
      <c r="A173" s="145">
        <v>154</v>
      </c>
      <c r="B173" s="186"/>
      <c r="C173" s="186"/>
      <c r="D173" s="182" t="str">
        <f t="shared" si="2"/>
        <v/>
      </c>
      <c r="E173" s="383"/>
      <c r="F173" s="384"/>
      <c r="G173" s="385"/>
      <c r="H173" s="383"/>
      <c r="I173" s="385"/>
      <c r="J173" s="399"/>
      <c r="K173" s="400"/>
      <c r="L173" s="396"/>
      <c r="M173" s="397"/>
      <c r="N173" s="397"/>
      <c r="O173" s="397"/>
      <c r="P173" s="397"/>
      <c r="Q173" s="397"/>
      <c r="R173" s="397"/>
      <c r="S173" s="397"/>
      <c r="T173" s="397"/>
      <c r="U173" s="397"/>
      <c r="V173" s="397"/>
      <c r="W173" s="398"/>
      <c r="X173" s="394"/>
      <c r="Y173" s="395"/>
      <c r="Z173" s="383"/>
      <c r="AA173" s="385"/>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row>
    <row r="174" spans="1:47" ht="36.75" customHeight="1">
      <c r="A174" s="145">
        <v>155</v>
      </c>
      <c r="B174" s="186"/>
      <c r="C174" s="186"/>
      <c r="D174" s="182" t="str">
        <f t="shared" si="2"/>
        <v/>
      </c>
      <c r="E174" s="383"/>
      <c r="F174" s="384"/>
      <c r="G174" s="385"/>
      <c r="H174" s="383"/>
      <c r="I174" s="385"/>
      <c r="J174" s="399"/>
      <c r="K174" s="400"/>
      <c r="L174" s="396"/>
      <c r="M174" s="397"/>
      <c r="N174" s="397"/>
      <c r="O174" s="397"/>
      <c r="P174" s="397"/>
      <c r="Q174" s="397"/>
      <c r="R174" s="397"/>
      <c r="S174" s="397"/>
      <c r="T174" s="397"/>
      <c r="U174" s="397"/>
      <c r="V174" s="397"/>
      <c r="W174" s="398"/>
      <c r="X174" s="394"/>
      <c r="Y174" s="395"/>
      <c r="Z174" s="383"/>
      <c r="AA174" s="385"/>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row>
    <row r="175" spans="1:47" ht="36.75" customHeight="1">
      <c r="A175" s="145">
        <v>156</v>
      </c>
      <c r="B175" s="186"/>
      <c r="C175" s="186"/>
      <c r="D175" s="182" t="str">
        <f t="shared" si="2"/>
        <v/>
      </c>
      <c r="E175" s="383"/>
      <c r="F175" s="384"/>
      <c r="G175" s="385"/>
      <c r="H175" s="383"/>
      <c r="I175" s="385"/>
      <c r="J175" s="399"/>
      <c r="K175" s="400"/>
      <c r="L175" s="396"/>
      <c r="M175" s="397"/>
      <c r="N175" s="397"/>
      <c r="O175" s="397"/>
      <c r="P175" s="397"/>
      <c r="Q175" s="397"/>
      <c r="R175" s="397"/>
      <c r="S175" s="397"/>
      <c r="T175" s="397"/>
      <c r="U175" s="397"/>
      <c r="V175" s="397"/>
      <c r="W175" s="398"/>
      <c r="X175" s="394"/>
      <c r="Y175" s="395"/>
      <c r="Z175" s="383"/>
      <c r="AA175" s="385"/>
      <c r="AB175" s="178"/>
      <c r="AC175" s="178"/>
      <c r="AD175" s="178"/>
      <c r="AE175" s="178"/>
      <c r="AF175" s="178"/>
      <c r="AG175" s="178"/>
      <c r="AH175" s="178"/>
      <c r="AI175" s="178"/>
      <c r="AJ175" s="178"/>
      <c r="AK175" s="178"/>
      <c r="AL175" s="178"/>
      <c r="AM175" s="178"/>
      <c r="AN175" s="178"/>
      <c r="AO175" s="178"/>
      <c r="AP175" s="178"/>
      <c r="AQ175" s="178"/>
      <c r="AR175" s="178"/>
      <c r="AS175" s="178"/>
      <c r="AT175" s="178"/>
      <c r="AU175" s="178"/>
    </row>
    <row r="176" spans="1:47" ht="36.75" customHeight="1">
      <c r="A176" s="145">
        <v>157</v>
      </c>
      <c r="B176" s="186"/>
      <c r="C176" s="186"/>
      <c r="D176" s="182" t="str">
        <f t="shared" si="2"/>
        <v/>
      </c>
      <c r="E176" s="383"/>
      <c r="F176" s="384"/>
      <c r="G176" s="385"/>
      <c r="H176" s="383"/>
      <c r="I176" s="385"/>
      <c r="J176" s="399"/>
      <c r="K176" s="400"/>
      <c r="L176" s="396"/>
      <c r="M176" s="397"/>
      <c r="N176" s="397"/>
      <c r="O176" s="397"/>
      <c r="P176" s="397"/>
      <c r="Q176" s="397"/>
      <c r="R176" s="397"/>
      <c r="S176" s="397"/>
      <c r="T176" s="397"/>
      <c r="U176" s="397"/>
      <c r="V176" s="397"/>
      <c r="W176" s="398"/>
      <c r="X176" s="394"/>
      <c r="Y176" s="395"/>
      <c r="Z176" s="383"/>
      <c r="AA176" s="385"/>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row>
    <row r="177" spans="1:47" ht="36.75" customHeight="1">
      <c r="A177" s="145">
        <v>158</v>
      </c>
      <c r="B177" s="186"/>
      <c r="C177" s="186"/>
      <c r="D177" s="182" t="str">
        <f t="shared" si="2"/>
        <v/>
      </c>
      <c r="E177" s="383"/>
      <c r="F177" s="384"/>
      <c r="G177" s="385"/>
      <c r="H177" s="383"/>
      <c r="I177" s="385"/>
      <c r="J177" s="399"/>
      <c r="K177" s="400"/>
      <c r="L177" s="396"/>
      <c r="M177" s="397"/>
      <c r="N177" s="397"/>
      <c r="O177" s="397"/>
      <c r="P177" s="397"/>
      <c r="Q177" s="397"/>
      <c r="R177" s="397"/>
      <c r="S177" s="397"/>
      <c r="T177" s="397"/>
      <c r="U177" s="397"/>
      <c r="V177" s="397"/>
      <c r="W177" s="398"/>
      <c r="X177" s="394"/>
      <c r="Y177" s="395"/>
      <c r="Z177" s="383"/>
      <c r="AA177" s="385"/>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row>
    <row r="178" spans="1:47" ht="36.75" customHeight="1">
      <c r="A178" s="145">
        <v>159</v>
      </c>
      <c r="B178" s="186"/>
      <c r="C178" s="186"/>
      <c r="D178" s="182" t="str">
        <f t="shared" si="2"/>
        <v/>
      </c>
      <c r="E178" s="383"/>
      <c r="F178" s="384"/>
      <c r="G178" s="385"/>
      <c r="H178" s="383"/>
      <c r="I178" s="385"/>
      <c r="J178" s="399"/>
      <c r="K178" s="400"/>
      <c r="L178" s="396"/>
      <c r="M178" s="397"/>
      <c r="N178" s="397"/>
      <c r="O178" s="397"/>
      <c r="P178" s="397"/>
      <c r="Q178" s="397"/>
      <c r="R178" s="397"/>
      <c r="S178" s="397"/>
      <c r="T178" s="397"/>
      <c r="U178" s="397"/>
      <c r="V178" s="397"/>
      <c r="W178" s="398"/>
      <c r="X178" s="394"/>
      <c r="Y178" s="395"/>
      <c r="Z178" s="383"/>
      <c r="AA178" s="385"/>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row>
    <row r="179" spans="1:47" ht="36.75" customHeight="1">
      <c r="A179" s="145">
        <v>160</v>
      </c>
      <c r="B179" s="186"/>
      <c r="C179" s="186"/>
      <c r="D179" s="182" t="str">
        <f t="shared" si="2"/>
        <v/>
      </c>
      <c r="E179" s="383"/>
      <c r="F179" s="384"/>
      <c r="G179" s="385"/>
      <c r="H179" s="383"/>
      <c r="I179" s="385"/>
      <c r="J179" s="399"/>
      <c r="K179" s="400"/>
      <c r="L179" s="396"/>
      <c r="M179" s="397"/>
      <c r="N179" s="397"/>
      <c r="O179" s="397"/>
      <c r="P179" s="397"/>
      <c r="Q179" s="397"/>
      <c r="R179" s="397"/>
      <c r="S179" s="397"/>
      <c r="T179" s="397"/>
      <c r="U179" s="397"/>
      <c r="V179" s="397"/>
      <c r="W179" s="398"/>
      <c r="X179" s="394"/>
      <c r="Y179" s="395"/>
      <c r="Z179" s="383"/>
      <c r="AA179" s="385"/>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row>
    <row r="180" spans="1:47" ht="36.75" customHeight="1">
      <c r="A180" s="145">
        <v>161</v>
      </c>
      <c r="B180" s="186"/>
      <c r="C180" s="186"/>
      <c r="D180" s="182" t="str">
        <f t="shared" si="2"/>
        <v/>
      </c>
      <c r="E180" s="383"/>
      <c r="F180" s="384"/>
      <c r="G180" s="385"/>
      <c r="H180" s="383"/>
      <c r="I180" s="385"/>
      <c r="J180" s="399"/>
      <c r="K180" s="400"/>
      <c r="L180" s="396"/>
      <c r="M180" s="397"/>
      <c r="N180" s="397"/>
      <c r="O180" s="397"/>
      <c r="P180" s="397"/>
      <c r="Q180" s="397"/>
      <c r="R180" s="397"/>
      <c r="S180" s="397"/>
      <c r="T180" s="397"/>
      <c r="U180" s="397"/>
      <c r="V180" s="397"/>
      <c r="W180" s="398"/>
      <c r="X180" s="394"/>
      <c r="Y180" s="395"/>
      <c r="Z180" s="383"/>
      <c r="AA180" s="385"/>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row>
    <row r="181" spans="1:47" ht="36.75" customHeight="1">
      <c r="A181" s="145">
        <v>162</v>
      </c>
      <c r="B181" s="186"/>
      <c r="C181" s="186"/>
      <c r="D181" s="182" t="str">
        <f t="shared" si="2"/>
        <v/>
      </c>
      <c r="E181" s="383"/>
      <c r="F181" s="384"/>
      <c r="G181" s="385"/>
      <c r="H181" s="383"/>
      <c r="I181" s="385"/>
      <c r="J181" s="399"/>
      <c r="K181" s="400"/>
      <c r="L181" s="396"/>
      <c r="M181" s="397"/>
      <c r="N181" s="397"/>
      <c r="O181" s="397"/>
      <c r="P181" s="397"/>
      <c r="Q181" s="397"/>
      <c r="R181" s="397"/>
      <c r="S181" s="397"/>
      <c r="T181" s="397"/>
      <c r="U181" s="397"/>
      <c r="V181" s="397"/>
      <c r="W181" s="398"/>
      <c r="X181" s="394"/>
      <c r="Y181" s="395"/>
      <c r="Z181" s="383"/>
      <c r="AA181" s="385"/>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row>
    <row r="182" spans="1:47" ht="36.75" customHeight="1">
      <c r="A182" s="145">
        <v>163</v>
      </c>
      <c r="B182" s="186"/>
      <c r="C182" s="186"/>
      <c r="D182" s="182" t="str">
        <f t="shared" si="2"/>
        <v/>
      </c>
      <c r="E182" s="383"/>
      <c r="F182" s="384"/>
      <c r="G182" s="385"/>
      <c r="H182" s="383"/>
      <c r="I182" s="385"/>
      <c r="J182" s="399"/>
      <c r="K182" s="400"/>
      <c r="L182" s="396"/>
      <c r="M182" s="397"/>
      <c r="N182" s="397"/>
      <c r="O182" s="397"/>
      <c r="P182" s="397"/>
      <c r="Q182" s="397"/>
      <c r="R182" s="397"/>
      <c r="S182" s="397"/>
      <c r="T182" s="397"/>
      <c r="U182" s="397"/>
      <c r="V182" s="397"/>
      <c r="W182" s="398"/>
      <c r="X182" s="394"/>
      <c r="Y182" s="395"/>
      <c r="Z182" s="383"/>
      <c r="AA182" s="385"/>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row>
    <row r="183" spans="1:47" ht="36.75" customHeight="1">
      <c r="A183" s="145">
        <v>164</v>
      </c>
      <c r="B183" s="186"/>
      <c r="C183" s="186"/>
      <c r="D183" s="182" t="str">
        <f t="shared" si="2"/>
        <v/>
      </c>
      <c r="E183" s="383"/>
      <c r="F183" s="384"/>
      <c r="G183" s="385"/>
      <c r="H183" s="383"/>
      <c r="I183" s="385"/>
      <c r="J183" s="399"/>
      <c r="K183" s="400"/>
      <c r="L183" s="396"/>
      <c r="M183" s="397"/>
      <c r="N183" s="397"/>
      <c r="O183" s="397"/>
      <c r="P183" s="397"/>
      <c r="Q183" s="397"/>
      <c r="R183" s="397"/>
      <c r="S183" s="397"/>
      <c r="T183" s="397"/>
      <c r="U183" s="397"/>
      <c r="V183" s="397"/>
      <c r="W183" s="398"/>
      <c r="X183" s="394"/>
      <c r="Y183" s="395"/>
      <c r="Z183" s="383"/>
      <c r="AA183" s="385"/>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row>
    <row r="184" spans="1:47" ht="36.75" customHeight="1">
      <c r="A184" s="145">
        <v>165</v>
      </c>
      <c r="B184" s="186"/>
      <c r="C184" s="186"/>
      <c r="D184" s="182" t="str">
        <f t="shared" si="2"/>
        <v/>
      </c>
      <c r="E184" s="383"/>
      <c r="F184" s="384"/>
      <c r="G184" s="385"/>
      <c r="H184" s="383"/>
      <c r="I184" s="385"/>
      <c r="J184" s="399"/>
      <c r="K184" s="400"/>
      <c r="L184" s="396"/>
      <c r="M184" s="397"/>
      <c r="N184" s="397"/>
      <c r="O184" s="397"/>
      <c r="P184" s="397"/>
      <c r="Q184" s="397"/>
      <c r="R184" s="397"/>
      <c r="S184" s="397"/>
      <c r="T184" s="397"/>
      <c r="U184" s="397"/>
      <c r="V184" s="397"/>
      <c r="W184" s="398"/>
      <c r="X184" s="394"/>
      <c r="Y184" s="395"/>
      <c r="Z184" s="383"/>
      <c r="AA184" s="385"/>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row>
    <row r="185" spans="1:47" ht="36.75" customHeight="1">
      <c r="A185" s="145">
        <v>166</v>
      </c>
      <c r="B185" s="186"/>
      <c r="C185" s="186"/>
      <c r="D185" s="182" t="str">
        <f t="shared" si="2"/>
        <v/>
      </c>
      <c r="E185" s="383"/>
      <c r="F185" s="384"/>
      <c r="G185" s="385"/>
      <c r="H185" s="383"/>
      <c r="I185" s="385"/>
      <c r="J185" s="399"/>
      <c r="K185" s="400"/>
      <c r="L185" s="396"/>
      <c r="M185" s="397"/>
      <c r="N185" s="397"/>
      <c r="O185" s="397"/>
      <c r="P185" s="397"/>
      <c r="Q185" s="397"/>
      <c r="R185" s="397"/>
      <c r="S185" s="397"/>
      <c r="T185" s="397"/>
      <c r="U185" s="397"/>
      <c r="V185" s="397"/>
      <c r="W185" s="398"/>
      <c r="X185" s="394"/>
      <c r="Y185" s="395"/>
      <c r="Z185" s="383"/>
      <c r="AA185" s="385"/>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row>
    <row r="186" spans="1:47" ht="36.75" customHeight="1">
      <c r="A186" s="145">
        <v>167</v>
      </c>
      <c r="B186" s="186"/>
      <c r="C186" s="186"/>
      <c r="D186" s="182" t="str">
        <f t="shared" si="2"/>
        <v/>
      </c>
      <c r="E186" s="383"/>
      <c r="F186" s="384"/>
      <c r="G186" s="385"/>
      <c r="H186" s="383"/>
      <c r="I186" s="385"/>
      <c r="J186" s="399"/>
      <c r="K186" s="400"/>
      <c r="L186" s="396"/>
      <c r="M186" s="397"/>
      <c r="N186" s="397"/>
      <c r="O186" s="397"/>
      <c r="P186" s="397"/>
      <c r="Q186" s="397"/>
      <c r="R186" s="397"/>
      <c r="S186" s="397"/>
      <c r="T186" s="397"/>
      <c r="U186" s="397"/>
      <c r="V186" s="397"/>
      <c r="W186" s="398"/>
      <c r="X186" s="394"/>
      <c r="Y186" s="395"/>
      <c r="Z186" s="383"/>
      <c r="AA186" s="385"/>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row>
    <row r="187" spans="1:47" ht="36.75" customHeight="1">
      <c r="A187" s="145">
        <v>168</v>
      </c>
      <c r="B187" s="186"/>
      <c r="C187" s="186"/>
      <c r="D187" s="182" t="str">
        <f t="shared" si="2"/>
        <v/>
      </c>
      <c r="E187" s="383"/>
      <c r="F187" s="384"/>
      <c r="G187" s="385"/>
      <c r="H187" s="383"/>
      <c r="I187" s="385"/>
      <c r="J187" s="399"/>
      <c r="K187" s="400"/>
      <c r="L187" s="396"/>
      <c r="M187" s="397"/>
      <c r="N187" s="397"/>
      <c r="O187" s="397"/>
      <c r="P187" s="397"/>
      <c r="Q187" s="397"/>
      <c r="R187" s="397"/>
      <c r="S187" s="397"/>
      <c r="T187" s="397"/>
      <c r="U187" s="397"/>
      <c r="V187" s="397"/>
      <c r="W187" s="398"/>
      <c r="X187" s="394"/>
      <c r="Y187" s="395"/>
      <c r="Z187" s="383"/>
      <c r="AA187" s="385"/>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row>
    <row r="188" spans="1:47" ht="36.75" customHeight="1">
      <c r="A188" s="145">
        <v>169</v>
      </c>
      <c r="B188" s="186"/>
      <c r="C188" s="186"/>
      <c r="D188" s="182" t="str">
        <f t="shared" si="2"/>
        <v/>
      </c>
      <c r="E188" s="383"/>
      <c r="F188" s="384"/>
      <c r="G188" s="385"/>
      <c r="H188" s="383"/>
      <c r="I188" s="385"/>
      <c r="J188" s="399"/>
      <c r="K188" s="400"/>
      <c r="L188" s="396"/>
      <c r="M188" s="397"/>
      <c r="N188" s="397"/>
      <c r="O188" s="397"/>
      <c r="P188" s="397"/>
      <c r="Q188" s="397"/>
      <c r="R188" s="397"/>
      <c r="S188" s="397"/>
      <c r="T188" s="397"/>
      <c r="U188" s="397"/>
      <c r="V188" s="397"/>
      <c r="W188" s="398"/>
      <c r="X188" s="394"/>
      <c r="Y188" s="395"/>
      <c r="Z188" s="383"/>
      <c r="AA188" s="385"/>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row>
    <row r="189" spans="1:47" ht="36.75" customHeight="1">
      <c r="A189" s="145">
        <v>170</v>
      </c>
      <c r="B189" s="186"/>
      <c r="C189" s="186"/>
      <c r="D189" s="182" t="str">
        <f t="shared" si="2"/>
        <v/>
      </c>
      <c r="E189" s="383"/>
      <c r="F189" s="384"/>
      <c r="G189" s="385"/>
      <c r="H189" s="383"/>
      <c r="I189" s="385"/>
      <c r="J189" s="399"/>
      <c r="K189" s="400"/>
      <c r="L189" s="396"/>
      <c r="M189" s="397"/>
      <c r="N189" s="397"/>
      <c r="O189" s="397"/>
      <c r="P189" s="397"/>
      <c r="Q189" s="397"/>
      <c r="R189" s="397"/>
      <c r="S189" s="397"/>
      <c r="T189" s="397"/>
      <c r="U189" s="397"/>
      <c r="V189" s="397"/>
      <c r="W189" s="398"/>
      <c r="X189" s="394"/>
      <c r="Y189" s="395"/>
      <c r="Z189" s="383"/>
      <c r="AA189" s="385"/>
      <c r="AB189" s="178"/>
      <c r="AC189" s="178"/>
      <c r="AD189" s="178"/>
      <c r="AE189" s="178"/>
      <c r="AF189" s="178"/>
      <c r="AG189" s="178"/>
      <c r="AH189" s="178"/>
      <c r="AI189" s="178"/>
      <c r="AJ189" s="178"/>
      <c r="AK189" s="178"/>
      <c r="AL189" s="178"/>
      <c r="AM189" s="178"/>
      <c r="AN189" s="178"/>
      <c r="AO189" s="178"/>
      <c r="AP189" s="178"/>
      <c r="AQ189" s="178"/>
      <c r="AR189" s="178"/>
      <c r="AS189" s="178"/>
      <c r="AT189" s="178"/>
      <c r="AU189" s="178"/>
    </row>
    <row r="190" spans="1:47" ht="36.75" customHeight="1">
      <c r="A190" s="145">
        <v>171</v>
      </c>
      <c r="B190" s="186"/>
      <c r="C190" s="186"/>
      <c r="D190" s="182" t="str">
        <f t="shared" si="2"/>
        <v/>
      </c>
      <c r="E190" s="383"/>
      <c r="F190" s="384"/>
      <c r="G190" s="385"/>
      <c r="H190" s="383"/>
      <c r="I190" s="385"/>
      <c r="J190" s="399"/>
      <c r="K190" s="400"/>
      <c r="L190" s="396"/>
      <c r="M190" s="397"/>
      <c r="N190" s="397"/>
      <c r="O190" s="397"/>
      <c r="P190" s="397"/>
      <c r="Q190" s="397"/>
      <c r="R190" s="397"/>
      <c r="S190" s="397"/>
      <c r="T190" s="397"/>
      <c r="U190" s="397"/>
      <c r="V190" s="397"/>
      <c r="W190" s="398"/>
      <c r="X190" s="394"/>
      <c r="Y190" s="395"/>
      <c r="Z190" s="383"/>
      <c r="AA190" s="385"/>
      <c r="AB190" s="178"/>
      <c r="AC190" s="178"/>
      <c r="AD190" s="178"/>
      <c r="AE190" s="178"/>
      <c r="AF190" s="178"/>
      <c r="AG190" s="178"/>
      <c r="AH190" s="178"/>
      <c r="AI190" s="178"/>
      <c r="AJ190" s="178"/>
      <c r="AK190" s="178"/>
      <c r="AL190" s="178"/>
      <c r="AM190" s="178"/>
      <c r="AN190" s="178"/>
      <c r="AO190" s="178"/>
      <c r="AP190" s="178"/>
      <c r="AQ190" s="178"/>
      <c r="AR190" s="178"/>
      <c r="AS190" s="178"/>
      <c r="AT190" s="178"/>
      <c r="AU190" s="178"/>
    </row>
    <row r="191" spans="1:47" ht="36.75" customHeight="1">
      <c r="A191" s="145">
        <v>172</v>
      </c>
      <c r="B191" s="186"/>
      <c r="C191" s="186"/>
      <c r="D191" s="182" t="str">
        <f t="shared" si="2"/>
        <v/>
      </c>
      <c r="E191" s="383"/>
      <c r="F191" s="384"/>
      <c r="G191" s="385"/>
      <c r="H191" s="383"/>
      <c r="I191" s="385"/>
      <c r="J191" s="399"/>
      <c r="K191" s="400"/>
      <c r="L191" s="396"/>
      <c r="M191" s="397"/>
      <c r="N191" s="397"/>
      <c r="O191" s="397"/>
      <c r="P191" s="397"/>
      <c r="Q191" s="397"/>
      <c r="R191" s="397"/>
      <c r="S191" s="397"/>
      <c r="T191" s="397"/>
      <c r="U191" s="397"/>
      <c r="V191" s="397"/>
      <c r="W191" s="398"/>
      <c r="X191" s="394"/>
      <c r="Y191" s="395"/>
      <c r="Z191" s="383"/>
      <c r="AA191" s="385"/>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row>
    <row r="192" spans="1:47" ht="36.75" customHeight="1">
      <c r="A192" s="145">
        <v>173</v>
      </c>
      <c r="B192" s="186"/>
      <c r="C192" s="186"/>
      <c r="D192" s="182" t="str">
        <f t="shared" si="2"/>
        <v/>
      </c>
      <c r="E192" s="383"/>
      <c r="F192" s="384"/>
      <c r="G192" s="385"/>
      <c r="H192" s="383"/>
      <c r="I192" s="385"/>
      <c r="J192" s="399"/>
      <c r="K192" s="400"/>
      <c r="L192" s="396"/>
      <c r="M192" s="397"/>
      <c r="N192" s="397"/>
      <c r="O192" s="397"/>
      <c r="P192" s="397"/>
      <c r="Q192" s="397"/>
      <c r="R192" s="397"/>
      <c r="S192" s="397"/>
      <c r="T192" s="397"/>
      <c r="U192" s="397"/>
      <c r="V192" s="397"/>
      <c r="W192" s="398"/>
      <c r="X192" s="394"/>
      <c r="Y192" s="395"/>
      <c r="Z192" s="383"/>
      <c r="AA192" s="385"/>
      <c r="AB192" s="178"/>
      <c r="AC192" s="178"/>
      <c r="AD192" s="178"/>
      <c r="AE192" s="178"/>
      <c r="AF192" s="178"/>
      <c r="AG192" s="178"/>
      <c r="AH192" s="178"/>
      <c r="AI192" s="178"/>
      <c r="AJ192" s="178"/>
      <c r="AK192" s="178"/>
      <c r="AL192" s="178"/>
      <c r="AM192" s="178"/>
      <c r="AN192" s="178"/>
      <c r="AO192" s="178"/>
      <c r="AP192" s="178"/>
      <c r="AQ192" s="178"/>
      <c r="AR192" s="178"/>
      <c r="AS192" s="178"/>
      <c r="AT192" s="178"/>
      <c r="AU192" s="178"/>
    </row>
    <row r="193" spans="1:47" ht="36.75" customHeight="1">
      <c r="A193" s="145">
        <v>174</v>
      </c>
      <c r="B193" s="186"/>
      <c r="C193" s="186"/>
      <c r="D193" s="182" t="str">
        <f t="shared" si="2"/>
        <v/>
      </c>
      <c r="E193" s="383"/>
      <c r="F193" s="384"/>
      <c r="G193" s="385"/>
      <c r="H193" s="383"/>
      <c r="I193" s="385"/>
      <c r="J193" s="399"/>
      <c r="K193" s="400"/>
      <c r="L193" s="396"/>
      <c r="M193" s="397"/>
      <c r="N193" s="397"/>
      <c r="O193" s="397"/>
      <c r="P193" s="397"/>
      <c r="Q193" s="397"/>
      <c r="R193" s="397"/>
      <c r="S193" s="397"/>
      <c r="T193" s="397"/>
      <c r="U193" s="397"/>
      <c r="V193" s="397"/>
      <c r="W193" s="398"/>
      <c r="X193" s="394"/>
      <c r="Y193" s="395"/>
      <c r="Z193" s="383"/>
      <c r="AA193" s="385"/>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row>
    <row r="194" spans="1:47" ht="36.75" customHeight="1">
      <c r="A194" s="145">
        <v>175</v>
      </c>
      <c r="B194" s="186"/>
      <c r="C194" s="186"/>
      <c r="D194" s="182" t="str">
        <f t="shared" si="2"/>
        <v/>
      </c>
      <c r="E194" s="383"/>
      <c r="F194" s="384"/>
      <c r="G194" s="385"/>
      <c r="H194" s="383"/>
      <c r="I194" s="385"/>
      <c r="J194" s="399"/>
      <c r="K194" s="400"/>
      <c r="L194" s="396"/>
      <c r="M194" s="397"/>
      <c r="N194" s="397"/>
      <c r="O194" s="397"/>
      <c r="P194" s="397"/>
      <c r="Q194" s="397"/>
      <c r="R194" s="397"/>
      <c r="S194" s="397"/>
      <c r="T194" s="397"/>
      <c r="U194" s="397"/>
      <c r="V194" s="397"/>
      <c r="W194" s="398"/>
      <c r="X194" s="394"/>
      <c r="Y194" s="395"/>
      <c r="Z194" s="383"/>
      <c r="AA194" s="385"/>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row>
    <row r="195" spans="1:47" ht="36.75" customHeight="1">
      <c r="A195" s="145">
        <v>176</v>
      </c>
      <c r="B195" s="186"/>
      <c r="C195" s="186"/>
      <c r="D195" s="182" t="str">
        <f t="shared" si="2"/>
        <v/>
      </c>
      <c r="E195" s="383"/>
      <c r="F195" s="384"/>
      <c r="G195" s="385"/>
      <c r="H195" s="383"/>
      <c r="I195" s="385"/>
      <c r="J195" s="399"/>
      <c r="K195" s="400"/>
      <c r="L195" s="396"/>
      <c r="M195" s="397"/>
      <c r="N195" s="397"/>
      <c r="O195" s="397"/>
      <c r="P195" s="397"/>
      <c r="Q195" s="397"/>
      <c r="R195" s="397"/>
      <c r="S195" s="397"/>
      <c r="T195" s="397"/>
      <c r="U195" s="397"/>
      <c r="V195" s="397"/>
      <c r="W195" s="398"/>
      <c r="X195" s="394"/>
      <c r="Y195" s="395"/>
      <c r="Z195" s="383"/>
      <c r="AA195" s="385"/>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row>
    <row r="196" spans="1:47" ht="36.75" customHeight="1">
      <c r="A196" s="145">
        <v>177</v>
      </c>
      <c r="B196" s="186"/>
      <c r="C196" s="186"/>
      <c r="D196" s="182" t="str">
        <f t="shared" si="2"/>
        <v/>
      </c>
      <c r="E196" s="383"/>
      <c r="F196" s="384"/>
      <c r="G196" s="385"/>
      <c r="H196" s="383"/>
      <c r="I196" s="385"/>
      <c r="J196" s="399"/>
      <c r="K196" s="400"/>
      <c r="L196" s="396"/>
      <c r="M196" s="397"/>
      <c r="N196" s="397"/>
      <c r="O196" s="397"/>
      <c r="P196" s="397"/>
      <c r="Q196" s="397"/>
      <c r="R196" s="397"/>
      <c r="S196" s="397"/>
      <c r="T196" s="397"/>
      <c r="U196" s="397"/>
      <c r="V196" s="397"/>
      <c r="W196" s="398"/>
      <c r="X196" s="394"/>
      <c r="Y196" s="395"/>
      <c r="Z196" s="383"/>
      <c r="AA196" s="385"/>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row>
    <row r="197" spans="1:47" ht="36.75" customHeight="1">
      <c r="A197" s="145">
        <v>178</v>
      </c>
      <c r="B197" s="186"/>
      <c r="C197" s="186"/>
      <c r="D197" s="182" t="str">
        <f t="shared" si="2"/>
        <v/>
      </c>
      <c r="E197" s="383"/>
      <c r="F197" s="384"/>
      <c r="G197" s="385"/>
      <c r="H197" s="383"/>
      <c r="I197" s="385"/>
      <c r="J197" s="399"/>
      <c r="K197" s="400"/>
      <c r="L197" s="396"/>
      <c r="M197" s="397"/>
      <c r="N197" s="397"/>
      <c r="O197" s="397"/>
      <c r="P197" s="397"/>
      <c r="Q197" s="397"/>
      <c r="R197" s="397"/>
      <c r="S197" s="397"/>
      <c r="T197" s="397"/>
      <c r="U197" s="397"/>
      <c r="V197" s="397"/>
      <c r="W197" s="398"/>
      <c r="X197" s="394"/>
      <c r="Y197" s="395"/>
      <c r="Z197" s="383"/>
      <c r="AA197" s="385"/>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row>
    <row r="198" spans="1:47" ht="36.75" customHeight="1">
      <c r="A198" s="145">
        <v>179</v>
      </c>
      <c r="B198" s="186"/>
      <c r="C198" s="186"/>
      <c r="D198" s="182" t="str">
        <f t="shared" si="2"/>
        <v/>
      </c>
      <c r="E198" s="383"/>
      <c r="F198" s="384"/>
      <c r="G198" s="385"/>
      <c r="H198" s="383"/>
      <c r="I198" s="385"/>
      <c r="J198" s="399"/>
      <c r="K198" s="400"/>
      <c r="L198" s="396"/>
      <c r="M198" s="397"/>
      <c r="N198" s="397"/>
      <c r="O198" s="397"/>
      <c r="P198" s="397"/>
      <c r="Q198" s="397"/>
      <c r="R198" s="397"/>
      <c r="S198" s="397"/>
      <c r="T198" s="397"/>
      <c r="U198" s="397"/>
      <c r="V198" s="397"/>
      <c r="W198" s="398"/>
      <c r="X198" s="394"/>
      <c r="Y198" s="395"/>
      <c r="Z198" s="383"/>
      <c r="AA198" s="385"/>
      <c r="AB198" s="178"/>
      <c r="AC198" s="178"/>
      <c r="AD198" s="178"/>
      <c r="AE198" s="178"/>
      <c r="AF198" s="178"/>
      <c r="AG198" s="178"/>
      <c r="AH198" s="178"/>
      <c r="AI198" s="178"/>
      <c r="AJ198" s="178"/>
      <c r="AK198" s="178"/>
      <c r="AL198" s="178"/>
      <c r="AM198" s="178"/>
      <c r="AN198" s="178"/>
      <c r="AO198" s="178"/>
      <c r="AP198" s="178"/>
      <c r="AQ198" s="178"/>
      <c r="AR198" s="178"/>
      <c r="AS198" s="178"/>
      <c r="AT198" s="178"/>
      <c r="AU198" s="178"/>
    </row>
    <row r="199" spans="1:47" ht="36.75" customHeight="1">
      <c r="A199" s="145">
        <v>180</v>
      </c>
      <c r="B199" s="186"/>
      <c r="C199" s="186"/>
      <c r="D199" s="182" t="str">
        <f t="shared" si="2"/>
        <v/>
      </c>
      <c r="E199" s="383"/>
      <c r="F199" s="384"/>
      <c r="G199" s="385"/>
      <c r="H199" s="383"/>
      <c r="I199" s="385"/>
      <c r="J199" s="399"/>
      <c r="K199" s="400"/>
      <c r="L199" s="396"/>
      <c r="M199" s="397"/>
      <c r="N199" s="397"/>
      <c r="O199" s="397"/>
      <c r="P199" s="397"/>
      <c r="Q199" s="397"/>
      <c r="R199" s="397"/>
      <c r="S199" s="397"/>
      <c r="T199" s="397"/>
      <c r="U199" s="397"/>
      <c r="V199" s="397"/>
      <c r="W199" s="398"/>
      <c r="X199" s="394"/>
      <c r="Y199" s="395"/>
      <c r="Z199" s="383"/>
      <c r="AA199" s="385"/>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row>
    <row r="200" spans="1:47" ht="36.75" customHeight="1">
      <c r="A200" s="145">
        <v>181</v>
      </c>
      <c r="B200" s="186"/>
      <c r="C200" s="186"/>
      <c r="D200" s="182" t="str">
        <f t="shared" si="2"/>
        <v/>
      </c>
      <c r="E200" s="383"/>
      <c r="F200" s="384"/>
      <c r="G200" s="385"/>
      <c r="H200" s="383"/>
      <c r="I200" s="385"/>
      <c r="J200" s="399"/>
      <c r="K200" s="400"/>
      <c r="L200" s="396"/>
      <c r="M200" s="397"/>
      <c r="N200" s="397"/>
      <c r="O200" s="397"/>
      <c r="P200" s="397"/>
      <c r="Q200" s="397"/>
      <c r="R200" s="397"/>
      <c r="S200" s="397"/>
      <c r="T200" s="397"/>
      <c r="U200" s="397"/>
      <c r="V200" s="397"/>
      <c r="W200" s="398"/>
      <c r="X200" s="394"/>
      <c r="Y200" s="395"/>
      <c r="Z200" s="383"/>
      <c r="AA200" s="385"/>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row>
    <row r="201" spans="1:47" ht="36.75" customHeight="1">
      <c r="A201" s="145">
        <v>182</v>
      </c>
      <c r="B201" s="186"/>
      <c r="C201" s="186"/>
      <c r="D201" s="182" t="str">
        <f t="shared" si="2"/>
        <v/>
      </c>
      <c r="E201" s="383"/>
      <c r="F201" s="384"/>
      <c r="G201" s="385"/>
      <c r="H201" s="383"/>
      <c r="I201" s="385"/>
      <c r="J201" s="399"/>
      <c r="K201" s="400"/>
      <c r="L201" s="396"/>
      <c r="M201" s="397"/>
      <c r="N201" s="397"/>
      <c r="O201" s="397"/>
      <c r="P201" s="397"/>
      <c r="Q201" s="397"/>
      <c r="R201" s="397"/>
      <c r="S201" s="397"/>
      <c r="T201" s="397"/>
      <c r="U201" s="397"/>
      <c r="V201" s="397"/>
      <c r="W201" s="398"/>
      <c r="X201" s="394"/>
      <c r="Y201" s="395"/>
      <c r="Z201" s="383"/>
      <c r="AA201" s="385"/>
      <c r="AB201" s="178"/>
      <c r="AC201" s="178"/>
      <c r="AD201" s="178"/>
      <c r="AE201" s="178"/>
      <c r="AF201" s="178"/>
      <c r="AG201" s="178"/>
      <c r="AH201" s="178"/>
      <c r="AI201" s="178"/>
      <c r="AJ201" s="178"/>
      <c r="AK201" s="178"/>
      <c r="AL201" s="178"/>
      <c r="AM201" s="178"/>
      <c r="AN201" s="178"/>
      <c r="AO201" s="178"/>
      <c r="AP201" s="178"/>
      <c r="AQ201" s="178"/>
      <c r="AR201" s="178"/>
      <c r="AS201" s="178"/>
      <c r="AT201" s="178"/>
      <c r="AU201" s="178"/>
    </row>
    <row r="202" spans="1:47" ht="36.75" customHeight="1">
      <c r="A202" s="145">
        <v>183</v>
      </c>
      <c r="B202" s="186"/>
      <c r="C202" s="186"/>
      <c r="D202" s="182" t="str">
        <f t="shared" si="2"/>
        <v/>
      </c>
      <c r="E202" s="383"/>
      <c r="F202" s="384"/>
      <c r="G202" s="385"/>
      <c r="H202" s="383"/>
      <c r="I202" s="385"/>
      <c r="J202" s="399"/>
      <c r="K202" s="400"/>
      <c r="L202" s="396"/>
      <c r="M202" s="397"/>
      <c r="N202" s="397"/>
      <c r="O202" s="397"/>
      <c r="P202" s="397"/>
      <c r="Q202" s="397"/>
      <c r="R202" s="397"/>
      <c r="S202" s="397"/>
      <c r="T202" s="397"/>
      <c r="U202" s="397"/>
      <c r="V202" s="397"/>
      <c r="W202" s="398"/>
      <c r="X202" s="394"/>
      <c r="Y202" s="395"/>
      <c r="Z202" s="383"/>
      <c r="AA202" s="385"/>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row>
    <row r="203" spans="1:47" ht="36.75" customHeight="1">
      <c r="A203" s="145">
        <v>184</v>
      </c>
      <c r="B203" s="186"/>
      <c r="C203" s="186"/>
      <c r="D203" s="182" t="str">
        <f t="shared" si="2"/>
        <v/>
      </c>
      <c r="E203" s="383"/>
      <c r="F203" s="384"/>
      <c r="G203" s="385"/>
      <c r="H203" s="383"/>
      <c r="I203" s="385"/>
      <c r="J203" s="399"/>
      <c r="K203" s="400"/>
      <c r="L203" s="396"/>
      <c r="M203" s="397"/>
      <c r="N203" s="397"/>
      <c r="O203" s="397"/>
      <c r="P203" s="397"/>
      <c r="Q203" s="397"/>
      <c r="R203" s="397"/>
      <c r="S203" s="397"/>
      <c r="T203" s="397"/>
      <c r="U203" s="397"/>
      <c r="V203" s="397"/>
      <c r="W203" s="398"/>
      <c r="X203" s="394"/>
      <c r="Y203" s="395"/>
      <c r="Z203" s="383"/>
      <c r="AA203" s="385"/>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row>
    <row r="204" spans="1:47" ht="36.75" customHeight="1">
      <c r="A204" s="145">
        <v>185</v>
      </c>
      <c r="B204" s="186"/>
      <c r="C204" s="186"/>
      <c r="D204" s="182" t="str">
        <f t="shared" si="2"/>
        <v/>
      </c>
      <c r="E204" s="383"/>
      <c r="F204" s="384"/>
      <c r="G204" s="385"/>
      <c r="H204" s="383"/>
      <c r="I204" s="385"/>
      <c r="J204" s="399"/>
      <c r="K204" s="400"/>
      <c r="L204" s="396"/>
      <c r="M204" s="397"/>
      <c r="N204" s="397"/>
      <c r="O204" s="397"/>
      <c r="P204" s="397"/>
      <c r="Q204" s="397"/>
      <c r="R204" s="397"/>
      <c r="S204" s="397"/>
      <c r="T204" s="397"/>
      <c r="U204" s="397"/>
      <c r="V204" s="397"/>
      <c r="W204" s="398"/>
      <c r="X204" s="394"/>
      <c r="Y204" s="395"/>
      <c r="Z204" s="383"/>
      <c r="AA204" s="385"/>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row>
    <row r="205" spans="1:47" ht="36.75" customHeight="1">
      <c r="A205" s="145">
        <v>186</v>
      </c>
      <c r="B205" s="186"/>
      <c r="C205" s="186"/>
      <c r="D205" s="182" t="str">
        <f t="shared" si="2"/>
        <v/>
      </c>
      <c r="E205" s="383"/>
      <c r="F205" s="384"/>
      <c r="G205" s="385"/>
      <c r="H205" s="383"/>
      <c r="I205" s="385"/>
      <c r="J205" s="399"/>
      <c r="K205" s="400"/>
      <c r="L205" s="396"/>
      <c r="M205" s="397"/>
      <c r="N205" s="397"/>
      <c r="O205" s="397"/>
      <c r="P205" s="397"/>
      <c r="Q205" s="397"/>
      <c r="R205" s="397"/>
      <c r="S205" s="397"/>
      <c r="T205" s="397"/>
      <c r="U205" s="397"/>
      <c r="V205" s="397"/>
      <c r="W205" s="398"/>
      <c r="X205" s="394"/>
      <c r="Y205" s="395"/>
      <c r="Z205" s="383"/>
      <c r="AA205" s="385"/>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row>
    <row r="206" spans="1:47" ht="36.75" customHeight="1">
      <c r="A206" s="145">
        <v>187</v>
      </c>
      <c r="B206" s="186"/>
      <c r="C206" s="186"/>
      <c r="D206" s="182" t="str">
        <f t="shared" si="2"/>
        <v/>
      </c>
      <c r="E206" s="383"/>
      <c r="F206" s="384"/>
      <c r="G206" s="385"/>
      <c r="H206" s="383"/>
      <c r="I206" s="385"/>
      <c r="J206" s="399"/>
      <c r="K206" s="400"/>
      <c r="L206" s="396"/>
      <c r="M206" s="397"/>
      <c r="N206" s="397"/>
      <c r="O206" s="397"/>
      <c r="P206" s="397"/>
      <c r="Q206" s="397"/>
      <c r="R206" s="397"/>
      <c r="S206" s="397"/>
      <c r="T206" s="397"/>
      <c r="U206" s="397"/>
      <c r="V206" s="397"/>
      <c r="W206" s="398"/>
      <c r="X206" s="394"/>
      <c r="Y206" s="395"/>
      <c r="Z206" s="383"/>
      <c r="AA206" s="385"/>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row>
    <row r="207" spans="1:47" ht="36.75" customHeight="1">
      <c r="A207" s="145">
        <v>188</v>
      </c>
      <c r="B207" s="186"/>
      <c r="C207" s="186"/>
      <c r="D207" s="182" t="str">
        <f t="shared" si="2"/>
        <v/>
      </c>
      <c r="E207" s="383"/>
      <c r="F207" s="384"/>
      <c r="G207" s="385"/>
      <c r="H207" s="383"/>
      <c r="I207" s="385"/>
      <c r="J207" s="399"/>
      <c r="K207" s="400"/>
      <c r="L207" s="396"/>
      <c r="M207" s="397"/>
      <c r="N207" s="397"/>
      <c r="O207" s="397"/>
      <c r="P207" s="397"/>
      <c r="Q207" s="397"/>
      <c r="R207" s="397"/>
      <c r="S207" s="397"/>
      <c r="T207" s="397"/>
      <c r="U207" s="397"/>
      <c r="V207" s="397"/>
      <c r="W207" s="398"/>
      <c r="X207" s="394"/>
      <c r="Y207" s="395"/>
      <c r="Z207" s="383"/>
      <c r="AA207" s="385"/>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row>
    <row r="208" spans="1:47" ht="36.75" customHeight="1">
      <c r="A208" s="145">
        <v>189</v>
      </c>
      <c r="B208" s="186"/>
      <c r="C208" s="186"/>
      <c r="D208" s="182" t="str">
        <f t="shared" si="2"/>
        <v/>
      </c>
      <c r="E208" s="383"/>
      <c r="F208" s="384"/>
      <c r="G208" s="385"/>
      <c r="H208" s="383"/>
      <c r="I208" s="385"/>
      <c r="J208" s="399"/>
      <c r="K208" s="400"/>
      <c r="L208" s="396"/>
      <c r="M208" s="397"/>
      <c r="N208" s="397"/>
      <c r="O208" s="397"/>
      <c r="P208" s="397"/>
      <c r="Q208" s="397"/>
      <c r="R208" s="397"/>
      <c r="S208" s="397"/>
      <c r="T208" s="397"/>
      <c r="U208" s="397"/>
      <c r="V208" s="397"/>
      <c r="W208" s="398"/>
      <c r="X208" s="394"/>
      <c r="Y208" s="395"/>
      <c r="Z208" s="383"/>
      <c r="AA208" s="385"/>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row>
    <row r="209" spans="1:47" ht="36.75" customHeight="1">
      <c r="A209" s="145">
        <v>190</v>
      </c>
      <c r="B209" s="186"/>
      <c r="C209" s="186"/>
      <c r="D209" s="182" t="str">
        <f t="shared" si="2"/>
        <v/>
      </c>
      <c r="E209" s="383"/>
      <c r="F209" s="384"/>
      <c r="G209" s="385"/>
      <c r="H209" s="383"/>
      <c r="I209" s="385"/>
      <c r="J209" s="399"/>
      <c r="K209" s="400"/>
      <c r="L209" s="396"/>
      <c r="M209" s="397"/>
      <c r="N209" s="397"/>
      <c r="O209" s="397"/>
      <c r="P209" s="397"/>
      <c r="Q209" s="397"/>
      <c r="R209" s="397"/>
      <c r="S209" s="397"/>
      <c r="T209" s="397"/>
      <c r="U209" s="397"/>
      <c r="V209" s="397"/>
      <c r="W209" s="398"/>
      <c r="X209" s="394"/>
      <c r="Y209" s="395"/>
      <c r="Z209" s="383"/>
      <c r="AA209" s="385"/>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row>
    <row r="210" spans="1:47" ht="36.75" customHeight="1">
      <c r="A210" s="145">
        <v>191</v>
      </c>
      <c r="B210" s="186"/>
      <c r="C210" s="186"/>
      <c r="D210" s="182" t="str">
        <f t="shared" si="2"/>
        <v/>
      </c>
      <c r="E210" s="383"/>
      <c r="F210" s="384"/>
      <c r="G210" s="385"/>
      <c r="H210" s="383"/>
      <c r="I210" s="385"/>
      <c r="J210" s="399"/>
      <c r="K210" s="400"/>
      <c r="L210" s="396"/>
      <c r="M210" s="397"/>
      <c r="N210" s="397"/>
      <c r="O210" s="397"/>
      <c r="P210" s="397"/>
      <c r="Q210" s="397"/>
      <c r="R210" s="397"/>
      <c r="S210" s="397"/>
      <c r="T210" s="397"/>
      <c r="U210" s="397"/>
      <c r="V210" s="397"/>
      <c r="W210" s="398"/>
      <c r="X210" s="394"/>
      <c r="Y210" s="395"/>
      <c r="Z210" s="383"/>
      <c r="AA210" s="385"/>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row>
    <row r="211" spans="1:47" ht="36.75" customHeight="1">
      <c r="A211" s="145">
        <v>192</v>
      </c>
      <c r="B211" s="186"/>
      <c r="C211" s="186"/>
      <c r="D211" s="182" t="str">
        <f t="shared" si="2"/>
        <v/>
      </c>
      <c r="E211" s="383"/>
      <c r="F211" s="384"/>
      <c r="G211" s="385"/>
      <c r="H211" s="383"/>
      <c r="I211" s="385"/>
      <c r="J211" s="399"/>
      <c r="K211" s="400"/>
      <c r="L211" s="396"/>
      <c r="M211" s="397"/>
      <c r="N211" s="397"/>
      <c r="O211" s="397"/>
      <c r="P211" s="397"/>
      <c r="Q211" s="397"/>
      <c r="R211" s="397"/>
      <c r="S211" s="397"/>
      <c r="T211" s="397"/>
      <c r="U211" s="397"/>
      <c r="V211" s="397"/>
      <c r="W211" s="398"/>
      <c r="X211" s="394"/>
      <c r="Y211" s="395"/>
      <c r="Z211" s="383"/>
      <c r="AA211" s="385"/>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row>
    <row r="212" spans="1:47" ht="36.75" customHeight="1">
      <c r="A212" s="145">
        <v>193</v>
      </c>
      <c r="B212" s="186"/>
      <c r="C212" s="186"/>
      <c r="D212" s="182" t="str">
        <f t="shared" si="2"/>
        <v/>
      </c>
      <c r="E212" s="383"/>
      <c r="F212" s="384"/>
      <c r="G212" s="385"/>
      <c r="H212" s="383"/>
      <c r="I212" s="385"/>
      <c r="J212" s="399"/>
      <c r="K212" s="400"/>
      <c r="L212" s="396"/>
      <c r="M212" s="397"/>
      <c r="N212" s="397"/>
      <c r="O212" s="397"/>
      <c r="P212" s="397"/>
      <c r="Q212" s="397"/>
      <c r="R212" s="397"/>
      <c r="S212" s="397"/>
      <c r="T212" s="397"/>
      <c r="U212" s="397"/>
      <c r="V212" s="397"/>
      <c r="W212" s="398"/>
      <c r="X212" s="394"/>
      <c r="Y212" s="395"/>
      <c r="Z212" s="383"/>
      <c r="AA212" s="385"/>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row>
    <row r="213" spans="1:47" ht="36.75" customHeight="1">
      <c r="A213" s="145">
        <v>194</v>
      </c>
      <c r="B213" s="186"/>
      <c r="C213" s="186"/>
      <c r="D213" s="182" t="str">
        <f t="shared" ref="D213:D229" si="3">IF(B213="","",IF(B213&lt;4,DATE(2026,B213,C213),DATE(2025,B213,C213)))</f>
        <v/>
      </c>
      <c r="E213" s="383"/>
      <c r="F213" s="384"/>
      <c r="G213" s="385"/>
      <c r="H213" s="383"/>
      <c r="I213" s="385"/>
      <c r="J213" s="399"/>
      <c r="K213" s="400"/>
      <c r="L213" s="396"/>
      <c r="M213" s="397"/>
      <c r="N213" s="397"/>
      <c r="O213" s="397"/>
      <c r="P213" s="397"/>
      <c r="Q213" s="397"/>
      <c r="R213" s="397"/>
      <c r="S213" s="397"/>
      <c r="T213" s="397"/>
      <c r="U213" s="397"/>
      <c r="V213" s="397"/>
      <c r="W213" s="398"/>
      <c r="X213" s="394"/>
      <c r="Y213" s="395"/>
      <c r="Z213" s="383"/>
      <c r="AA213" s="385"/>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row>
    <row r="214" spans="1:47" ht="36.75" customHeight="1">
      <c r="A214" s="145">
        <v>195</v>
      </c>
      <c r="B214" s="186"/>
      <c r="C214" s="186"/>
      <c r="D214" s="182" t="str">
        <f t="shared" si="3"/>
        <v/>
      </c>
      <c r="E214" s="383"/>
      <c r="F214" s="384"/>
      <c r="G214" s="385"/>
      <c r="H214" s="383"/>
      <c r="I214" s="385"/>
      <c r="J214" s="399"/>
      <c r="K214" s="400"/>
      <c r="L214" s="396"/>
      <c r="M214" s="397"/>
      <c r="N214" s="397"/>
      <c r="O214" s="397"/>
      <c r="P214" s="397"/>
      <c r="Q214" s="397"/>
      <c r="R214" s="397"/>
      <c r="S214" s="397"/>
      <c r="T214" s="397"/>
      <c r="U214" s="397"/>
      <c r="V214" s="397"/>
      <c r="W214" s="398"/>
      <c r="X214" s="394"/>
      <c r="Y214" s="395"/>
      <c r="Z214" s="383"/>
      <c r="AA214" s="385"/>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row>
    <row r="215" spans="1:47" ht="36.75" customHeight="1">
      <c r="A215" s="145">
        <v>196</v>
      </c>
      <c r="B215" s="186"/>
      <c r="C215" s="186"/>
      <c r="D215" s="182" t="str">
        <f t="shared" si="3"/>
        <v/>
      </c>
      <c r="E215" s="383"/>
      <c r="F215" s="384"/>
      <c r="G215" s="385"/>
      <c r="H215" s="383"/>
      <c r="I215" s="385"/>
      <c r="J215" s="399"/>
      <c r="K215" s="400"/>
      <c r="L215" s="396"/>
      <c r="M215" s="397"/>
      <c r="N215" s="397"/>
      <c r="O215" s="397"/>
      <c r="P215" s="397"/>
      <c r="Q215" s="397"/>
      <c r="R215" s="397"/>
      <c r="S215" s="397"/>
      <c r="T215" s="397"/>
      <c r="U215" s="397"/>
      <c r="V215" s="397"/>
      <c r="W215" s="398"/>
      <c r="X215" s="394"/>
      <c r="Y215" s="395"/>
      <c r="Z215" s="383"/>
      <c r="AA215" s="385"/>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row>
    <row r="216" spans="1:47" ht="36.75" customHeight="1">
      <c r="A216" s="145">
        <v>197</v>
      </c>
      <c r="B216" s="186"/>
      <c r="C216" s="186"/>
      <c r="D216" s="182" t="str">
        <f t="shared" si="3"/>
        <v/>
      </c>
      <c r="E216" s="383"/>
      <c r="F216" s="384"/>
      <c r="G216" s="385"/>
      <c r="H216" s="383"/>
      <c r="I216" s="385"/>
      <c r="J216" s="399"/>
      <c r="K216" s="400"/>
      <c r="L216" s="396"/>
      <c r="M216" s="397"/>
      <c r="N216" s="397"/>
      <c r="O216" s="397"/>
      <c r="P216" s="397"/>
      <c r="Q216" s="397"/>
      <c r="R216" s="397"/>
      <c r="S216" s="397"/>
      <c r="T216" s="397"/>
      <c r="U216" s="397"/>
      <c r="V216" s="397"/>
      <c r="W216" s="398"/>
      <c r="X216" s="394"/>
      <c r="Y216" s="395"/>
      <c r="Z216" s="383"/>
      <c r="AA216" s="385"/>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row>
    <row r="217" spans="1:47" ht="36.75" customHeight="1">
      <c r="A217" s="145">
        <v>198</v>
      </c>
      <c r="B217" s="186"/>
      <c r="C217" s="186"/>
      <c r="D217" s="182" t="str">
        <f t="shared" si="3"/>
        <v/>
      </c>
      <c r="E217" s="383"/>
      <c r="F217" s="384"/>
      <c r="G217" s="385"/>
      <c r="H217" s="383"/>
      <c r="I217" s="385"/>
      <c r="J217" s="399"/>
      <c r="K217" s="400"/>
      <c r="L217" s="396"/>
      <c r="M217" s="397"/>
      <c r="N217" s="397"/>
      <c r="O217" s="397"/>
      <c r="P217" s="397"/>
      <c r="Q217" s="397"/>
      <c r="R217" s="397"/>
      <c r="S217" s="397"/>
      <c r="T217" s="397"/>
      <c r="U217" s="397"/>
      <c r="V217" s="397"/>
      <c r="W217" s="398"/>
      <c r="X217" s="394"/>
      <c r="Y217" s="395"/>
      <c r="Z217" s="383"/>
      <c r="AA217" s="385"/>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row>
    <row r="218" spans="1:47" ht="36.75" customHeight="1">
      <c r="A218" s="145">
        <v>199</v>
      </c>
      <c r="B218" s="186"/>
      <c r="C218" s="186"/>
      <c r="D218" s="182" t="str">
        <f t="shared" si="3"/>
        <v/>
      </c>
      <c r="E218" s="383"/>
      <c r="F218" s="384"/>
      <c r="G218" s="385"/>
      <c r="H218" s="383"/>
      <c r="I218" s="385"/>
      <c r="J218" s="399"/>
      <c r="K218" s="400"/>
      <c r="L218" s="396"/>
      <c r="M218" s="397"/>
      <c r="N218" s="397"/>
      <c r="O218" s="397"/>
      <c r="P218" s="397"/>
      <c r="Q218" s="397"/>
      <c r="R218" s="397"/>
      <c r="S218" s="397"/>
      <c r="T218" s="397"/>
      <c r="U218" s="397"/>
      <c r="V218" s="397"/>
      <c r="W218" s="398"/>
      <c r="X218" s="394"/>
      <c r="Y218" s="395"/>
      <c r="Z218" s="383"/>
      <c r="AA218" s="385"/>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row>
    <row r="219" spans="1:47" ht="36.75" customHeight="1">
      <c r="A219" s="145">
        <v>200</v>
      </c>
      <c r="B219" s="186"/>
      <c r="C219" s="186"/>
      <c r="D219" s="182" t="str">
        <f t="shared" si="3"/>
        <v/>
      </c>
      <c r="E219" s="383"/>
      <c r="F219" s="384"/>
      <c r="G219" s="385"/>
      <c r="H219" s="383"/>
      <c r="I219" s="385"/>
      <c r="J219" s="399"/>
      <c r="K219" s="400"/>
      <c r="L219" s="396"/>
      <c r="M219" s="397"/>
      <c r="N219" s="397"/>
      <c r="O219" s="397"/>
      <c r="P219" s="397"/>
      <c r="Q219" s="397"/>
      <c r="R219" s="397"/>
      <c r="S219" s="397"/>
      <c r="T219" s="397"/>
      <c r="U219" s="397"/>
      <c r="V219" s="397"/>
      <c r="W219" s="398"/>
      <c r="X219" s="394"/>
      <c r="Y219" s="395"/>
      <c r="Z219" s="383"/>
      <c r="AA219" s="385"/>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row>
    <row r="220" spans="1:47" ht="36.75" customHeight="1">
      <c r="A220" s="145">
        <v>201</v>
      </c>
      <c r="B220" s="186"/>
      <c r="C220" s="186"/>
      <c r="D220" s="182" t="str">
        <f t="shared" si="3"/>
        <v/>
      </c>
      <c r="E220" s="383"/>
      <c r="F220" s="384"/>
      <c r="G220" s="385"/>
      <c r="H220" s="383"/>
      <c r="I220" s="385"/>
      <c r="J220" s="399"/>
      <c r="K220" s="400"/>
      <c r="L220" s="396"/>
      <c r="M220" s="397"/>
      <c r="N220" s="397"/>
      <c r="O220" s="397"/>
      <c r="P220" s="397"/>
      <c r="Q220" s="397"/>
      <c r="R220" s="397"/>
      <c r="S220" s="397"/>
      <c r="T220" s="397"/>
      <c r="U220" s="397"/>
      <c r="V220" s="397"/>
      <c r="W220" s="398"/>
      <c r="X220" s="394"/>
      <c r="Y220" s="395"/>
      <c r="Z220" s="383"/>
      <c r="AA220" s="385"/>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row>
    <row r="221" spans="1:47" ht="36.75" customHeight="1">
      <c r="A221" s="145">
        <v>202</v>
      </c>
      <c r="B221" s="186"/>
      <c r="C221" s="186"/>
      <c r="D221" s="182" t="str">
        <f t="shared" si="3"/>
        <v/>
      </c>
      <c r="E221" s="383"/>
      <c r="F221" s="384"/>
      <c r="G221" s="385"/>
      <c r="H221" s="383"/>
      <c r="I221" s="385"/>
      <c r="J221" s="399"/>
      <c r="K221" s="400"/>
      <c r="L221" s="396"/>
      <c r="M221" s="397"/>
      <c r="N221" s="397"/>
      <c r="O221" s="397"/>
      <c r="P221" s="397"/>
      <c r="Q221" s="397"/>
      <c r="R221" s="397"/>
      <c r="S221" s="397"/>
      <c r="T221" s="397"/>
      <c r="U221" s="397"/>
      <c r="V221" s="397"/>
      <c r="W221" s="398"/>
      <c r="X221" s="394"/>
      <c r="Y221" s="395"/>
      <c r="Z221" s="383"/>
      <c r="AA221" s="385"/>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row>
    <row r="222" spans="1:47" ht="36.75" customHeight="1">
      <c r="A222" s="145">
        <v>203</v>
      </c>
      <c r="B222" s="186"/>
      <c r="C222" s="186"/>
      <c r="D222" s="182" t="str">
        <f t="shared" si="3"/>
        <v/>
      </c>
      <c r="E222" s="383"/>
      <c r="F222" s="384"/>
      <c r="G222" s="385"/>
      <c r="H222" s="383"/>
      <c r="I222" s="385"/>
      <c r="J222" s="399"/>
      <c r="K222" s="400"/>
      <c r="L222" s="396"/>
      <c r="M222" s="397"/>
      <c r="N222" s="397"/>
      <c r="O222" s="397"/>
      <c r="P222" s="397"/>
      <c r="Q222" s="397"/>
      <c r="R222" s="397"/>
      <c r="S222" s="397"/>
      <c r="T222" s="397"/>
      <c r="U222" s="397"/>
      <c r="V222" s="397"/>
      <c r="W222" s="398"/>
      <c r="X222" s="394"/>
      <c r="Y222" s="395"/>
      <c r="Z222" s="383"/>
      <c r="AA222" s="385"/>
      <c r="AB222" s="178"/>
      <c r="AC222" s="178"/>
      <c r="AD222" s="178"/>
      <c r="AE222" s="178"/>
      <c r="AF222" s="178"/>
      <c r="AG222" s="178"/>
      <c r="AH222" s="178"/>
      <c r="AI222" s="178"/>
      <c r="AJ222" s="178"/>
      <c r="AK222" s="178"/>
      <c r="AL222" s="178"/>
      <c r="AM222" s="178"/>
      <c r="AN222" s="178"/>
      <c r="AO222" s="178"/>
      <c r="AP222" s="178"/>
      <c r="AQ222" s="178"/>
      <c r="AR222" s="178"/>
      <c r="AS222" s="178"/>
      <c r="AT222" s="178"/>
      <c r="AU222" s="178"/>
    </row>
    <row r="223" spans="1:47" ht="36.75" customHeight="1">
      <c r="A223" s="145">
        <v>204</v>
      </c>
      <c r="B223" s="186"/>
      <c r="C223" s="186"/>
      <c r="D223" s="182" t="str">
        <f t="shared" si="3"/>
        <v/>
      </c>
      <c r="E223" s="383"/>
      <c r="F223" s="384"/>
      <c r="G223" s="385"/>
      <c r="H223" s="383"/>
      <c r="I223" s="385"/>
      <c r="J223" s="399"/>
      <c r="K223" s="400"/>
      <c r="L223" s="396"/>
      <c r="M223" s="397"/>
      <c r="N223" s="397"/>
      <c r="O223" s="397"/>
      <c r="P223" s="397"/>
      <c r="Q223" s="397"/>
      <c r="R223" s="397"/>
      <c r="S223" s="397"/>
      <c r="T223" s="397"/>
      <c r="U223" s="397"/>
      <c r="V223" s="397"/>
      <c r="W223" s="398"/>
      <c r="X223" s="394"/>
      <c r="Y223" s="395"/>
      <c r="Z223" s="383"/>
      <c r="AA223" s="385"/>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row>
    <row r="224" spans="1:47" ht="36.75" customHeight="1">
      <c r="A224" s="145">
        <v>205</v>
      </c>
      <c r="B224" s="186"/>
      <c r="C224" s="186"/>
      <c r="D224" s="182" t="str">
        <f t="shared" si="3"/>
        <v/>
      </c>
      <c r="E224" s="383"/>
      <c r="F224" s="384"/>
      <c r="G224" s="385"/>
      <c r="H224" s="383"/>
      <c r="I224" s="385"/>
      <c r="J224" s="399"/>
      <c r="K224" s="400"/>
      <c r="L224" s="396"/>
      <c r="M224" s="397"/>
      <c r="N224" s="397"/>
      <c r="O224" s="397"/>
      <c r="P224" s="397"/>
      <c r="Q224" s="397"/>
      <c r="R224" s="397"/>
      <c r="S224" s="397"/>
      <c r="T224" s="397"/>
      <c r="U224" s="397"/>
      <c r="V224" s="397"/>
      <c r="W224" s="398"/>
      <c r="X224" s="394"/>
      <c r="Y224" s="395"/>
      <c r="Z224" s="383"/>
      <c r="AA224" s="385"/>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row>
    <row r="225" spans="1:64" ht="36.75" customHeight="1">
      <c r="A225" s="145">
        <v>206</v>
      </c>
      <c r="B225" s="186"/>
      <c r="C225" s="186"/>
      <c r="D225" s="182" t="str">
        <f t="shared" si="3"/>
        <v/>
      </c>
      <c r="E225" s="383"/>
      <c r="F225" s="384"/>
      <c r="G225" s="385"/>
      <c r="H225" s="383"/>
      <c r="I225" s="385"/>
      <c r="J225" s="399"/>
      <c r="K225" s="400"/>
      <c r="L225" s="396"/>
      <c r="M225" s="397"/>
      <c r="N225" s="397"/>
      <c r="O225" s="397"/>
      <c r="P225" s="397"/>
      <c r="Q225" s="397"/>
      <c r="R225" s="397"/>
      <c r="S225" s="397"/>
      <c r="T225" s="397"/>
      <c r="U225" s="397"/>
      <c r="V225" s="397"/>
      <c r="W225" s="398"/>
      <c r="X225" s="394"/>
      <c r="Y225" s="395"/>
      <c r="Z225" s="383"/>
      <c r="AA225" s="385"/>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row>
    <row r="226" spans="1:64" ht="36.75" customHeight="1">
      <c r="A226" s="145">
        <v>207</v>
      </c>
      <c r="B226" s="186"/>
      <c r="C226" s="186"/>
      <c r="D226" s="182" t="str">
        <f t="shared" si="3"/>
        <v/>
      </c>
      <c r="E226" s="383"/>
      <c r="F226" s="384"/>
      <c r="G226" s="385"/>
      <c r="H226" s="383"/>
      <c r="I226" s="385"/>
      <c r="J226" s="399"/>
      <c r="K226" s="400"/>
      <c r="L226" s="396"/>
      <c r="M226" s="397"/>
      <c r="N226" s="397"/>
      <c r="O226" s="397"/>
      <c r="P226" s="397"/>
      <c r="Q226" s="397"/>
      <c r="R226" s="397"/>
      <c r="S226" s="397"/>
      <c r="T226" s="397"/>
      <c r="U226" s="397"/>
      <c r="V226" s="397"/>
      <c r="W226" s="398"/>
      <c r="X226" s="394"/>
      <c r="Y226" s="395"/>
      <c r="Z226" s="383"/>
      <c r="AA226" s="385"/>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row>
    <row r="227" spans="1:64" ht="36.75" customHeight="1">
      <c r="A227" s="145">
        <v>208</v>
      </c>
      <c r="B227" s="186"/>
      <c r="C227" s="186"/>
      <c r="D227" s="182" t="str">
        <f t="shared" si="3"/>
        <v/>
      </c>
      <c r="E227" s="383"/>
      <c r="F227" s="384"/>
      <c r="G227" s="385"/>
      <c r="H227" s="383"/>
      <c r="I227" s="385"/>
      <c r="J227" s="399"/>
      <c r="K227" s="400"/>
      <c r="L227" s="396"/>
      <c r="M227" s="397"/>
      <c r="N227" s="397"/>
      <c r="O227" s="397"/>
      <c r="P227" s="397"/>
      <c r="Q227" s="397"/>
      <c r="R227" s="397"/>
      <c r="S227" s="397"/>
      <c r="T227" s="397"/>
      <c r="U227" s="397"/>
      <c r="V227" s="397"/>
      <c r="W227" s="398"/>
      <c r="X227" s="394"/>
      <c r="Y227" s="395"/>
      <c r="Z227" s="383"/>
      <c r="AA227" s="385"/>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row>
    <row r="228" spans="1:64" ht="36.75" customHeight="1">
      <c r="A228" s="145">
        <v>209</v>
      </c>
      <c r="B228" s="186"/>
      <c r="C228" s="186"/>
      <c r="D228" s="182" t="str">
        <f t="shared" si="3"/>
        <v/>
      </c>
      <c r="E228" s="383"/>
      <c r="F228" s="384"/>
      <c r="G228" s="385"/>
      <c r="H228" s="383"/>
      <c r="I228" s="385"/>
      <c r="J228" s="399"/>
      <c r="K228" s="400"/>
      <c r="L228" s="396"/>
      <c r="M228" s="397"/>
      <c r="N228" s="397"/>
      <c r="O228" s="397"/>
      <c r="P228" s="397"/>
      <c r="Q228" s="397"/>
      <c r="R228" s="397"/>
      <c r="S228" s="397"/>
      <c r="T228" s="397"/>
      <c r="U228" s="397"/>
      <c r="V228" s="397"/>
      <c r="W228" s="398"/>
      <c r="X228" s="394"/>
      <c r="Y228" s="395"/>
      <c r="Z228" s="383"/>
      <c r="AA228" s="385"/>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row>
    <row r="229" spans="1:64" ht="36.75" customHeight="1">
      <c r="A229" s="145">
        <v>210</v>
      </c>
      <c r="B229" s="186"/>
      <c r="C229" s="186"/>
      <c r="D229" s="182" t="str">
        <f t="shared" si="3"/>
        <v/>
      </c>
      <c r="E229" s="383"/>
      <c r="F229" s="384"/>
      <c r="G229" s="385"/>
      <c r="H229" s="383"/>
      <c r="I229" s="385"/>
      <c r="J229" s="399"/>
      <c r="K229" s="400"/>
      <c r="L229" s="396"/>
      <c r="M229" s="397"/>
      <c r="N229" s="397"/>
      <c r="O229" s="397"/>
      <c r="P229" s="397"/>
      <c r="Q229" s="397"/>
      <c r="R229" s="397"/>
      <c r="S229" s="397"/>
      <c r="T229" s="397"/>
      <c r="U229" s="397"/>
      <c r="V229" s="397"/>
      <c r="W229" s="398"/>
      <c r="X229" s="394"/>
      <c r="Y229" s="395"/>
      <c r="Z229" s="383"/>
      <c r="AA229" s="385"/>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row>
    <row r="230" spans="1:64" ht="12.75" customHeight="1">
      <c r="A230" s="190"/>
      <c r="B230" s="190"/>
      <c r="C230" s="190"/>
      <c r="D230" s="191"/>
      <c r="E230" s="190"/>
      <c r="F230" s="190"/>
      <c r="G230" s="190"/>
      <c r="H230" s="190"/>
      <c r="I230" s="190"/>
      <c r="J230" s="190"/>
      <c r="K230" s="192"/>
      <c r="L230" s="192"/>
      <c r="M230" s="192"/>
      <c r="N230" s="192"/>
      <c r="O230" s="193"/>
      <c r="P230" s="193"/>
      <c r="Q230" s="193"/>
      <c r="R230" s="193"/>
      <c r="S230" s="193"/>
      <c r="T230" s="190"/>
      <c r="U230" s="190"/>
      <c r="V230" s="194"/>
      <c r="W230" s="194"/>
      <c r="X230" s="193"/>
      <c r="Y230" s="193"/>
      <c r="Z230" s="193"/>
      <c r="AA230" s="193"/>
      <c r="AB230" s="178"/>
      <c r="AR230" s="178"/>
      <c r="AS230" s="178"/>
      <c r="AT230" s="178"/>
      <c r="AU230" s="178"/>
    </row>
    <row r="231" spans="1:64" s="195" customFormat="1" ht="28.5" customHeight="1" thickBot="1">
      <c r="B231" s="376" t="s">
        <v>95</v>
      </c>
      <c r="C231" s="376"/>
      <c r="D231" s="376"/>
      <c r="E231" s="376"/>
      <c r="F231" s="376"/>
      <c r="G231" s="196"/>
      <c r="H231" s="388" t="s">
        <v>97</v>
      </c>
      <c r="I231" s="388"/>
      <c r="J231" s="388"/>
      <c r="K231" s="388"/>
      <c r="L231" s="388"/>
      <c r="M231" s="388"/>
      <c r="N231" s="388"/>
      <c r="O231" s="388"/>
      <c r="P231" s="388"/>
      <c r="Q231" s="388"/>
      <c r="R231" s="388"/>
      <c r="S231" s="388"/>
      <c r="T231" s="388"/>
      <c r="U231" s="388"/>
      <c r="V231" s="388"/>
      <c r="W231" s="388"/>
      <c r="X231" s="388"/>
      <c r="Y231" s="388"/>
      <c r="AB231" s="197"/>
      <c r="AR231" s="173"/>
      <c r="AS231" s="173"/>
      <c r="AT231" s="173"/>
      <c r="AU231" s="173"/>
    </row>
    <row r="232" spans="1:64" s="195" customFormat="1" ht="37.5" customHeight="1" thickTop="1" thickBot="1">
      <c r="B232" s="411" t="s">
        <v>92</v>
      </c>
      <c r="C232" s="373"/>
      <c r="D232" s="373"/>
      <c r="E232" s="373"/>
      <c r="F232" s="373">
        <f>B235+J235</f>
        <v>0</v>
      </c>
      <c r="G232" s="373"/>
      <c r="H232" s="373"/>
      <c r="I232" s="412"/>
      <c r="J232" s="413" t="s">
        <v>93</v>
      </c>
      <c r="K232" s="373"/>
      <c r="L232" s="373"/>
      <c r="M232" s="373"/>
      <c r="N232" s="373">
        <f>R235</f>
        <v>0</v>
      </c>
      <c r="O232" s="373"/>
      <c r="P232" s="373"/>
      <c r="Q232" s="412"/>
      <c r="R232" s="371" t="s">
        <v>94</v>
      </c>
      <c r="S232" s="372"/>
      <c r="T232" s="372"/>
      <c r="U232" s="372"/>
      <c r="V232" s="373">
        <f>F232+N232</f>
        <v>0</v>
      </c>
      <c r="W232" s="373"/>
      <c r="X232" s="373"/>
      <c r="Y232" s="374"/>
      <c r="AB232" s="339" t="s">
        <v>101</v>
      </c>
      <c r="AC232" s="339"/>
      <c r="AD232" s="339"/>
    </row>
    <row r="233" spans="1:64" ht="9" customHeight="1" thickTop="1" thickBot="1">
      <c r="B233" s="190"/>
      <c r="C233" s="190"/>
      <c r="D233" s="190"/>
      <c r="E233" s="198"/>
      <c r="F233" s="198"/>
      <c r="G233" s="198"/>
      <c r="H233" s="198"/>
      <c r="I233" s="198"/>
      <c r="J233" s="198"/>
      <c r="K233" s="198"/>
      <c r="L233" s="198"/>
      <c r="M233" s="198"/>
      <c r="N233" s="198"/>
      <c r="O233" s="198"/>
      <c r="P233" s="198"/>
      <c r="Q233" s="198"/>
      <c r="R233" s="198"/>
      <c r="S233" s="198"/>
      <c r="T233" s="198"/>
      <c r="U233" s="198"/>
      <c r="V233" s="198"/>
      <c r="W233" s="198"/>
      <c r="X233" s="198"/>
      <c r="Y233" s="198"/>
      <c r="AB233" s="340"/>
      <c r="AC233" s="340"/>
      <c r="AD233" s="340"/>
      <c r="AE233" s="190"/>
      <c r="AF233" s="190"/>
      <c r="AG233" s="195"/>
      <c r="AH233" s="195"/>
      <c r="AI233" s="198"/>
      <c r="AJ233" s="198"/>
      <c r="AK233" s="198"/>
      <c r="AL233" s="198"/>
      <c r="AM233" s="198"/>
      <c r="AN233" s="198"/>
      <c r="AO233" s="190"/>
      <c r="AP233" s="190"/>
      <c r="AQ233" s="198"/>
      <c r="AR233" s="195"/>
      <c r="AS233" s="195"/>
      <c r="AT233" s="195"/>
      <c r="AU233" s="195"/>
      <c r="AV233" s="198"/>
      <c r="AW233" s="198"/>
      <c r="AX233" s="198"/>
      <c r="AY233" s="198"/>
      <c r="AZ233" s="198"/>
      <c r="BA233" s="198"/>
      <c r="BB233" s="198"/>
      <c r="BC233" s="198"/>
      <c r="BD233" s="198"/>
      <c r="BE233" s="198"/>
      <c r="BF233" s="198"/>
      <c r="BG233" s="198"/>
      <c r="BH233" s="198"/>
      <c r="BI233" s="198"/>
      <c r="BJ233" s="198"/>
      <c r="BK233" s="198"/>
      <c r="BL233" s="198"/>
    </row>
    <row r="234" spans="1:64" s="195" customFormat="1" ht="24" customHeight="1">
      <c r="B234" s="320" t="s">
        <v>115</v>
      </c>
      <c r="C234" s="321"/>
      <c r="D234" s="321"/>
      <c r="E234" s="321"/>
      <c r="F234" s="321"/>
      <c r="G234" s="321"/>
      <c r="H234" s="321"/>
      <c r="I234" s="322"/>
      <c r="J234" s="401" t="s">
        <v>116</v>
      </c>
      <c r="K234" s="402"/>
      <c r="L234" s="402"/>
      <c r="M234" s="402"/>
      <c r="N234" s="402"/>
      <c r="O234" s="402"/>
      <c r="P234" s="402"/>
      <c r="Q234" s="402"/>
      <c r="R234" s="366" t="s">
        <v>187</v>
      </c>
      <c r="S234" s="367"/>
      <c r="T234" s="367"/>
      <c r="U234" s="367"/>
      <c r="V234" s="367"/>
      <c r="W234" s="367"/>
      <c r="X234" s="367"/>
      <c r="Y234" s="368"/>
      <c r="AB234" s="341" t="s">
        <v>99</v>
      </c>
      <c r="AC234" s="342"/>
      <c r="AD234" s="386" t="str">
        <f>IF($F$232=180,"規定時間数です",IF($F$232&lt;180,"規定時間数まであと"&amp;(180-$F$232)&amp;"時間です","規定時間数を"&amp;($F$232-180)&amp;"時間超過しています"))</f>
        <v>規定時間数まであと180時間です</v>
      </c>
      <c r="AE234" s="386"/>
      <c r="AF234" s="386"/>
      <c r="AG234" s="386"/>
      <c r="AH234" s="386"/>
      <c r="AI234" s="386"/>
      <c r="AJ234" s="386"/>
      <c r="AK234" s="387"/>
      <c r="AR234" s="198"/>
      <c r="AS234" s="198"/>
      <c r="AT234" s="198"/>
      <c r="AU234" s="198"/>
    </row>
    <row r="235" spans="1:64" s="195" customFormat="1" ht="24" customHeight="1">
      <c r="B235" s="323">
        <f>SUM(B237:I237)</f>
        <v>0</v>
      </c>
      <c r="C235" s="324"/>
      <c r="D235" s="324"/>
      <c r="E235" s="324"/>
      <c r="F235" s="324"/>
      <c r="G235" s="324"/>
      <c r="H235" s="324"/>
      <c r="I235" s="325"/>
      <c r="J235" s="414">
        <f>SUM(J237:Q237)</f>
        <v>0</v>
      </c>
      <c r="K235" s="415"/>
      <c r="L235" s="415"/>
      <c r="M235" s="415"/>
      <c r="N235" s="415"/>
      <c r="O235" s="415"/>
      <c r="P235" s="415"/>
      <c r="Q235" s="415"/>
      <c r="R235" s="407">
        <f>COUNTIF($H$20:$I$229,"Ｂ")</f>
        <v>0</v>
      </c>
      <c r="S235" s="408"/>
      <c r="T235" s="408"/>
      <c r="U235" s="408"/>
      <c r="V235" s="408">
        <f>COUNTIF($H$20:$I$229,"Ａ２参観")</f>
        <v>0</v>
      </c>
      <c r="W235" s="408"/>
      <c r="X235" s="408"/>
      <c r="Y235" s="409"/>
      <c r="AB235" s="343" t="s">
        <v>100</v>
      </c>
      <c r="AC235" s="344"/>
      <c r="AD235" s="347" t="str">
        <f>IF($N$232=30,"規定時間数です",IF($N$232&lt;30,"規定時間数まであと"&amp;(30-$N$232)&amp;"時間です","規定時間数を"&amp;($N$232-30)&amp;"時間超過しています"))</f>
        <v>規定時間数まであと30時間です</v>
      </c>
      <c r="AE235" s="347"/>
      <c r="AF235" s="347"/>
      <c r="AG235" s="347"/>
      <c r="AH235" s="347"/>
      <c r="AI235" s="347"/>
      <c r="AJ235" s="347"/>
      <c r="AK235" s="348"/>
    </row>
    <row r="236" spans="1:64" s="195" customFormat="1" ht="24" customHeight="1" thickBot="1">
      <c r="B236" s="326" t="s">
        <v>23</v>
      </c>
      <c r="C236" s="327"/>
      <c r="D236" s="327"/>
      <c r="E236" s="327"/>
      <c r="F236" s="327" t="s">
        <v>74</v>
      </c>
      <c r="G236" s="327"/>
      <c r="H236" s="327"/>
      <c r="I236" s="328"/>
      <c r="J236" s="403" t="s">
        <v>24</v>
      </c>
      <c r="K236" s="404"/>
      <c r="L236" s="404"/>
      <c r="M236" s="405"/>
      <c r="N236" s="406" t="s">
        <v>73</v>
      </c>
      <c r="O236" s="404"/>
      <c r="P236" s="404"/>
      <c r="Q236" s="404"/>
      <c r="R236" s="407">
        <f>COUNTIF($H$20:$I$229,"Ａ２参観")</f>
        <v>0</v>
      </c>
      <c r="S236" s="408"/>
      <c r="T236" s="408"/>
      <c r="U236" s="408"/>
      <c r="V236" s="408">
        <f>COUNTIF($H$20:$I$229,"Ａ２参観")</f>
        <v>0</v>
      </c>
      <c r="W236" s="408"/>
      <c r="X236" s="408"/>
      <c r="Y236" s="409"/>
      <c r="AB236" s="345" t="s">
        <v>94</v>
      </c>
      <c r="AC236" s="346"/>
      <c r="AD236" s="337" t="str">
        <f>IF(V232=210,"規定時間数です","規定時間数まであと"&amp;(210-V232)&amp;"時間です")</f>
        <v>規定時間数まであと210時間です</v>
      </c>
      <c r="AE236" s="337"/>
      <c r="AF236" s="337"/>
      <c r="AG236" s="337"/>
      <c r="AH236" s="337"/>
      <c r="AI236" s="337"/>
      <c r="AJ236" s="337"/>
      <c r="AK236" s="338"/>
    </row>
    <row r="237" spans="1:64" s="195" customFormat="1" ht="24" customHeight="1" thickBot="1">
      <c r="B237" s="369">
        <f>COUNTIF($H$20:$I$229,"Ａ１")</f>
        <v>0</v>
      </c>
      <c r="C237" s="370"/>
      <c r="D237" s="370"/>
      <c r="E237" s="370"/>
      <c r="F237" s="370">
        <f>COUNTIF($H$20:$I$229,"Ａ１実演")</f>
        <v>0</v>
      </c>
      <c r="G237" s="370"/>
      <c r="H237" s="370"/>
      <c r="I237" s="379"/>
      <c r="J237" s="381">
        <f>COUNTIF($H$20:$I$229,"Ａ２")</f>
        <v>0</v>
      </c>
      <c r="K237" s="380"/>
      <c r="L237" s="380"/>
      <c r="M237" s="382"/>
      <c r="N237" s="379">
        <f>COUNTIF($H$20:$I$229,"Ａ２参観")</f>
        <v>0</v>
      </c>
      <c r="O237" s="380"/>
      <c r="P237" s="380"/>
      <c r="Q237" s="380"/>
      <c r="R237" s="381">
        <f>COUNTIF($H$20:$I$229,"Ａ２参観")</f>
        <v>0</v>
      </c>
      <c r="S237" s="380"/>
      <c r="T237" s="380"/>
      <c r="U237" s="380"/>
      <c r="V237" s="380">
        <f>COUNTIF($H$20:$I$229,"Ａ２参観")</f>
        <v>0</v>
      </c>
      <c r="W237" s="380"/>
      <c r="X237" s="380"/>
      <c r="Y237" s="410"/>
      <c r="AB237" s="197"/>
      <c r="AC237" s="197"/>
      <c r="AD237" s="199"/>
      <c r="AE237" s="199"/>
      <c r="AF237" s="199"/>
      <c r="AG237" s="200"/>
      <c r="AH237" s="199"/>
      <c r="AI237" s="199"/>
      <c r="AJ237" s="199"/>
      <c r="AK237" s="199"/>
      <c r="AL237" s="199"/>
      <c r="AM237" s="199"/>
      <c r="AN237" s="201"/>
      <c r="AO237" s="201"/>
      <c r="AP237" s="201"/>
      <c r="AQ237" s="201"/>
      <c r="AX237" s="204"/>
      <c r="AY237" s="199"/>
      <c r="AZ237" s="199"/>
      <c r="BA237" s="201"/>
      <c r="BB237" s="201"/>
      <c r="BC237" s="204"/>
      <c r="BD237" s="204"/>
      <c r="BE237" s="204"/>
      <c r="BF237" s="204"/>
      <c r="BG237" s="204"/>
      <c r="BH237" s="204"/>
      <c r="BI237" s="204"/>
      <c r="BJ237" s="204"/>
      <c r="BK237" s="204"/>
      <c r="BL237" s="204"/>
    </row>
    <row r="238" spans="1:64" ht="13.5" customHeight="1">
      <c r="B238" s="190"/>
      <c r="C238" s="190"/>
      <c r="D238" s="190"/>
      <c r="E238" s="198"/>
      <c r="F238" s="198"/>
      <c r="G238" s="198"/>
      <c r="H238" s="198"/>
      <c r="I238" s="198"/>
      <c r="J238" s="198"/>
      <c r="K238" s="198"/>
      <c r="L238" s="198"/>
      <c r="M238" s="198"/>
      <c r="N238" s="198"/>
      <c r="O238" s="198"/>
      <c r="P238" s="198"/>
      <c r="Q238" s="198"/>
      <c r="R238" s="198"/>
      <c r="S238" s="198"/>
      <c r="T238" s="198"/>
      <c r="U238" s="198"/>
      <c r="V238" s="198"/>
      <c r="W238" s="198"/>
      <c r="X238" s="198"/>
      <c r="Y238" s="198"/>
      <c r="AB238" s="178"/>
      <c r="AC238" s="178"/>
      <c r="AD238" s="190"/>
      <c r="AE238" s="190"/>
      <c r="AF238" s="190"/>
      <c r="AG238" s="195"/>
      <c r="AH238" s="195"/>
      <c r="AI238" s="198"/>
      <c r="AJ238" s="198"/>
      <c r="AK238" s="198"/>
      <c r="AL238" s="198"/>
      <c r="AM238" s="198"/>
      <c r="AN238" s="198"/>
      <c r="AO238" s="190"/>
      <c r="AP238" s="190"/>
      <c r="AQ238" s="198"/>
      <c r="AR238" s="201"/>
      <c r="AS238" s="202"/>
      <c r="AT238" s="203"/>
      <c r="AU238" s="195"/>
      <c r="AV238" s="198"/>
      <c r="AW238" s="198"/>
      <c r="AX238" s="198"/>
      <c r="AY238" s="198"/>
      <c r="AZ238" s="198"/>
      <c r="BA238" s="198"/>
      <c r="BB238" s="198"/>
      <c r="BC238" s="198"/>
      <c r="BD238" s="198"/>
      <c r="BE238" s="198"/>
      <c r="BF238" s="198"/>
      <c r="BG238" s="198"/>
      <c r="BH238" s="198"/>
      <c r="BI238" s="198"/>
      <c r="BJ238" s="198"/>
      <c r="BK238" s="198"/>
      <c r="BL238" s="198"/>
    </row>
    <row r="239" spans="1:64" ht="22.5" customHeight="1" thickBot="1">
      <c r="B239" s="319" t="s">
        <v>186</v>
      </c>
      <c r="C239" s="319"/>
      <c r="D239" s="319"/>
      <c r="E239" s="319"/>
      <c r="F239" s="319"/>
      <c r="G239" s="319"/>
      <c r="H239" s="319"/>
      <c r="I239" s="319"/>
      <c r="J239" s="319"/>
      <c r="K239" s="355"/>
      <c r="L239" s="355"/>
      <c r="M239" s="355"/>
      <c r="N239" s="355"/>
      <c r="O239" s="355"/>
      <c r="P239" s="355"/>
      <c r="Q239" s="355"/>
      <c r="R239" s="355"/>
      <c r="S239" s="355"/>
      <c r="T239" s="355"/>
      <c r="U239" s="355"/>
      <c r="V239" s="355"/>
      <c r="W239" s="355"/>
      <c r="X239" s="355"/>
      <c r="Y239" s="355"/>
      <c r="AB239" s="178"/>
      <c r="AC239" s="178"/>
      <c r="AD239" s="190"/>
      <c r="AE239" s="190"/>
      <c r="AF239" s="190"/>
      <c r="AG239" s="195"/>
      <c r="AH239" s="195"/>
      <c r="AI239" s="198"/>
      <c r="AJ239" s="198"/>
      <c r="AK239" s="198"/>
      <c r="AL239" s="198"/>
      <c r="AM239" s="198"/>
      <c r="AN239" s="198"/>
      <c r="AO239" s="190"/>
      <c r="AP239" s="190"/>
      <c r="AQ239" s="198"/>
      <c r="AR239" s="198"/>
      <c r="AS239" s="198"/>
      <c r="AT239" s="198"/>
      <c r="AU239" s="198"/>
      <c r="AV239" s="198"/>
      <c r="AW239" s="198"/>
      <c r="AX239" s="198"/>
      <c r="AY239" s="198"/>
      <c r="AZ239" s="198"/>
      <c r="BA239" s="198"/>
      <c r="BB239" s="198"/>
      <c r="BC239" s="198"/>
      <c r="BD239" s="198"/>
      <c r="BE239" s="198"/>
      <c r="BF239" s="198"/>
      <c r="BG239" s="198"/>
      <c r="BH239" s="198"/>
      <c r="BI239" s="198"/>
      <c r="BJ239" s="198"/>
    </row>
    <row r="240" spans="1:64" ht="22.5" customHeight="1" thickBot="1">
      <c r="B240" s="391" t="s">
        <v>75</v>
      </c>
      <c r="C240" s="365"/>
      <c r="D240" s="392"/>
      <c r="E240" s="364">
        <f>$AD22</f>
        <v>0</v>
      </c>
      <c r="F240" s="365"/>
      <c r="G240" s="365"/>
      <c r="H240" s="365">
        <f>$AD23</f>
        <v>0</v>
      </c>
      <c r="I240" s="365"/>
      <c r="J240" s="365"/>
      <c r="K240" s="365">
        <f>$AD24</f>
        <v>0</v>
      </c>
      <c r="L240" s="365"/>
      <c r="M240" s="365"/>
      <c r="N240" s="365">
        <f>$AD25</f>
        <v>0</v>
      </c>
      <c r="O240" s="365"/>
      <c r="P240" s="365"/>
      <c r="Q240" s="365">
        <f>$AD26</f>
        <v>0</v>
      </c>
      <c r="R240" s="365"/>
      <c r="S240" s="365"/>
      <c r="T240" s="365">
        <f>$AD27</f>
        <v>0</v>
      </c>
      <c r="U240" s="365"/>
      <c r="V240" s="365"/>
      <c r="W240" s="365">
        <f>$AD28</f>
        <v>0</v>
      </c>
      <c r="X240" s="365"/>
      <c r="Y240" s="377"/>
      <c r="Z240" s="193"/>
      <c r="AA240" s="193"/>
      <c r="AL240" s="178"/>
      <c r="AM240" s="178"/>
      <c r="AN240" s="178"/>
      <c r="AO240" s="178"/>
      <c r="AP240" s="178"/>
      <c r="AQ240" s="178"/>
      <c r="AR240" s="349" t="s">
        <v>194</v>
      </c>
      <c r="AS240" s="349"/>
      <c r="AT240" s="349"/>
      <c r="AU240" s="349"/>
      <c r="AV240" s="349"/>
      <c r="AW240" s="349"/>
      <c r="AX240" s="349"/>
      <c r="AY240" s="349"/>
      <c r="AZ240" s="349"/>
      <c r="BA240" s="349"/>
    </row>
    <row r="241" spans="1:53" ht="22.5" customHeight="1" thickTop="1">
      <c r="B241" s="361" t="s">
        <v>76</v>
      </c>
      <c r="C241" s="362"/>
      <c r="D241" s="363"/>
      <c r="E241" s="353">
        <f>COUNTIF($J$20:$K$229,E240)</f>
        <v>0</v>
      </c>
      <c r="F241" s="354"/>
      <c r="G241" s="354"/>
      <c r="H241" s="354">
        <f>COUNTIF($J$20:$K$229,H240)</f>
        <v>0</v>
      </c>
      <c r="I241" s="354"/>
      <c r="J241" s="354"/>
      <c r="K241" s="354">
        <f>COUNTIF($J$20:$K$229,K240)</f>
        <v>0</v>
      </c>
      <c r="L241" s="354"/>
      <c r="M241" s="354"/>
      <c r="N241" s="354">
        <f>COUNTIF($J$20:$K$229,N240)</f>
        <v>0</v>
      </c>
      <c r="O241" s="354"/>
      <c r="P241" s="354"/>
      <c r="Q241" s="354">
        <f>COUNTIF($J$20:$K$229,Q240)</f>
        <v>0</v>
      </c>
      <c r="R241" s="354"/>
      <c r="S241" s="354"/>
      <c r="T241" s="354">
        <f>COUNTIF($J$20:$K$229,T240)</f>
        <v>0</v>
      </c>
      <c r="U241" s="354"/>
      <c r="V241" s="354"/>
      <c r="W241" s="354">
        <f>COUNTIF($J$20:$K$229,W240)</f>
        <v>0</v>
      </c>
      <c r="X241" s="354"/>
      <c r="Y241" s="378"/>
      <c r="Z241" s="193"/>
      <c r="AA241" s="193"/>
      <c r="AR241" s="375">
        <f>SUM(E241:AA241)</f>
        <v>0</v>
      </c>
      <c r="AS241" s="375"/>
      <c r="AT241" s="375"/>
      <c r="AU241" s="375"/>
      <c r="AV241" s="375"/>
      <c r="AW241" s="375"/>
      <c r="AX241" s="375"/>
      <c r="AY241" s="375"/>
      <c r="AZ241" s="375"/>
      <c r="BA241" s="375"/>
    </row>
    <row r="242" spans="1:53" ht="22.5" customHeight="1" thickBot="1">
      <c r="B242" s="316" t="s">
        <v>96</v>
      </c>
      <c r="C242" s="317"/>
      <c r="D242" s="318"/>
      <c r="E242" s="331" t="str">
        <f>IF($AD22="","",IF(COUNTIFS($H$20:$I$229,"Ａ２参観",$J$20:$K$229,E240),COUNTIFS($H$20:$I$229,"Ａ２参観",$J$20:$K$229,E240),""))</f>
        <v/>
      </c>
      <c r="F242" s="330"/>
      <c r="G242" s="330"/>
      <c r="H242" s="330" t="str">
        <f>IF($AD23="","",IF(COUNTIFS($H$20:$I$229,"Ａ２参観",$J$20:$K$229,H240),COUNTIFS($H$20:$I$229,"Ａ２参観",$J$20:$K$229,H240),""))</f>
        <v/>
      </c>
      <c r="I242" s="330"/>
      <c r="J242" s="330"/>
      <c r="K242" s="330" t="str">
        <f>IF($AD24="","",IF(COUNTIFS($H$20:$I$229,"Ａ２参観",$J$20:$K$229,K240),COUNTIFS($H$20:$I$229,"Ａ２参観",$J$20:$K$229,K240),""))</f>
        <v/>
      </c>
      <c r="L242" s="330"/>
      <c r="M242" s="330"/>
      <c r="N242" s="330" t="str">
        <f>IF($AD25="","",IF(COUNTIFS($H$20:$I$229,"Ａ２参観",$J$20:$K$229,N240),COUNTIFS($H$20:$I$229,"Ａ２参観",$J$20:$K$229,N240),""))</f>
        <v/>
      </c>
      <c r="O242" s="330"/>
      <c r="P242" s="330"/>
      <c r="Q242" s="330" t="str">
        <f>IF($AD26="","",IF(COUNTIFS($H$20:$I$229,"Ａ２参観",$J$20:$K$229,Q240),COUNTIFS($H$20:$I$229,"Ａ２参観",$J$20:$K$229,Q240),""))</f>
        <v/>
      </c>
      <c r="R242" s="330"/>
      <c r="S242" s="330"/>
      <c r="T242" s="330" t="str">
        <f>IF($AD27="","",IF(COUNTIFS($H$20:$I$229,"Ａ２参観",$J$20:$K$229,T240),COUNTIFS($H$20:$I$229,"Ａ２参観",$J$20:$K$229,T240),""))</f>
        <v/>
      </c>
      <c r="U242" s="330"/>
      <c r="V242" s="330"/>
      <c r="W242" s="330" t="str">
        <f>IF($AD28="","",IF(COUNTIFS($H$20:$I$229,"Ａ２参観",$J$20:$K$229,W240),COUNTIFS($H$20:$I$229,"Ａ２参観",$J$20:$K$229,W240),""))</f>
        <v/>
      </c>
      <c r="X242" s="330"/>
      <c r="Y242" s="356"/>
      <c r="Z242" s="193"/>
      <c r="AA242" s="193"/>
      <c r="AB242" s="447"/>
      <c r="AC242" s="447"/>
      <c r="AD242" s="447"/>
      <c r="AE242" s="447"/>
      <c r="AF242" s="447"/>
      <c r="AG242" s="447"/>
      <c r="AH242" s="447"/>
      <c r="AI242" s="447"/>
      <c r="AJ242" s="447"/>
      <c r="AK242" s="447"/>
      <c r="AR242" s="349" t="s">
        <v>195</v>
      </c>
      <c r="AS242" s="349"/>
      <c r="AT242" s="349"/>
      <c r="AU242" s="349"/>
      <c r="AV242" s="349"/>
      <c r="AW242" s="349"/>
      <c r="AX242" s="349"/>
      <c r="AY242" s="349"/>
      <c r="AZ242" s="349"/>
      <c r="BA242" s="349"/>
    </row>
    <row r="243" spans="1:53" ht="22.5" customHeight="1" thickBot="1">
      <c r="B243" s="389" t="s">
        <v>75</v>
      </c>
      <c r="C243" s="350"/>
      <c r="D243" s="390"/>
      <c r="E243" s="393">
        <f>$AD29</f>
        <v>0</v>
      </c>
      <c r="F243" s="350"/>
      <c r="G243" s="350"/>
      <c r="H243" s="350">
        <f>$AD30</f>
        <v>0</v>
      </c>
      <c r="I243" s="350"/>
      <c r="J243" s="350"/>
      <c r="K243" s="350">
        <f>$AD31</f>
        <v>0</v>
      </c>
      <c r="L243" s="350"/>
      <c r="M243" s="350"/>
      <c r="N243" s="350">
        <f>$AD32</f>
        <v>0</v>
      </c>
      <c r="O243" s="350"/>
      <c r="P243" s="350"/>
      <c r="Q243" s="350">
        <f>$AD33</f>
        <v>0</v>
      </c>
      <c r="R243" s="350"/>
      <c r="S243" s="350"/>
      <c r="T243" s="350">
        <f>$AD34</f>
        <v>0</v>
      </c>
      <c r="U243" s="350"/>
      <c r="V243" s="350"/>
      <c r="W243" s="350">
        <f>$AD35</f>
        <v>0</v>
      </c>
      <c r="X243" s="350"/>
      <c r="Y243" s="351"/>
      <c r="Z243" s="193"/>
      <c r="AA243" s="193"/>
      <c r="AR243" s="335">
        <f>SUM(E244:AA244)</f>
        <v>0</v>
      </c>
      <c r="AS243" s="336"/>
      <c r="AT243" s="336"/>
      <c r="AU243" s="336"/>
      <c r="AV243" s="336"/>
      <c r="AW243" s="336"/>
      <c r="AX243" s="336"/>
      <c r="AY243" s="336"/>
      <c r="AZ243" s="336"/>
      <c r="BA243" s="336"/>
    </row>
    <row r="244" spans="1:53" ht="22.5" customHeight="1" thickTop="1">
      <c r="A244" s="190"/>
      <c r="B244" s="332" t="s">
        <v>76</v>
      </c>
      <c r="C244" s="333"/>
      <c r="D244" s="334"/>
      <c r="E244" s="360">
        <f>COUNTIF($J$20:$K$229,E243)</f>
        <v>0</v>
      </c>
      <c r="F244" s="329"/>
      <c r="G244" s="329"/>
      <c r="H244" s="329">
        <f>COUNTIF($J$20:$K$229,H243)</f>
        <v>0</v>
      </c>
      <c r="I244" s="329"/>
      <c r="J244" s="329"/>
      <c r="K244" s="329">
        <f>COUNTIF($J$20:$K$229,K243)</f>
        <v>0</v>
      </c>
      <c r="L244" s="329"/>
      <c r="M244" s="329"/>
      <c r="N244" s="329">
        <f>COUNTIF($J$20:$K$229,N243)</f>
        <v>0</v>
      </c>
      <c r="O244" s="329"/>
      <c r="P244" s="329"/>
      <c r="Q244" s="329">
        <f>COUNTIF($J$20:$K$229,Q243)</f>
        <v>0</v>
      </c>
      <c r="R244" s="329"/>
      <c r="S244" s="329"/>
      <c r="T244" s="329">
        <f>COUNTIF($J$20:$K$229,T243)</f>
        <v>0</v>
      </c>
      <c r="U244" s="329"/>
      <c r="V244" s="329"/>
      <c r="W244" s="329">
        <f>COUNTIF($J$20:$K$229,W243)</f>
        <v>0</v>
      </c>
      <c r="X244" s="329"/>
      <c r="Y244" s="352"/>
      <c r="Z244" s="193"/>
      <c r="AA244" s="193"/>
    </row>
    <row r="245" spans="1:53" ht="22.5" customHeight="1" thickBot="1">
      <c r="A245" s="190"/>
      <c r="B245" s="316" t="s">
        <v>96</v>
      </c>
      <c r="C245" s="317"/>
      <c r="D245" s="318"/>
      <c r="E245" s="331" t="str">
        <f>IF($AD29="","",IF(COUNTIFS($H$20:$I$229,"Ａ２参観",$J$20:$K$229,E243),COUNTIFS($H$20:$I$229,"Ａ２参観",$J$20:$K$229,E243),""))</f>
        <v/>
      </c>
      <c r="F245" s="330"/>
      <c r="G245" s="330"/>
      <c r="H245" s="330" t="str">
        <f>IF($AD30="","",IF(COUNTIFS($H$20:$I$229,"Ａ２参観",$J$20:$K$229,H243),COUNTIFS($H$20:$I$229,"Ａ２参観",$J$20:$K$229,H243),""))</f>
        <v/>
      </c>
      <c r="I245" s="330"/>
      <c r="J245" s="330"/>
      <c r="K245" s="330" t="str">
        <f>IF($AD31="","",IF(COUNTIFS($H$20:$I$229,"Ａ２参観",$J$20:$K$229,K243),COUNTIFS($H$20:$I$229,"Ａ２参観",$J$20:$K$229,K243),""))</f>
        <v/>
      </c>
      <c r="L245" s="330"/>
      <c r="M245" s="330"/>
      <c r="N245" s="330" t="str">
        <f>IF($AD32="","",IF(COUNTIFS($H$20:$I$229,"Ａ２参観",$J$20:$K$229,N243),COUNTIFS($H$20:$I$229,"Ａ２参観",$J$20:$K$229,N243),""))</f>
        <v/>
      </c>
      <c r="O245" s="330"/>
      <c r="P245" s="330"/>
      <c r="Q245" s="330" t="str">
        <f>IF($AD33="","",IF(COUNTIFS($H$20:$I$229,"Ａ２参観",$J$20:$K$229,Q243),COUNTIFS($H$20:$I$229,"Ａ２参観",$J$20:$K$229,Q243),""))</f>
        <v/>
      </c>
      <c r="R245" s="330"/>
      <c r="S245" s="330"/>
      <c r="T245" s="330" t="str">
        <f>IF($AD34="","",IF(COUNTIFS($H$20:$I$229,"Ａ２参観",$J$20:$K$229,T243),COUNTIFS($H$20:$I$229,"Ａ２参観",$J$20:$K$229,T243),""))</f>
        <v/>
      </c>
      <c r="U245" s="330"/>
      <c r="V245" s="330"/>
      <c r="W245" s="330" t="str">
        <f>IF($AD35="","",IF(COUNTIFS($H$20:$I$229,"Ａ２参観",$J$20:$K$229,W243),COUNTIFS($H$20:$I$229,"Ａ２参観",$J$20:$K$229,W243),""))</f>
        <v/>
      </c>
      <c r="X245" s="330"/>
      <c r="Y245" s="356"/>
      <c r="Z245" s="193"/>
      <c r="AA245" s="193"/>
      <c r="AB245" s="446"/>
      <c r="AC245" s="446"/>
      <c r="AD245" s="446"/>
      <c r="AE245" s="446"/>
      <c r="AF245" s="446"/>
      <c r="AG245" s="446"/>
      <c r="AH245" s="446"/>
      <c r="AI245" s="446"/>
      <c r="AJ245" s="446"/>
      <c r="AK245" s="446"/>
    </row>
    <row r="246" spans="1:53" ht="30.75" customHeight="1" thickBot="1">
      <c r="A246" s="190"/>
      <c r="B246" s="190"/>
      <c r="C246" s="190"/>
      <c r="D246" s="191"/>
      <c r="E246" s="190"/>
      <c r="F246" s="190"/>
      <c r="G246" s="190"/>
      <c r="H246" s="190"/>
      <c r="I246" s="190"/>
      <c r="J246" s="190"/>
      <c r="K246" s="192"/>
      <c r="L246" s="192"/>
      <c r="M246" s="192"/>
      <c r="N246" s="192"/>
      <c r="O246" s="193"/>
      <c r="P246" s="193"/>
      <c r="Q246" s="314" t="s">
        <v>193</v>
      </c>
      <c r="R246" s="315"/>
      <c r="S246" s="315"/>
      <c r="T246" s="315"/>
      <c r="U246" s="315"/>
      <c r="V246" s="315"/>
      <c r="W246" s="311">
        <f>AR241+AR243</f>
        <v>0</v>
      </c>
      <c r="X246" s="312"/>
      <c r="Y246" s="313"/>
      <c r="Z246" s="193"/>
      <c r="AA246" s="193"/>
      <c r="AB246" s="178"/>
    </row>
    <row r="247" spans="1:53" s="139" customFormat="1" ht="37.5" customHeight="1" thickBot="1">
      <c r="A247" s="275" t="s">
        <v>108</v>
      </c>
      <c r="B247" s="275"/>
      <c r="C247" s="275"/>
      <c r="D247" s="275"/>
      <c r="E247" s="275"/>
      <c r="F247" s="275"/>
      <c r="G247" s="275"/>
      <c r="H247" s="275"/>
      <c r="I247" s="275"/>
      <c r="J247" s="275"/>
      <c r="K247" s="275"/>
      <c r="L247" s="275"/>
      <c r="M247" s="275"/>
      <c r="N247" s="275"/>
      <c r="O247" s="157"/>
      <c r="P247" s="140"/>
      <c r="Q247" s="140"/>
      <c r="R247" s="158"/>
      <c r="S247" s="158"/>
      <c r="T247" s="155"/>
      <c r="U247" s="155"/>
      <c r="V247" s="155"/>
      <c r="W247" s="155"/>
      <c r="X247" s="159"/>
      <c r="Y247" s="159"/>
      <c r="Z247" s="159"/>
      <c r="AA247" s="141"/>
      <c r="AB247" s="141"/>
      <c r="AC247" s="141"/>
      <c r="AD247" s="141"/>
      <c r="AE247" s="141"/>
      <c r="AF247" s="141"/>
      <c r="AG247" s="141"/>
      <c r="AH247" s="141"/>
      <c r="AI247" s="141"/>
      <c r="AJ247" s="141"/>
      <c r="AK247" s="141"/>
      <c r="AL247" s="141"/>
      <c r="AM247" s="141"/>
      <c r="AN247" s="141"/>
      <c r="AO247" s="141"/>
      <c r="AP247" s="141"/>
      <c r="AQ247" s="141"/>
      <c r="AR247" s="173"/>
      <c r="AS247" s="173"/>
      <c r="AT247" s="173"/>
      <c r="AU247" s="173"/>
      <c r="AV247" s="140"/>
      <c r="AW247" s="140"/>
    </row>
    <row r="248" spans="1:53" s="139" customFormat="1" ht="27" customHeight="1" thickBot="1">
      <c r="A248" s="160" t="s">
        <v>23</v>
      </c>
      <c r="B248" s="357" t="s">
        <v>265</v>
      </c>
      <c r="C248" s="358"/>
      <c r="D248" s="358"/>
      <c r="E248" s="358"/>
      <c r="F248" s="358"/>
      <c r="G248" s="358"/>
      <c r="H248" s="358"/>
      <c r="I248" s="358"/>
      <c r="J248" s="358"/>
      <c r="K248" s="358"/>
      <c r="L248" s="359"/>
      <c r="M248" s="161">
        <f>COUNTIFS($H$20:$I$229,"Ｂ",$Z$20:$AA$229,A248)</f>
        <v>0</v>
      </c>
      <c r="N248" s="282">
        <f>SUM(M248:M251)</f>
        <v>0</v>
      </c>
      <c r="O248" s="162"/>
      <c r="P248" s="162"/>
      <c r="Q248" s="162"/>
      <c r="R248" s="162"/>
      <c r="S248" s="162"/>
      <c r="T248" s="162"/>
      <c r="U248" s="162"/>
      <c r="W248" s="163"/>
      <c r="X248" s="163"/>
      <c r="Y248" s="159"/>
      <c r="Z248" s="159"/>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V248" s="140"/>
      <c r="AW248" s="140"/>
    </row>
    <row r="249" spans="1:53" s="139" customFormat="1" ht="27" customHeight="1" thickBot="1">
      <c r="A249" s="164" t="s">
        <v>43</v>
      </c>
      <c r="B249" s="267" t="s">
        <v>11</v>
      </c>
      <c r="C249" s="268"/>
      <c r="D249" s="268"/>
      <c r="E249" s="268"/>
      <c r="F249" s="268"/>
      <c r="G249" s="268"/>
      <c r="H249" s="268"/>
      <c r="I249" s="268"/>
      <c r="J249" s="268"/>
      <c r="K249" s="268"/>
      <c r="L249" s="269"/>
      <c r="M249" s="170">
        <f>COUNTIFS($H$20:$I$229,"Ｂ",$Z$20:$AA$229,A249)</f>
        <v>0</v>
      </c>
      <c r="N249" s="283"/>
      <c r="O249" s="162"/>
      <c r="P249" s="162"/>
      <c r="Q249" s="163">
        <f>N248</f>
        <v>0</v>
      </c>
      <c r="R249" s="163">
        <f>N252</f>
        <v>0</v>
      </c>
      <c r="S249" s="163">
        <f>N255</f>
        <v>0</v>
      </c>
      <c r="T249" s="163">
        <f>N260</f>
        <v>0</v>
      </c>
      <c r="U249" s="162"/>
      <c r="W249" s="163"/>
      <c r="X249" s="163"/>
      <c r="Y249" s="159"/>
      <c r="Z249" s="159"/>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V249" s="140"/>
      <c r="AW249" s="140"/>
    </row>
    <row r="250" spans="1:53" s="139" customFormat="1" ht="27" customHeight="1" thickBot="1">
      <c r="A250" s="164" t="s">
        <v>44</v>
      </c>
      <c r="B250" s="267" t="s">
        <v>262</v>
      </c>
      <c r="C250" s="268"/>
      <c r="D250" s="268"/>
      <c r="E250" s="268"/>
      <c r="F250" s="268"/>
      <c r="G250" s="268"/>
      <c r="H250" s="268"/>
      <c r="I250" s="268"/>
      <c r="J250" s="268"/>
      <c r="K250" s="268"/>
      <c r="L250" s="269"/>
      <c r="M250" s="165">
        <f t="shared" ref="M250:M266" si="4">COUNTIFS($H$20:$I$229,"Ｂ",$Z$20:$AA$229,A250)</f>
        <v>0</v>
      </c>
      <c r="N250" s="283"/>
      <c r="O250" s="162"/>
      <c r="P250" s="162"/>
      <c r="Q250" s="162"/>
      <c r="R250" s="162"/>
      <c r="S250" s="162"/>
      <c r="T250" s="162"/>
      <c r="U250" s="162"/>
      <c r="W250" s="163"/>
      <c r="X250" s="163"/>
      <c r="Y250" s="159"/>
      <c r="Z250" s="159"/>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V250" s="140"/>
      <c r="AW250" s="140"/>
    </row>
    <row r="251" spans="1:53" s="139" customFormat="1" ht="27" customHeight="1" thickBot="1">
      <c r="A251" s="166" t="s">
        <v>45</v>
      </c>
      <c r="B251" s="279" t="s">
        <v>13</v>
      </c>
      <c r="C251" s="280"/>
      <c r="D251" s="280"/>
      <c r="E251" s="280"/>
      <c r="F251" s="280"/>
      <c r="G251" s="280"/>
      <c r="H251" s="280"/>
      <c r="I251" s="280"/>
      <c r="J251" s="280"/>
      <c r="K251" s="280"/>
      <c r="L251" s="281"/>
      <c r="M251" s="169">
        <f t="shared" si="4"/>
        <v>0</v>
      </c>
      <c r="N251" s="284"/>
      <c r="O251" s="162"/>
      <c r="P251" s="162"/>
      <c r="Q251" s="162"/>
      <c r="R251" s="162"/>
      <c r="S251" s="162"/>
      <c r="T251" s="162"/>
      <c r="U251" s="162"/>
      <c r="W251" s="163"/>
      <c r="X251" s="163"/>
      <c r="Y251" s="159"/>
      <c r="Z251" s="159"/>
      <c r="AA251" s="141"/>
      <c r="AB251" s="141"/>
      <c r="AC251" s="141"/>
      <c r="AD251" s="141"/>
      <c r="AE251" s="141"/>
      <c r="AF251" s="141"/>
      <c r="AG251" s="141"/>
      <c r="AH251" s="141"/>
      <c r="AI251" s="141"/>
      <c r="AJ251" s="141"/>
      <c r="AK251" s="141"/>
      <c r="AL251" s="141"/>
      <c r="AM251" s="141"/>
      <c r="AN251" s="141"/>
      <c r="AO251" s="141"/>
      <c r="AP251" s="141"/>
      <c r="AQ251" s="141"/>
      <c r="AR251" s="141"/>
      <c r="AS251" s="141"/>
      <c r="AT251" s="141"/>
      <c r="AV251" s="140"/>
      <c r="AW251" s="140"/>
    </row>
    <row r="252" spans="1:53" s="139" customFormat="1" ht="27" customHeight="1">
      <c r="A252" s="160" t="s">
        <v>25</v>
      </c>
      <c r="B252" s="258" t="s">
        <v>14</v>
      </c>
      <c r="C252" s="259"/>
      <c r="D252" s="259"/>
      <c r="E252" s="259"/>
      <c r="F252" s="259"/>
      <c r="G252" s="259"/>
      <c r="H252" s="259"/>
      <c r="I252" s="259"/>
      <c r="J252" s="259"/>
      <c r="K252" s="259"/>
      <c r="L252" s="260"/>
      <c r="M252" s="161">
        <f t="shared" si="4"/>
        <v>0</v>
      </c>
      <c r="N252" s="255">
        <f>SUM(M252:M253)</f>
        <v>0</v>
      </c>
      <c r="O252" s="162"/>
      <c r="P252" s="162"/>
      <c r="Q252" s="162"/>
      <c r="R252" s="162"/>
      <c r="S252" s="162"/>
      <c r="T252" s="162"/>
      <c r="U252" s="162"/>
      <c r="W252" s="163"/>
      <c r="X252" s="163"/>
      <c r="Y252" s="159"/>
      <c r="Z252" s="159"/>
      <c r="AA252" s="141"/>
      <c r="AB252" s="141"/>
      <c r="AC252" s="141"/>
      <c r="AD252" s="141"/>
      <c r="AE252" s="141"/>
      <c r="AF252" s="141"/>
      <c r="AG252" s="141"/>
      <c r="AH252" s="141"/>
      <c r="AI252" s="141"/>
      <c r="AJ252" s="141"/>
      <c r="AK252" s="141"/>
      <c r="AL252" s="141"/>
      <c r="AM252" s="141"/>
      <c r="AN252" s="141"/>
      <c r="AO252" s="141"/>
      <c r="AP252" s="141"/>
      <c r="AQ252" s="141"/>
      <c r="AR252" s="141"/>
      <c r="AS252" s="141"/>
      <c r="AT252" s="141"/>
      <c r="AV252" s="140"/>
      <c r="AW252" s="140"/>
    </row>
    <row r="253" spans="1:53" s="139" customFormat="1" ht="27" customHeight="1" thickBot="1">
      <c r="A253" s="168" t="s">
        <v>26</v>
      </c>
      <c r="B253" s="270" t="s">
        <v>15</v>
      </c>
      <c r="C253" s="271"/>
      <c r="D253" s="271"/>
      <c r="E253" s="271"/>
      <c r="F253" s="271"/>
      <c r="G253" s="271"/>
      <c r="H253" s="271"/>
      <c r="I253" s="271"/>
      <c r="J253" s="271"/>
      <c r="K253" s="271"/>
      <c r="L253" s="272"/>
      <c r="M253" s="169">
        <f t="shared" si="4"/>
        <v>0</v>
      </c>
      <c r="N253" s="257"/>
      <c r="O253" s="162"/>
      <c r="P253" s="162"/>
      <c r="Q253" s="162"/>
      <c r="R253" s="162"/>
      <c r="S253" s="162"/>
      <c r="T253" s="162"/>
      <c r="U253" s="162"/>
      <c r="W253" s="163"/>
      <c r="X253" s="163"/>
      <c r="Y253" s="159"/>
      <c r="Z253" s="159"/>
      <c r="AA253" s="141"/>
      <c r="AB253" s="141"/>
      <c r="AC253" s="141"/>
      <c r="AD253" s="141"/>
      <c r="AE253" s="141"/>
      <c r="AF253" s="141"/>
      <c r="AG253" s="141"/>
      <c r="AH253" s="141"/>
      <c r="AI253" s="141"/>
      <c r="AJ253" s="141"/>
      <c r="AK253" s="141"/>
      <c r="AL253" s="141"/>
      <c r="AM253" s="141"/>
      <c r="AN253" s="141"/>
      <c r="AO253" s="141"/>
      <c r="AP253" s="141"/>
      <c r="AQ253" s="141"/>
      <c r="AR253" s="141"/>
      <c r="AS253" s="141"/>
      <c r="AT253" s="141"/>
      <c r="AV253" s="140"/>
      <c r="AW253" s="140"/>
    </row>
    <row r="254" spans="1:53" s="139" customFormat="1" ht="27" customHeight="1">
      <c r="A254" s="160" t="s">
        <v>210</v>
      </c>
      <c r="B254" s="258" t="s">
        <v>264</v>
      </c>
      <c r="C254" s="259"/>
      <c r="D254" s="259"/>
      <c r="E254" s="259"/>
      <c r="F254" s="259"/>
      <c r="G254" s="259"/>
      <c r="H254" s="259"/>
      <c r="I254" s="259"/>
      <c r="J254" s="259"/>
      <c r="K254" s="259"/>
      <c r="L254" s="260"/>
      <c r="M254" s="161">
        <f t="shared" si="4"/>
        <v>0</v>
      </c>
      <c r="N254" s="255">
        <f>SUM(M254:M257)</f>
        <v>0</v>
      </c>
      <c r="O254" s="162"/>
      <c r="P254" s="162"/>
      <c r="Q254" s="162"/>
      <c r="R254" s="162"/>
      <c r="S254" s="162"/>
      <c r="T254" s="162"/>
      <c r="U254" s="162"/>
      <c r="W254" s="163"/>
      <c r="X254" s="163"/>
      <c r="Y254" s="159"/>
      <c r="Z254" s="159"/>
      <c r="AA254" s="141"/>
      <c r="AB254" s="141"/>
      <c r="AC254" s="141"/>
      <c r="AD254" s="141"/>
      <c r="AE254" s="141"/>
      <c r="AF254" s="141"/>
      <c r="AG254" s="141"/>
      <c r="AH254" s="141"/>
      <c r="AI254" s="141"/>
      <c r="AJ254" s="141"/>
      <c r="AK254" s="141"/>
      <c r="AL254" s="141"/>
      <c r="AM254" s="141"/>
      <c r="AN254" s="141"/>
      <c r="AO254" s="141"/>
      <c r="AP254" s="141"/>
      <c r="AQ254" s="141"/>
      <c r="AR254" s="141"/>
      <c r="AS254" s="141"/>
      <c r="AT254" s="141"/>
      <c r="AV254" s="140"/>
      <c r="AW254" s="140"/>
    </row>
    <row r="255" spans="1:53" s="139" customFormat="1" ht="27" customHeight="1">
      <c r="A255" s="171" t="s">
        <v>27</v>
      </c>
      <c r="B255" s="276" t="s">
        <v>16</v>
      </c>
      <c r="C255" s="277"/>
      <c r="D255" s="277"/>
      <c r="E255" s="277"/>
      <c r="F255" s="277"/>
      <c r="G255" s="277"/>
      <c r="H255" s="277"/>
      <c r="I255" s="277"/>
      <c r="J255" s="277"/>
      <c r="K255" s="277"/>
      <c r="L255" s="278"/>
      <c r="M255" s="170">
        <f t="shared" si="4"/>
        <v>0</v>
      </c>
      <c r="N255" s="256"/>
      <c r="O255" s="162"/>
      <c r="P255" s="162"/>
      <c r="Q255" s="162"/>
      <c r="R255" s="162"/>
      <c r="S255" s="162"/>
      <c r="T255" s="162"/>
      <c r="U255" s="162"/>
      <c r="W255" s="163"/>
      <c r="X255" s="163"/>
      <c r="Y255" s="159"/>
      <c r="Z255" s="159"/>
      <c r="AA255" s="141"/>
      <c r="AB255" s="141"/>
      <c r="AC255" s="141"/>
      <c r="AD255" s="141"/>
      <c r="AE255" s="141"/>
      <c r="AF255" s="141"/>
      <c r="AG255" s="141"/>
      <c r="AH255" s="141"/>
      <c r="AI255" s="141"/>
      <c r="AJ255" s="141"/>
      <c r="AK255" s="141"/>
      <c r="AL255" s="141"/>
      <c r="AM255" s="141"/>
      <c r="AN255" s="141"/>
      <c r="AO255" s="141"/>
      <c r="AP255" s="141"/>
      <c r="AQ255" s="141"/>
      <c r="AR255" s="141"/>
      <c r="AS255" s="141"/>
      <c r="AT255" s="141"/>
      <c r="AV255" s="140"/>
      <c r="AW255" s="140"/>
    </row>
    <row r="256" spans="1:53" s="139" customFormat="1" ht="27" customHeight="1">
      <c r="A256" s="164" t="s">
        <v>46</v>
      </c>
      <c r="B256" s="267" t="s">
        <v>212</v>
      </c>
      <c r="C256" s="268"/>
      <c r="D256" s="268"/>
      <c r="E256" s="268"/>
      <c r="F256" s="268"/>
      <c r="G256" s="268"/>
      <c r="H256" s="268"/>
      <c r="I256" s="268"/>
      <c r="J256" s="268"/>
      <c r="K256" s="268"/>
      <c r="L256" s="269"/>
      <c r="M256" s="165">
        <f t="shared" si="4"/>
        <v>0</v>
      </c>
      <c r="N256" s="256"/>
      <c r="O256" s="162"/>
      <c r="P256" s="162"/>
      <c r="Q256" s="162"/>
      <c r="R256" s="162"/>
      <c r="S256" s="162"/>
      <c r="T256" s="162"/>
      <c r="U256" s="162"/>
      <c r="W256" s="163"/>
      <c r="X256" s="163"/>
      <c r="Y256" s="159"/>
      <c r="Z256" s="159"/>
      <c r="AA256" s="141"/>
      <c r="AB256" s="141"/>
      <c r="AC256" s="141"/>
      <c r="AD256" s="141"/>
      <c r="AE256" s="141"/>
      <c r="AF256" s="141"/>
      <c r="AG256" s="141"/>
      <c r="AH256" s="141"/>
      <c r="AI256" s="141"/>
      <c r="AJ256" s="141"/>
      <c r="AK256" s="141"/>
      <c r="AL256" s="141"/>
      <c r="AM256" s="141"/>
      <c r="AN256" s="141"/>
      <c r="AO256" s="141"/>
      <c r="AP256" s="141"/>
      <c r="AQ256" s="141"/>
      <c r="AR256" s="141"/>
      <c r="AS256" s="141"/>
      <c r="AT256" s="141"/>
      <c r="AV256" s="140"/>
      <c r="AW256" s="140"/>
    </row>
    <row r="257" spans="1:49" s="139" customFormat="1" ht="27" customHeight="1" thickBot="1">
      <c r="A257" s="168" t="s">
        <v>267</v>
      </c>
      <c r="B257" s="270" t="s">
        <v>213</v>
      </c>
      <c r="C257" s="271"/>
      <c r="D257" s="271"/>
      <c r="E257" s="271"/>
      <c r="F257" s="271"/>
      <c r="G257" s="271"/>
      <c r="H257" s="271"/>
      <c r="I257" s="271"/>
      <c r="J257" s="271"/>
      <c r="K257" s="271"/>
      <c r="L257" s="272"/>
      <c r="M257" s="169">
        <f t="shared" si="4"/>
        <v>0</v>
      </c>
      <c r="N257" s="257"/>
      <c r="O257" s="162"/>
      <c r="P257" s="162"/>
      <c r="Q257" s="162"/>
      <c r="R257" s="162"/>
      <c r="S257" s="162"/>
      <c r="T257" s="162"/>
      <c r="U257" s="162"/>
      <c r="W257" s="163"/>
      <c r="X257" s="163"/>
      <c r="Y257" s="159"/>
      <c r="Z257" s="159"/>
      <c r="AA257" s="141"/>
      <c r="AB257" s="141"/>
      <c r="AC257" s="141"/>
      <c r="AD257" s="141"/>
      <c r="AE257" s="141"/>
      <c r="AF257" s="141"/>
      <c r="AG257" s="141"/>
      <c r="AH257" s="141"/>
      <c r="AI257" s="141"/>
      <c r="AJ257" s="141"/>
      <c r="AK257" s="141"/>
      <c r="AL257" s="141"/>
      <c r="AM257" s="141"/>
      <c r="AN257" s="141"/>
      <c r="AO257" s="141"/>
      <c r="AP257" s="141"/>
      <c r="AQ257" s="141"/>
      <c r="AR257" s="141"/>
      <c r="AS257" s="141"/>
      <c r="AT257" s="141"/>
      <c r="AV257" s="140"/>
      <c r="AW257" s="140"/>
    </row>
    <row r="258" spans="1:49" s="139" customFormat="1" ht="27" customHeight="1">
      <c r="A258" s="160" t="s">
        <v>214</v>
      </c>
      <c r="B258" s="258" t="s">
        <v>258</v>
      </c>
      <c r="C258" s="259"/>
      <c r="D258" s="259"/>
      <c r="E258" s="259"/>
      <c r="F258" s="259"/>
      <c r="G258" s="259"/>
      <c r="H258" s="259"/>
      <c r="I258" s="259"/>
      <c r="J258" s="259"/>
      <c r="K258" s="259"/>
      <c r="L258" s="260"/>
      <c r="M258" s="161">
        <f t="shared" si="4"/>
        <v>0</v>
      </c>
      <c r="N258" s="255">
        <f>SUM(M258:M261)</f>
        <v>0</v>
      </c>
      <c r="O258" s="162"/>
      <c r="P258" s="162"/>
      <c r="Q258" s="162"/>
      <c r="R258" s="162"/>
      <c r="S258" s="162"/>
      <c r="T258" s="162"/>
      <c r="U258" s="162"/>
      <c r="W258" s="163"/>
      <c r="X258" s="163"/>
      <c r="Y258" s="159"/>
      <c r="Z258" s="159"/>
      <c r="AA258" s="141"/>
      <c r="AB258" s="141"/>
      <c r="AC258" s="141"/>
      <c r="AD258" s="141"/>
      <c r="AE258" s="141"/>
      <c r="AF258" s="141"/>
      <c r="AG258" s="141"/>
      <c r="AH258" s="141"/>
      <c r="AI258" s="141"/>
      <c r="AJ258" s="141"/>
      <c r="AK258" s="141"/>
      <c r="AL258" s="141"/>
      <c r="AM258" s="141"/>
      <c r="AN258" s="141"/>
      <c r="AO258" s="141"/>
      <c r="AP258" s="141"/>
      <c r="AQ258" s="141"/>
      <c r="AR258" s="141"/>
      <c r="AS258" s="141"/>
      <c r="AT258" s="141"/>
      <c r="AV258" s="140"/>
      <c r="AW258" s="140"/>
    </row>
    <row r="259" spans="1:49" s="139" customFormat="1" ht="27" customHeight="1">
      <c r="A259" s="164" t="s">
        <v>216</v>
      </c>
      <c r="B259" s="267" t="s">
        <v>270</v>
      </c>
      <c r="C259" s="268"/>
      <c r="D259" s="268"/>
      <c r="E259" s="268"/>
      <c r="F259" s="268"/>
      <c r="G259" s="268"/>
      <c r="H259" s="268"/>
      <c r="I259" s="268"/>
      <c r="J259" s="268"/>
      <c r="K259" s="268"/>
      <c r="L259" s="269"/>
      <c r="M259" s="165">
        <f t="shared" si="4"/>
        <v>0</v>
      </c>
      <c r="N259" s="256"/>
      <c r="O259" s="162"/>
      <c r="P259" s="162"/>
      <c r="Q259" s="162"/>
      <c r="R259" s="162"/>
      <c r="S259" s="162"/>
      <c r="T259" s="162"/>
      <c r="U259" s="162"/>
      <c r="W259" s="163"/>
      <c r="X259" s="163"/>
      <c r="Y259" s="159"/>
      <c r="Z259" s="159"/>
      <c r="AA259" s="141"/>
      <c r="AB259" s="141"/>
      <c r="AC259" s="141"/>
      <c r="AD259" s="141"/>
      <c r="AE259" s="141"/>
      <c r="AF259" s="141"/>
      <c r="AG259" s="141"/>
      <c r="AH259" s="141"/>
      <c r="AI259" s="141"/>
      <c r="AJ259" s="141"/>
      <c r="AK259" s="141"/>
      <c r="AL259" s="141"/>
      <c r="AM259" s="141"/>
      <c r="AN259" s="141"/>
      <c r="AO259" s="141"/>
      <c r="AP259" s="141"/>
      <c r="AQ259" s="141"/>
      <c r="AR259" s="141"/>
      <c r="AS259" s="141"/>
      <c r="AT259" s="141"/>
      <c r="AV259" s="140"/>
      <c r="AW259" s="140"/>
    </row>
    <row r="260" spans="1:49" s="139" customFormat="1" ht="27" customHeight="1">
      <c r="A260" s="171" t="s">
        <v>29</v>
      </c>
      <c r="B260" s="276" t="s">
        <v>271</v>
      </c>
      <c r="C260" s="277"/>
      <c r="D260" s="277"/>
      <c r="E260" s="277"/>
      <c r="F260" s="277"/>
      <c r="G260" s="277"/>
      <c r="H260" s="277"/>
      <c r="I260" s="277"/>
      <c r="J260" s="277"/>
      <c r="K260" s="277"/>
      <c r="L260" s="278"/>
      <c r="M260" s="170">
        <f t="shared" si="4"/>
        <v>0</v>
      </c>
      <c r="N260" s="256"/>
      <c r="O260" s="162"/>
      <c r="P260" s="139" t="s">
        <v>84</v>
      </c>
      <c r="Q260" s="162"/>
      <c r="R260" s="162"/>
      <c r="S260" s="162"/>
      <c r="T260" s="162"/>
      <c r="U260" s="162"/>
      <c r="W260" s="163"/>
      <c r="X260" s="163"/>
      <c r="Y260" s="159"/>
      <c r="Z260" s="159"/>
      <c r="AA260" s="141"/>
      <c r="AB260" s="141"/>
      <c r="AC260" s="141"/>
      <c r="AD260" s="141"/>
      <c r="AE260" s="141"/>
      <c r="AF260" s="141"/>
      <c r="AG260" s="141"/>
      <c r="AH260" s="141"/>
      <c r="AI260" s="141"/>
      <c r="AJ260" s="141"/>
      <c r="AK260" s="141"/>
      <c r="AL260" s="141"/>
      <c r="AM260" s="141"/>
      <c r="AN260" s="141"/>
      <c r="AO260" s="141"/>
      <c r="AP260" s="141"/>
      <c r="AQ260" s="141"/>
      <c r="AR260" s="141"/>
      <c r="AS260" s="141"/>
      <c r="AT260" s="141"/>
      <c r="AV260" s="140"/>
      <c r="AW260" s="140"/>
    </row>
    <row r="261" spans="1:49" s="139" customFormat="1" ht="27" customHeight="1" thickBot="1">
      <c r="A261" s="168" t="s">
        <v>269</v>
      </c>
      <c r="B261" s="270" t="s">
        <v>18</v>
      </c>
      <c r="C261" s="271"/>
      <c r="D261" s="271"/>
      <c r="E261" s="271"/>
      <c r="F261" s="271"/>
      <c r="G261" s="271"/>
      <c r="H261" s="271"/>
      <c r="I261" s="271"/>
      <c r="J261" s="271"/>
      <c r="K261" s="271"/>
      <c r="L261" s="272"/>
      <c r="M261" s="169">
        <f t="shared" si="4"/>
        <v>0</v>
      </c>
      <c r="N261" s="257"/>
      <c r="O261" s="162"/>
      <c r="P261" s="139" t="s">
        <v>85</v>
      </c>
      <c r="Q261" s="162"/>
      <c r="R261" s="162"/>
      <c r="S261" s="162"/>
      <c r="T261" s="162"/>
      <c r="U261" s="162"/>
      <c r="W261" s="163"/>
      <c r="X261" s="163"/>
      <c r="Y261" s="159"/>
      <c r="Z261" s="159"/>
      <c r="AA261" s="141"/>
      <c r="AB261" s="141"/>
      <c r="AC261" s="141"/>
      <c r="AD261" s="141"/>
      <c r="AE261" s="141"/>
      <c r="AF261" s="141"/>
      <c r="AG261" s="141"/>
      <c r="AH261" s="141"/>
      <c r="AI261" s="141"/>
      <c r="AJ261" s="141"/>
      <c r="AK261" s="141"/>
      <c r="AL261" s="141"/>
      <c r="AM261" s="141"/>
      <c r="AN261" s="141"/>
      <c r="AO261" s="141"/>
      <c r="AP261" s="141"/>
      <c r="AQ261" s="141"/>
      <c r="AR261" s="141"/>
      <c r="AS261" s="141"/>
      <c r="AT261" s="141"/>
      <c r="AV261" s="140"/>
      <c r="AW261" s="140"/>
    </row>
    <row r="262" spans="1:49" s="139" customFormat="1" ht="27" customHeight="1">
      <c r="A262" s="171" t="s">
        <v>219</v>
      </c>
      <c r="B262" s="276" t="s">
        <v>224</v>
      </c>
      <c r="C262" s="277"/>
      <c r="D262" s="277"/>
      <c r="E262" s="277"/>
      <c r="F262" s="277"/>
      <c r="G262" s="277"/>
      <c r="H262" s="277"/>
      <c r="I262" s="277"/>
      <c r="J262" s="277"/>
      <c r="K262" s="277"/>
      <c r="L262" s="278"/>
      <c r="M262" s="170">
        <f t="shared" si="4"/>
        <v>0</v>
      </c>
      <c r="N262" s="255">
        <f>SUM(M262:M263)</f>
        <v>0</v>
      </c>
      <c r="O262" s="162"/>
      <c r="P262" s="139" t="s">
        <v>86</v>
      </c>
      <c r="Q262" s="162"/>
      <c r="R262" s="162"/>
      <c r="S262" s="162"/>
      <c r="T262" s="162"/>
      <c r="U262" s="162"/>
      <c r="W262" s="163"/>
      <c r="X262" s="163"/>
      <c r="Y262" s="159"/>
      <c r="Z262" s="159"/>
      <c r="AA262" s="141"/>
      <c r="AB262" s="141"/>
      <c r="AC262" s="141"/>
      <c r="AD262" s="141"/>
      <c r="AE262" s="141"/>
      <c r="AF262" s="141"/>
      <c r="AG262" s="141"/>
      <c r="AH262" s="141"/>
      <c r="AI262" s="141"/>
      <c r="AJ262" s="141"/>
      <c r="AK262" s="141"/>
      <c r="AL262" s="141"/>
      <c r="AM262" s="141"/>
      <c r="AN262" s="141"/>
      <c r="AO262" s="141"/>
      <c r="AP262" s="141"/>
      <c r="AQ262" s="141"/>
      <c r="AR262" s="141"/>
      <c r="AS262" s="141"/>
      <c r="AT262" s="141"/>
      <c r="AV262" s="140"/>
      <c r="AW262" s="140"/>
    </row>
    <row r="263" spans="1:49" s="139" customFormat="1" ht="27" customHeight="1" thickBot="1">
      <c r="A263" s="168" t="s">
        <v>220</v>
      </c>
      <c r="B263" s="270" t="s">
        <v>226</v>
      </c>
      <c r="C263" s="271"/>
      <c r="D263" s="271"/>
      <c r="E263" s="271"/>
      <c r="F263" s="271"/>
      <c r="G263" s="271"/>
      <c r="H263" s="271"/>
      <c r="I263" s="271"/>
      <c r="J263" s="271"/>
      <c r="K263" s="271"/>
      <c r="L263" s="272"/>
      <c r="M263" s="169">
        <f t="shared" si="4"/>
        <v>0</v>
      </c>
      <c r="N263" s="257"/>
      <c r="O263" s="162"/>
      <c r="P263" s="139" t="s">
        <v>87</v>
      </c>
      <c r="Q263" s="162"/>
      <c r="R263" s="162"/>
      <c r="S263" s="162"/>
      <c r="T263" s="162"/>
      <c r="U263" s="162"/>
      <c r="W263" s="163"/>
      <c r="X263" s="163"/>
      <c r="Y263" s="159"/>
      <c r="Z263" s="159"/>
      <c r="AA263" s="141"/>
      <c r="AB263" s="141"/>
      <c r="AC263" s="141"/>
      <c r="AD263" s="141"/>
      <c r="AE263" s="141"/>
      <c r="AF263" s="141"/>
      <c r="AG263" s="141"/>
      <c r="AH263" s="141"/>
      <c r="AI263" s="141"/>
      <c r="AJ263" s="141"/>
      <c r="AK263" s="141"/>
      <c r="AL263" s="141"/>
      <c r="AM263" s="141"/>
      <c r="AN263" s="141"/>
      <c r="AO263" s="141"/>
      <c r="AP263" s="141"/>
      <c r="AQ263" s="141"/>
      <c r="AR263" s="141"/>
      <c r="AS263" s="141"/>
      <c r="AT263" s="141"/>
      <c r="AV263" s="140"/>
      <c r="AW263" s="140"/>
    </row>
    <row r="264" spans="1:49" ht="27" customHeight="1">
      <c r="A264" s="160" t="s">
        <v>221</v>
      </c>
      <c r="B264" s="258" t="s">
        <v>227</v>
      </c>
      <c r="C264" s="259"/>
      <c r="D264" s="259"/>
      <c r="E264" s="259"/>
      <c r="F264" s="259"/>
      <c r="G264" s="259"/>
      <c r="H264" s="259"/>
      <c r="I264" s="259"/>
      <c r="J264" s="259"/>
      <c r="K264" s="259"/>
      <c r="L264" s="260"/>
      <c r="M264" s="161">
        <f t="shared" si="4"/>
        <v>0</v>
      </c>
      <c r="N264" s="255">
        <f>SUM(M264:M266)</f>
        <v>0</v>
      </c>
      <c r="P264" s="139" t="s">
        <v>278</v>
      </c>
      <c r="Y264" s="172"/>
      <c r="Z264" s="172"/>
      <c r="AA264" s="172"/>
      <c r="AB264" s="172"/>
      <c r="AC264" s="172"/>
      <c r="AD264" s="172"/>
      <c r="AE264" s="172"/>
      <c r="AF264" s="172"/>
      <c r="AG264" s="172"/>
      <c r="AH264" s="172"/>
      <c r="AI264" s="172"/>
      <c r="AJ264" s="172"/>
      <c r="AK264" s="172"/>
      <c r="AL264" s="172"/>
      <c r="AM264" s="172"/>
      <c r="AN264" s="172"/>
      <c r="AO264" s="172"/>
      <c r="AP264" s="172"/>
      <c r="AQ264" s="172"/>
      <c r="AR264" s="141"/>
      <c r="AS264" s="141"/>
      <c r="AT264" s="141"/>
      <c r="AU264" s="139"/>
    </row>
    <row r="265" spans="1:49" ht="27" customHeight="1">
      <c r="A265" s="164" t="s">
        <v>222</v>
      </c>
      <c r="B265" s="267" t="s">
        <v>277</v>
      </c>
      <c r="C265" s="268"/>
      <c r="D265" s="268"/>
      <c r="E265" s="268"/>
      <c r="F265" s="268"/>
      <c r="G265" s="268"/>
      <c r="H265" s="268"/>
      <c r="I265" s="268"/>
      <c r="J265" s="268"/>
      <c r="K265" s="268"/>
      <c r="L265" s="269"/>
      <c r="M265" s="165">
        <f t="shared" si="4"/>
        <v>0</v>
      </c>
      <c r="N265" s="256"/>
      <c r="P265" s="139" t="s">
        <v>249</v>
      </c>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row>
    <row r="266" spans="1:49" ht="27" customHeight="1" thickBot="1">
      <c r="A266" s="246" t="s">
        <v>223</v>
      </c>
      <c r="B266" s="270" t="s">
        <v>228</v>
      </c>
      <c r="C266" s="271"/>
      <c r="D266" s="271"/>
      <c r="E266" s="271"/>
      <c r="F266" s="271"/>
      <c r="G266" s="271"/>
      <c r="H266" s="271"/>
      <c r="I266" s="271"/>
      <c r="J266" s="271"/>
      <c r="K266" s="271"/>
      <c r="L266" s="272"/>
      <c r="M266" s="238">
        <f t="shared" si="4"/>
        <v>0</v>
      </c>
      <c r="N266" s="257"/>
      <c r="Y266" s="172"/>
      <c r="Z266" s="172"/>
      <c r="AA266" s="172"/>
      <c r="AB266" s="172"/>
      <c r="AC266" s="172"/>
      <c r="AD266" s="172"/>
      <c r="AE266" s="172"/>
      <c r="AF266" s="172"/>
      <c r="AG266" s="172"/>
      <c r="AH266" s="172"/>
      <c r="AI266" s="172"/>
      <c r="AJ266" s="172"/>
      <c r="AK266" s="172"/>
      <c r="AL266" s="172"/>
      <c r="AM266" s="172"/>
      <c r="AN266" s="172"/>
      <c r="AO266" s="172"/>
      <c r="AP266" s="172"/>
      <c r="AQ266" s="172"/>
      <c r="AR266" s="172"/>
      <c r="AS266" s="172"/>
      <c r="AT266" s="172"/>
      <c r="AU266" s="172"/>
    </row>
    <row r="267" spans="1:49">
      <c r="Y267" s="172"/>
      <c r="Z267" s="172"/>
      <c r="AA267" s="172"/>
      <c r="AB267" s="172"/>
      <c r="AC267" s="172"/>
      <c r="AD267" s="172"/>
      <c r="AE267" s="172"/>
      <c r="AF267" s="172"/>
      <c r="AG267" s="172"/>
      <c r="AH267" s="172"/>
      <c r="AI267" s="172"/>
      <c r="AJ267" s="172"/>
      <c r="AK267" s="172"/>
      <c r="AL267" s="172"/>
      <c r="AM267" s="172"/>
      <c r="AN267" s="172"/>
      <c r="AO267" s="172"/>
      <c r="AP267" s="172"/>
      <c r="AQ267" s="172"/>
      <c r="AR267" s="172"/>
      <c r="AS267" s="172"/>
      <c r="AT267" s="172"/>
      <c r="AU267" s="172"/>
    </row>
    <row r="268" spans="1:49">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row>
    <row r="269" spans="1:49">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row>
    <row r="270" spans="1:49">
      <c r="Y270" s="172"/>
      <c r="Z270" s="172"/>
      <c r="AA270" s="172"/>
      <c r="AB270" s="172"/>
      <c r="AC270" s="172"/>
      <c r="AD270" s="172"/>
      <c r="AE270" s="172"/>
      <c r="AF270" s="172"/>
      <c r="AG270" s="172"/>
      <c r="AH270" s="172"/>
      <c r="AI270" s="172"/>
      <c r="AJ270" s="172"/>
      <c r="AK270" s="172"/>
      <c r="AL270" s="172"/>
      <c r="AM270" s="172"/>
      <c r="AN270" s="172"/>
      <c r="AO270" s="172"/>
      <c r="AP270" s="172"/>
      <c r="AQ270" s="172"/>
      <c r="AR270" s="172"/>
      <c r="AS270" s="172"/>
      <c r="AT270" s="172"/>
      <c r="AU270" s="172"/>
    </row>
    <row r="271" spans="1:49">
      <c r="Y271" s="172"/>
      <c r="Z271" s="172"/>
      <c r="AA271" s="172"/>
      <c r="AB271" s="172"/>
      <c r="AC271" s="172"/>
      <c r="AD271" s="172"/>
      <c r="AE271" s="172"/>
      <c r="AF271" s="172"/>
      <c r="AG271" s="172"/>
      <c r="AH271" s="172"/>
      <c r="AI271" s="172"/>
      <c r="AJ271" s="172"/>
      <c r="AK271" s="172"/>
      <c r="AL271" s="172"/>
      <c r="AM271" s="172"/>
      <c r="AN271" s="172"/>
      <c r="AO271" s="172"/>
      <c r="AP271" s="172"/>
      <c r="AQ271" s="172"/>
      <c r="AR271" s="172"/>
      <c r="AS271" s="172"/>
      <c r="AT271" s="172"/>
      <c r="AU271" s="172"/>
    </row>
    <row r="272" spans="1:49">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row>
    <row r="273" spans="25:47">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row>
    <row r="274" spans="25:47">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row>
    <row r="275" spans="25:47">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row>
    <row r="276" spans="25:47">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row>
    <row r="277" spans="25:47">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row>
    <row r="278" spans="25:47">
      <c r="AR278" s="172"/>
      <c r="AS278" s="172"/>
      <c r="AT278" s="172"/>
      <c r="AU278" s="172"/>
    </row>
  </sheetData>
  <sheetProtection algorithmName="SHA-512" hashValue="nohxCOO7zLwPieATACDhfYmoLFVWIYbHrmtAb/dB/GMEH2eXuNiySSirfXka/ul+oLO6AflA7N3tphaifi7N5w==" saltValue="al7RF/IkrCSemVNbXF/d+w==" spinCount="100000" sheet="1" selectLockedCells="1"/>
  <mergeCells count="1449">
    <mergeCell ref="B3:E3"/>
    <mergeCell ref="F3:J3"/>
    <mergeCell ref="K3:O3"/>
    <mergeCell ref="B4:E4"/>
    <mergeCell ref="F4:J4"/>
    <mergeCell ref="K4:O4"/>
    <mergeCell ref="B5:E5"/>
    <mergeCell ref="F5:J5"/>
    <mergeCell ref="K5:O5"/>
    <mergeCell ref="B6:E6"/>
    <mergeCell ref="F6:J6"/>
    <mergeCell ref="K6:O6"/>
    <mergeCell ref="D11:W11"/>
    <mergeCell ref="B13:D13"/>
    <mergeCell ref="E13:Q13"/>
    <mergeCell ref="B14:D14"/>
    <mergeCell ref="E14:Q14"/>
    <mergeCell ref="B15:D15"/>
    <mergeCell ref="E15:Q15"/>
    <mergeCell ref="B16:D16"/>
    <mergeCell ref="E16:Q16"/>
    <mergeCell ref="E18:G18"/>
    <mergeCell ref="Z18:AA18"/>
    <mergeCell ref="X18:Y18"/>
    <mergeCell ref="L18:W18"/>
    <mergeCell ref="H18:I18"/>
    <mergeCell ref="J18:K18"/>
    <mergeCell ref="E19:G19"/>
    <mergeCell ref="Z19:AA19"/>
    <mergeCell ref="X19:Y19"/>
    <mergeCell ref="L19:W19"/>
    <mergeCell ref="H19:I19"/>
    <mergeCell ref="J19:K19"/>
    <mergeCell ref="AC21:AG21"/>
    <mergeCell ref="AR19:AU19"/>
    <mergeCell ref="AW19:AX19"/>
    <mergeCell ref="E20:G20"/>
    <mergeCell ref="Z20:AA20"/>
    <mergeCell ref="X20:Y20"/>
    <mergeCell ref="L20:W20"/>
    <mergeCell ref="H20:I20"/>
    <mergeCell ref="J20:K20"/>
    <mergeCell ref="AD22:AF22"/>
    <mergeCell ref="AS20:AU20"/>
    <mergeCell ref="AW20:AX20"/>
    <mergeCell ref="E21:G21"/>
    <mergeCell ref="Z21:AA21"/>
    <mergeCell ref="X21:Y21"/>
    <mergeCell ref="L21:W21"/>
    <mergeCell ref="H21:I21"/>
    <mergeCell ref="J21:K21"/>
    <mergeCell ref="AS21:AU21"/>
    <mergeCell ref="AW21:AX21"/>
    <mergeCell ref="E22:G22"/>
    <mergeCell ref="Z22:AA22"/>
    <mergeCell ref="X22:Y22"/>
    <mergeCell ref="L22:W22"/>
    <mergeCell ref="H22:I22"/>
    <mergeCell ref="J22:K22"/>
    <mergeCell ref="AS22:AU22"/>
    <mergeCell ref="AW22:AX22"/>
    <mergeCell ref="E23:G23"/>
    <mergeCell ref="Z23:AA23"/>
    <mergeCell ref="X23:Y23"/>
    <mergeCell ref="L23:W23"/>
    <mergeCell ref="H23:I23"/>
    <mergeCell ref="J23:K23"/>
    <mergeCell ref="AD23:AF23"/>
    <mergeCell ref="AS23:AU23"/>
    <mergeCell ref="AW23:AX23"/>
    <mergeCell ref="E24:G24"/>
    <mergeCell ref="Z24:AA24"/>
    <mergeCell ref="X24:Y24"/>
    <mergeCell ref="L24:W24"/>
    <mergeCell ref="H24:I24"/>
    <mergeCell ref="J24:K24"/>
    <mergeCell ref="AD24:AF24"/>
    <mergeCell ref="AS24:AU24"/>
    <mergeCell ref="AW24:AX24"/>
    <mergeCell ref="H29:I29"/>
    <mergeCell ref="J29:K29"/>
    <mergeCell ref="AD29:AF29"/>
    <mergeCell ref="AW29:AX29"/>
    <mergeCell ref="E30:G30"/>
    <mergeCell ref="Z30:AA30"/>
    <mergeCell ref="X30:Y30"/>
    <mergeCell ref="L30:W30"/>
    <mergeCell ref="H30:I30"/>
    <mergeCell ref="J30:K30"/>
    <mergeCell ref="AD30:AF30"/>
    <mergeCell ref="E25:G25"/>
    <mergeCell ref="Z25:AA25"/>
    <mergeCell ref="X25:Y25"/>
    <mergeCell ref="L25:W25"/>
    <mergeCell ref="H25:I25"/>
    <mergeCell ref="J25:K25"/>
    <mergeCell ref="AD25:AF25"/>
    <mergeCell ref="AS25:AU25"/>
    <mergeCell ref="AW25:AX25"/>
    <mergeCell ref="E26:G26"/>
    <mergeCell ref="Z26:AA26"/>
    <mergeCell ref="X26:Y26"/>
    <mergeCell ref="L26:W26"/>
    <mergeCell ref="H26:I26"/>
    <mergeCell ref="J26:K26"/>
    <mergeCell ref="AD26:AF26"/>
    <mergeCell ref="AS27:AU27"/>
    <mergeCell ref="AW26:AX26"/>
    <mergeCell ref="AS26:AU26"/>
    <mergeCell ref="X33:Y33"/>
    <mergeCell ref="L33:W33"/>
    <mergeCell ref="H33:I33"/>
    <mergeCell ref="J33:K33"/>
    <mergeCell ref="AD31:AF31"/>
    <mergeCell ref="Z31:AA31"/>
    <mergeCell ref="X31:Y31"/>
    <mergeCell ref="L31:W31"/>
    <mergeCell ref="H31:I31"/>
    <mergeCell ref="AD33:AF33"/>
    <mergeCell ref="AW33:AX33"/>
    <mergeCell ref="E27:G27"/>
    <mergeCell ref="Z27:AA27"/>
    <mergeCell ref="X27:Y27"/>
    <mergeCell ref="L27:W27"/>
    <mergeCell ref="H27:I27"/>
    <mergeCell ref="J27:K27"/>
    <mergeCell ref="AD27:AF27"/>
    <mergeCell ref="AW27:AX27"/>
    <mergeCell ref="E28:G28"/>
    <mergeCell ref="Z28:AA28"/>
    <mergeCell ref="X28:Y28"/>
    <mergeCell ref="L28:W28"/>
    <mergeCell ref="H28:I28"/>
    <mergeCell ref="J28:K28"/>
    <mergeCell ref="AD28:AF28"/>
    <mergeCell ref="AW28:AX28"/>
    <mergeCell ref="AW30:AX30"/>
    <mergeCell ref="E29:G29"/>
    <mergeCell ref="Z29:AA29"/>
    <mergeCell ref="X29:Y29"/>
    <mergeCell ref="L29:W29"/>
    <mergeCell ref="E34:G34"/>
    <mergeCell ref="Z34:AA34"/>
    <mergeCell ref="X34:Y34"/>
    <mergeCell ref="L34:W34"/>
    <mergeCell ref="H34:I34"/>
    <mergeCell ref="J34:K34"/>
    <mergeCell ref="AW34:AX34"/>
    <mergeCell ref="E33:G33"/>
    <mergeCell ref="J31:K31"/>
    <mergeCell ref="E35:G35"/>
    <mergeCell ref="Z35:AA35"/>
    <mergeCell ref="X35:Y35"/>
    <mergeCell ref="L35:W35"/>
    <mergeCell ref="H35:I35"/>
    <mergeCell ref="J35:K35"/>
    <mergeCell ref="E36:G36"/>
    <mergeCell ref="Z36:AA36"/>
    <mergeCell ref="X36:Y36"/>
    <mergeCell ref="L36:W36"/>
    <mergeCell ref="H36:I36"/>
    <mergeCell ref="J36:K36"/>
    <mergeCell ref="AW31:AX31"/>
    <mergeCell ref="E32:G32"/>
    <mergeCell ref="Z32:AA32"/>
    <mergeCell ref="X32:Y32"/>
    <mergeCell ref="L32:W32"/>
    <mergeCell ref="H32:I32"/>
    <mergeCell ref="J32:K32"/>
    <mergeCell ref="AD32:AF32"/>
    <mergeCell ref="AW32:AX32"/>
    <mergeCell ref="E31:G31"/>
    <mergeCell ref="Z33:AA33"/>
    <mergeCell ref="E37:G37"/>
    <mergeCell ref="Z37:AA37"/>
    <mergeCell ref="X37:Y37"/>
    <mergeCell ref="L37:W37"/>
    <mergeCell ref="H37:I37"/>
    <mergeCell ref="J37:K37"/>
    <mergeCell ref="E38:G38"/>
    <mergeCell ref="Z38:AA38"/>
    <mergeCell ref="X38:Y38"/>
    <mergeCell ref="L38:W38"/>
    <mergeCell ref="H38:I38"/>
    <mergeCell ref="J38:K38"/>
    <mergeCell ref="E39:G39"/>
    <mergeCell ref="Z39:AA39"/>
    <mergeCell ref="X39:Y39"/>
    <mergeCell ref="L39:W39"/>
    <mergeCell ref="H39:I39"/>
    <mergeCell ref="J39:K39"/>
    <mergeCell ref="E40:G40"/>
    <mergeCell ref="Z40:AA40"/>
    <mergeCell ref="X40:Y40"/>
    <mergeCell ref="L40:W40"/>
    <mergeCell ref="H40:I40"/>
    <mergeCell ref="J40:K40"/>
    <mergeCell ref="E41:G41"/>
    <mergeCell ref="Z41:AA41"/>
    <mergeCell ref="X41:Y41"/>
    <mergeCell ref="L41:W41"/>
    <mergeCell ref="H41:I41"/>
    <mergeCell ref="J41:K41"/>
    <mergeCell ref="E42:G42"/>
    <mergeCell ref="Z42:AA42"/>
    <mergeCell ref="X42:Y42"/>
    <mergeCell ref="L42:W42"/>
    <mergeCell ref="H42:I42"/>
    <mergeCell ref="J42:K42"/>
    <mergeCell ref="E43:G43"/>
    <mergeCell ref="Z43:AA43"/>
    <mergeCell ref="X43:Y43"/>
    <mergeCell ref="L43:W43"/>
    <mergeCell ref="H43:I43"/>
    <mergeCell ref="J43:K43"/>
    <mergeCell ref="E44:G44"/>
    <mergeCell ref="Z44:AA44"/>
    <mergeCell ref="X44:Y44"/>
    <mergeCell ref="L44:W44"/>
    <mergeCell ref="H44:I44"/>
    <mergeCell ref="J44:K44"/>
    <mergeCell ref="E45:G45"/>
    <mergeCell ref="Z45:AA45"/>
    <mergeCell ref="X45:Y45"/>
    <mergeCell ref="L45:W45"/>
    <mergeCell ref="H45:I45"/>
    <mergeCell ref="J45:K45"/>
    <mergeCell ref="E46:G46"/>
    <mergeCell ref="Z46:AA46"/>
    <mergeCell ref="X46:Y46"/>
    <mergeCell ref="L46:W46"/>
    <mergeCell ref="H46:I46"/>
    <mergeCell ref="J46:K46"/>
    <mergeCell ref="E47:G47"/>
    <mergeCell ref="Z47:AA47"/>
    <mergeCell ref="X47:Y47"/>
    <mergeCell ref="L47:W47"/>
    <mergeCell ref="H47:I47"/>
    <mergeCell ref="J47:K47"/>
    <mergeCell ref="E48:G48"/>
    <mergeCell ref="Z48:AA48"/>
    <mergeCell ref="X48:Y48"/>
    <mergeCell ref="L48:W48"/>
    <mergeCell ref="H48:I48"/>
    <mergeCell ref="J48:K48"/>
    <mergeCell ref="E49:G49"/>
    <mergeCell ref="Z49:AA49"/>
    <mergeCell ref="X49:Y49"/>
    <mergeCell ref="L49:W49"/>
    <mergeCell ref="H49:I49"/>
    <mergeCell ref="J49:K49"/>
    <mergeCell ref="E50:G50"/>
    <mergeCell ref="Z50:AA50"/>
    <mergeCell ref="X50:Y50"/>
    <mergeCell ref="L50:W50"/>
    <mergeCell ref="H50:I50"/>
    <mergeCell ref="J50:K50"/>
    <mergeCell ref="E51:G51"/>
    <mergeCell ref="Z51:AA51"/>
    <mergeCell ref="X51:Y51"/>
    <mergeCell ref="L51:W51"/>
    <mergeCell ref="H51:I51"/>
    <mergeCell ref="J51:K51"/>
    <mergeCell ref="E52:G52"/>
    <mergeCell ref="Z52:AA52"/>
    <mergeCell ref="X52:Y52"/>
    <mergeCell ref="L52:W52"/>
    <mergeCell ref="H52:I52"/>
    <mergeCell ref="J52:K52"/>
    <mergeCell ref="E53:G53"/>
    <mergeCell ref="Z53:AA53"/>
    <mergeCell ref="X53:Y53"/>
    <mergeCell ref="L53:W53"/>
    <mergeCell ref="H53:I53"/>
    <mergeCell ref="J53:K53"/>
    <mergeCell ref="E54:G54"/>
    <mergeCell ref="Z54:AA54"/>
    <mergeCell ref="X54:Y54"/>
    <mergeCell ref="L54:W54"/>
    <mergeCell ref="H54:I54"/>
    <mergeCell ref="J54:K54"/>
    <mergeCell ref="E55:G55"/>
    <mergeCell ref="Z55:AA55"/>
    <mergeCell ref="X55:Y55"/>
    <mergeCell ref="L55:W55"/>
    <mergeCell ref="H55:I55"/>
    <mergeCell ref="J55:K55"/>
    <mergeCell ref="E56:G56"/>
    <mergeCell ref="Z56:AA56"/>
    <mergeCell ref="X56:Y56"/>
    <mergeCell ref="L56:W56"/>
    <mergeCell ref="H56:I56"/>
    <mergeCell ref="J56:K56"/>
    <mergeCell ref="E57:G57"/>
    <mergeCell ref="Z57:AA57"/>
    <mergeCell ref="X57:Y57"/>
    <mergeCell ref="L57:W57"/>
    <mergeCell ref="H57:I57"/>
    <mergeCell ref="J57:K57"/>
    <mergeCell ref="E58:G58"/>
    <mergeCell ref="Z58:AA58"/>
    <mergeCell ref="X58:Y58"/>
    <mergeCell ref="L58:W58"/>
    <mergeCell ref="H58:I58"/>
    <mergeCell ref="J58:K58"/>
    <mergeCell ref="E59:G59"/>
    <mergeCell ref="Z59:AA59"/>
    <mergeCell ref="X59:Y59"/>
    <mergeCell ref="L59:W59"/>
    <mergeCell ref="H59:I59"/>
    <mergeCell ref="J59:K59"/>
    <mergeCell ref="E60:G60"/>
    <mergeCell ref="Z60:AA60"/>
    <mergeCell ref="X60:Y60"/>
    <mergeCell ref="L60:W60"/>
    <mergeCell ref="H60:I60"/>
    <mergeCell ref="J60:K60"/>
    <mergeCell ref="E61:G61"/>
    <mergeCell ref="Z61:AA61"/>
    <mergeCell ref="X61:Y61"/>
    <mergeCell ref="L61:W61"/>
    <mergeCell ref="H61:I61"/>
    <mergeCell ref="J61:K61"/>
    <mergeCell ref="E62:G62"/>
    <mergeCell ref="Z62:AA62"/>
    <mergeCell ref="X62:Y62"/>
    <mergeCell ref="L62:W62"/>
    <mergeCell ref="H62:I62"/>
    <mergeCell ref="J62:K62"/>
    <mergeCell ref="E63:G63"/>
    <mergeCell ref="Z63:AA63"/>
    <mergeCell ref="X63:Y63"/>
    <mergeCell ref="L63:W63"/>
    <mergeCell ref="H63:I63"/>
    <mergeCell ref="J63:K63"/>
    <mergeCell ref="E64:G64"/>
    <mergeCell ref="Z64:AA64"/>
    <mergeCell ref="X64:Y64"/>
    <mergeCell ref="L64:W64"/>
    <mergeCell ref="H64:I64"/>
    <mergeCell ref="J64:K64"/>
    <mergeCell ref="E65:G65"/>
    <mergeCell ref="Z65:AA65"/>
    <mergeCell ref="X65:Y65"/>
    <mergeCell ref="L65:W65"/>
    <mergeCell ref="H65:I65"/>
    <mergeCell ref="J65:K65"/>
    <mergeCell ref="E66:G66"/>
    <mergeCell ref="Z66:AA66"/>
    <mergeCell ref="X66:Y66"/>
    <mergeCell ref="L66:W66"/>
    <mergeCell ref="H66:I66"/>
    <mergeCell ref="J66:K66"/>
    <mergeCell ref="E67:G67"/>
    <mergeCell ref="Z67:AA67"/>
    <mergeCell ref="X67:Y67"/>
    <mergeCell ref="L67:W67"/>
    <mergeCell ref="H67:I67"/>
    <mergeCell ref="J67:K67"/>
    <mergeCell ref="E68:G68"/>
    <mergeCell ref="Z68:AA68"/>
    <mergeCell ref="X68:Y68"/>
    <mergeCell ref="L68:W68"/>
    <mergeCell ref="H68:I68"/>
    <mergeCell ref="J68:K68"/>
    <mergeCell ref="E69:G69"/>
    <mergeCell ref="Z69:AA69"/>
    <mergeCell ref="X69:Y69"/>
    <mergeCell ref="L69:W69"/>
    <mergeCell ref="H69:I69"/>
    <mergeCell ref="J69:K69"/>
    <mergeCell ref="E70:G70"/>
    <mergeCell ref="Z70:AA70"/>
    <mergeCell ref="X70:Y70"/>
    <mergeCell ref="L70:W70"/>
    <mergeCell ref="H70:I70"/>
    <mergeCell ref="J70:K70"/>
    <mergeCell ref="E71:G71"/>
    <mergeCell ref="Z71:AA71"/>
    <mergeCell ref="X71:Y71"/>
    <mergeCell ref="L71:W71"/>
    <mergeCell ref="H71:I71"/>
    <mergeCell ref="J71:K71"/>
    <mergeCell ref="E72:G72"/>
    <mergeCell ref="Z72:AA72"/>
    <mergeCell ref="X72:Y72"/>
    <mergeCell ref="L72:W72"/>
    <mergeCell ref="H72:I72"/>
    <mergeCell ref="J72:K72"/>
    <mergeCell ref="E73:G73"/>
    <mergeCell ref="Z73:AA73"/>
    <mergeCell ref="X73:Y73"/>
    <mergeCell ref="L73:W73"/>
    <mergeCell ref="H73:I73"/>
    <mergeCell ref="J73:K73"/>
    <mergeCell ref="E74:G74"/>
    <mergeCell ref="Z74:AA74"/>
    <mergeCell ref="X74:Y74"/>
    <mergeCell ref="L74:W74"/>
    <mergeCell ref="H74:I74"/>
    <mergeCell ref="J74:K74"/>
    <mergeCell ref="E75:G75"/>
    <mergeCell ref="Z75:AA75"/>
    <mergeCell ref="X75:Y75"/>
    <mergeCell ref="L75:W75"/>
    <mergeCell ref="H75:I75"/>
    <mergeCell ref="J75:K75"/>
    <mergeCell ref="E76:G76"/>
    <mergeCell ref="Z76:AA76"/>
    <mergeCell ref="X76:Y76"/>
    <mergeCell ref="L76:W76"/>
    <mergeCell ref="H76:I76"/>
    <mergeCell ref="J76:K76"/>
    <mergeCell ref="E77:G77"/>
    <mergeCell ref="Z77:AA77"/>
    <mergeCell ref="X77:Y77"/>
    <mergeCell ref="L77:W77"/>
    <mergeCell ref="H77:I77"/>
    <mergeCell ref="J77:K77"/>
    <mergeCell ref="E78:G78"/>
    <mergeCell ref="Z78:AA78"/>
    <mergeCell ref="X78:Y78"/>
    <mergeCell ref="L78:W78"/>
    <mergeCell ref="H78:I78"/>
    <mergeCell ref="J78:K78"/>
    <mergeCell ref="E79:G79"/>
    <mergeCell ref="Z79:AA79"/>
    <mergeCell ref="X79:Y79"/>
    <mergeCell ref="L79:W79"/>
    <mergeCell ref="H79:I79"/>
    <mergeCell ref="J79:K79"/>
    <mergeCell ref="E80:G80"/>
    <mergeCell ref="Z80:AA80"/>
    <mergeCell ref="X80:Y80"/>
    <mergeCell ref="L80:W80"/>
    <mergeCell ref="H80:I80"/>
    <mergeCell ref="J80:K80"/>
    <mergeCell ref="E81:G81"/>
    <mergeCell ref="Z81:AA81"/>
    <mergeCell ref="X81:Y81"/>
    <mergeCell ref="L81:W81"/>
    <mergeCell ref="H81:I81"/>
    <mergeCell ref="J81:K81"/>
    <mergeCell ref="E82:G82"/>
    <mergeCell ref="Z82:AA82"/>
    <mergeCell ref="X82:Y82"/>
    <mergeCell ref="L82:W82"/>
    <mergeCell ref="H82:I82"/>
    <mergeCell ref="J82:K82"/>
    <mergeCell ref="E83:G83"/>
    <mergeCell ref="Z83:AA83"/>
    <mergeCell ref="X83:Y83"/>
    <mergeCell ref="L83:W83"/>
    <mergeCell ref="H83:I83"/>
    <mergeCell ref="J83:K83"/>
    <mergeCell ref="E84:G84"/>
    <mergeCell ref="Z84:AA84"/>
    <mergeCell ref="X84:Y84"/>
    <mergeCell ref="L84:W84"/>
    <mergeCell ref="H84:I84"/>
    <mergeCell ref="J84:K84"/>
    <mergeCell ref="E85:G85"/>
    <mergeCell ref="Z85:AA85"/>
    <mergeCell ref="X85:Y85"/>
    <mergeCell ref="L85:W85"/>
    <mergeCell ref="H85:I85"/>
    <mergeCell ref="J85:K85"/>
    <mergeCell ref="E86:G86"/>
    <mergeCell ref="Z86:AA86"/>
    <mergeCell ref="X86:Y86"/>
    <mergeCell ref="L86:W86"/>
    <mergeCell ref="H86:I86"/>
    <mergeCell ref="J86:K86"/>
    <mergeCell ref="E87:G87"/>
    <mergeCell ref="Z87:AA87"/>
    <mergeCell ref="X87:Y87"/>
    <mergeCell ref="L87:W87"/>
    <mergeCell ref="H87:I87"/>
    <mergeCell ref="J87:K87"/>
    <mergeCell ref="E88:G88"/>
    <mergeCell ref="Z88:AA88"/>
    <mergeCell ref="X88:Y88"/>
    <mergeCell ref="L88:W88"/>
    <mergeCell ref="H88:I88"/>
    <mergeCell ref="J88:K88"/>
    <mergeCell ref="E89:G89"/>
    <mergeCell ref="Z89:AA89"/>
    <mergeCell ref="X89:Y89"/>
    <mergeCell ref="L89:W89"/>
    <mergeCell ref="H89:I89"/>
    <mergeCell ref="J89:K89"/>
    <mergeCell ref="E90:G90"/>
    <mergeCell ref="Z90:AA90"/>
    <mergeCell ref="X90:Y90"/>
    <mergeCell ref="L90:W90"/>
    <mergeCell ref="H90:I90"/>
    <mergeCell ref="J90:K90"/>
    <mergeCell ref="E91:G91"/>
    <mergeCell ref="Z91:AA91"/>
    <mergeCell ref="X91:Y91"/>
    <mergeCell ref="L91:W91"/>
    <mergeCell ref="H91:I91"/>
    <mergeCell ref="J91:K91"/>
    <mergeCell ref="E92:G92"/>
    <mergeCell ref="Z92:AA92"/>
    <mergeCell ref="X92:Y92"/>
    <mergeCell ref="L92:W92"/>
    <mergeCell ref="H92:I92"/>
    <mergeCell ref="J92:K92"/>
    <mergeCell ref="E93:G93"/>
    <mergeCell ref="Z93:AA93"/>
    <mergeCell ref="X93:Y93"/>
    <mergeCell ref="L93:W93"/>
    <mergeCell ref="H93:I93"/>
    <mergeCell ref="J93:K93"/>
    <mergeCell ref="E94:G94"/>
    <mergeCell ref="Z94:AA94"/>
    <mergeCell ref="X94:Y94"/>
    <mergeCell ref="L94:W94"/>
    <mergeCell ref="H94:I94"/>
    <mergeCell ref="J94:K94"/>
    <mergeCell ref="E95:G95"/>
    <mergeCell ref="Z95:AA95"/>
    <mergeCell ref="X95:Y95"/>
    <mergeCell ref="L95:W95"/>
    <mergeCell ref="H95:I95"/>
    <mergeCell ref="J95:K95"/>
    <mergeCell ref="E96:G96"/>
    <mergeCell ref="Z96:AA96"/>
    <mergeCell ref="X96:Y96"/>
    <mergeCell ref="L96:W96"/>
    <mergeCell ref="H96:I96"/>
    <mergeCell ref="J96:K96"/>
    <mergeCell ref="E97:G97"/>
    <mergeCell ref="Z97:AA97"/>
    <mergeCell ref="X97:Y97"/>
    <mergeCell ref="L97:W97"/>
    <mergeCell ref="H97:I97"/>
    <mergeCell ref="J97:K97"/>
    <mergeCell ref="E98:G98"/>
    <mergeCell ref="Z98:AA98"/>
    <mergeCell ref="X98:Y98"/>
    <mergeCell ref="L98:W98"/>
    <mergeCell ref="H98:I98"/>
    <mergeCell ref="J98:K98"/>
    <mergeCell ref="E99:G99"/>
    <mergeCell ref="Z99:AA99"/>
    <mergeCell ref="X99:Y99"/>
    <mergeCell ref="L99:W99"/>
    <mergeCell ref="H99:I99"/>
    <mergeCell ref="J99:K99"/>
    <mergeCell ref="E100:G100"/>
    <mergeCell ref="Z100:AA100"/>
    <mergeCell ref="X100:Y100"/>
    <mergeCell ref="L100:W100"/>
    <mergeCell ref="H100:I100"/>
    <mergeCell ref="J100:K100"/>
    <mergeCell ref="E101:G101"/>
    <mergeCell ref="Z101:AA101"/>
    <mergeCell ref="X101:Y101"/>
    <mergeCell ref="L101:W101"/>
    <mergeCell ref="H101:I101"/>
    <mergeCell ref="J101:K101"/>
    <mergeCell ref="E102:G102"/>
    <mergeCell ref="Z102:AA102"/>
    <mergeCell ref="X102:Y102"/>
    <mergeCell ref="L102:W102"/>
    <mergeCell ref="H102:I102"/>
    <mergeCell ref="J102:K102"/>
    <mergeCell ref="E103:G103"/>
    <mergeCell ref="Z103:AA103"/>
    <mergeCell ref="X103:Y103"/>
    <mergeCell ref="L103:W103"/>
    <mergeCell ref="H103:I103"/>
    <mergeCell ref="J103:K103"/>
    <mergeCell ref="E104:G104"/>
    <mergeCell ref="Z104:AA104"/>
    <mergeCell ref="X104:Y104"/>
    <mergeCell ref="L104:W104"/>
    <mergeCell ref="H104:I104"/>
    <mergeCell ref="J104:K104"/>
    <mergeCell ref="E105:G105"/>
    <mergeCell ref="Z105:AA105"/>
    <mergeCell ref="X105:Y105"/>
    <mergeCell ref="L105:W105"/>
    <mergeCell ref="H105:I105"/>
    <mergeCell ref="J105:K105"/>
    <mergeCell ref="E106:G106"/>
    <mergeCell ref="Z106:AA106"/>
    <mergeCell ref="X106:Y106"/>
    <mergeCell ref="L106:W106"/>
    <mergeCell ref="H106:I106"/>
    <mergeCell ref="J106:K106"/>
    <mergeCell ref="E107:G107"/>
    <mergeCell ref="Z107:AA107"/>
    <mergeCell ref="X107:Y107"/>
    <mergeCell ref="L107:W107"/>
    <mergeCell ref="H107:I107"/>
    <mergeCell ref="J107:K107"/>
    <mergeCell ref="E108:G108"/>
    <mergeCell ref="Z108:AA108"/>
    <mergeCell ref="X108:Y108"/>
    <mergeCell ref="L108:W108"/>
    <mergeCell ref="H108:I108"/>
    <mergeCell ref="J108:K108"/>
    <mergeCell ref="E109:G109"/>
    <mergeCell ref="Z109:AA109"/>
    <mergeCell ref="X109:Y109"/>
    <mergeCell ref="L109:W109"/>
    <mergeCell ref="H109:I109"/>
    <mergeCell ref="J109:K109"/>
    <mergeCell ref="E110:G110"/>
    <mergeCell ref="Z110:AA110"/>
    <mergeCell ref="X110:Y110"/>
    <mergeCell ref="L110:W110"/>
    <mergeCell ref="H110:I110"/>
    <mergeCell ref="J110:K110"/>
    <mergeCell ref="E111:G111"/>
    <mergeCell ref="Z111:AA111"/>
    <mergeCell ref="X111:Y111"/>
    <mergeCell ref="L111:W111"/>
    <mergeCell ref="H111:I111"/>
    <mergeCell ref="J111:K111"/>
    <mergeCell ref="E112:G112"/>
    <mergeCell ref="Z112:AA112"/>
    <mergeCell ref="X112:Y112"/>
    <mergeCell ref="L112:W112"/>
    <mergeCell ref="H112:I112"/>
    <mergeCell ref="J112:K112"/>
    <mergeCell ref="E113:G113"/>
    <mergeCell ref="Z113:AA113"/>
    <mergeCell ref="X113:Y113"/>
    <mergeCell ref="L113:W113"/>
    <mergeCell ref="H113:I113"/>
    <mergeCell ref="J113:K113"/>
    <mergeCell ref="E114:G114"/>
    <mergeCell ref="Z114:AA114"/>
    <mergeCell ref="X114:Y114"/>
    <mergeCell ref="L114:W114"/>
    <mergeCell ref="H114:I114"/>
    <mergeCell ref="J114:K114"/>
    <mergeCell ref="E115:G115"/>
    <mergeCell ref="Z115:AA115"/>
    <mergeCell ref="X115:Y115"/>
    <mergeCell ref="L115:W115"/>
    <mergeCell ref="H115:I115"/>
    <mergeCell ref="J115:K115"/>
    <mergeCell ref="E116:G116"/>
    <mergeCell ref="Z116:AA116"/>
    <mergeCell ref="X116:Y116"/>
    <mergeCell ref="L116:W116"/>
    <mergeCell ref="H116:I116"/>
    <mergeCell ref="J116:K116"/>
    <mergeCell ref="E117:G117"/>
    <mergeCell ref="Z117:AA117"/>
    <mergeCell ref="X117:Y117"/>
    <mergeCell ref="L117:W117"/>
    <mergeCell ref="H117:I117"/>
    <mergeCell ref="J117:K117"/>
    <mergeCell ref="E118:G118"/>
    <mergeCell ref="Z118:AA118"/>
    <mergeCell ref="X118:Y118"/>
    <mergeCell ref="L118:W118"/>
    <mergeCell ref="H118:I118"/>
    <mergeCell ref="J118:K118"/>
    <mergeCell ref="E119:G119"/>
    <mergeCell ref="Z119:AA119"/>
    <mergeCell ref="X119:Y119"/>
    <mergeCell ref="L119:W119"/>
    <mergeCell ref="H119:I119"/>
    <mergeCell ref="J119:K119"/>
    <mergeCell ref="E120:G120"/>
    <mergeCell ref="Z120:AA120"/>
    <mergeCell ref="X120:Y120"/>
    <mergeCell ref="L120:W120"/>
    <mergeCell ref="H120:I120"/>
    <mergeCell ref="J120:K120"/>
    <mergeCell ref="E121:G121"/>
    <mergeCell ref="Z121:AA121"/>
    <mergeCell ref="X121:Y121"/>
    <mergeCell ref="L121:W121"/>
    <mergeCell ref="H121:I121"/>
    <mergeCell ref="J121:K121"/>
    <mergeCell ref="E122:G122"/>
    <mergeCell ref="Z122:AA122"/>
    <mergeCell ref="X122:Y122"/>
    <mergeCell ref="L122:W122"/>
    <mergeCell ref="H122:I122"/>
    <mergeCell ref="J122:K122"/>
    <mergeCell ref="E123:G123"/>
    <mergeCell ref="Z123:AA123"/>
    <mergeCell ref="X123:Y123"/>
    <mergeCell ref="L123:W123"/>
    <mergeCell ref="H123:I123"/>
    <mergeCell ref="J123:K123"/>
    <mergeCell ref="E124:G124"/>
    <mergeCell ref="Z124:AA124"/>
    <mergeCell ref="X124:Y124"/>
    <mergeCell ref="L124:W124"/>
    <mergeCell ref="H124:I124"/>
    <mergeCell ref="J124:K124"/>
    <mergeCell ref="E125:G125"/>
    <mergeCell ref="Z125:AA125"/>
    <mergeCell ref="X125:Y125"/>
    <mergeCell ref="L125:W125"/>
    <mergeCell ref="H125:I125"/>
    <mergeCell ref="J125:K125"/>
    <mergeCell ref="E126:G126"/>
    <mergeCell ref="Z126:AA126"/>
    <mergeCell ref="X126:Y126"/>
    <mergeCell ref="L126:W126"/>
    <mergeCell ref="H126:I126"/>
    <mergeCell ref="J126:K126"/>
    <mergeCell ref="E127:G127"/>
    <mergeCell ref="Z127:AA127"/>
    <mergeCell ref="X127:Y127"/>
    <mergeCell ref="L127:W127"/>
    <mergeCell ref="H127:I127"/>
    <mergeCell ref="J127:K127"/>
    <mergeCell ref="E128:G128"/>
    <mergeCell ref="Z128:AA128"/>
    <mergeCell ref="X128:Y128"/>
    <mergeCell ref="L128:W128"/>
    <mergeCell ref="H128:I128"/>
    <mergeCell ref="J128:K128"/>
    <mergeCell ref="E129:G129"/>
    <mergeCell ref="Z129:AA129"/>
    <mergeCell ref="X129:Y129"/>
    <mergeCell ref="L129:W129"/>
    <mergeCell ref="H129:I129"/>
    <mergeCell ref="J129:K129"/>
    <mergeCell ref="E130:G130"/>
    <mergeCell ref="Z130:AA130"/>
    <mergeCell ref="X130:Y130"/>
    <mergeCell ref="L130:W130"/>
    <mergeCell ref="H130:I130"/>
    <mergeCell ref="J130:K130"/>
    <mergeCell ref="E131:G131"/>
    <mergeCell ref="Z131:AA131"/>
    <mergeCell ref="X131:Y131"/>
    <mergeCell ref="L131:W131"/>
    <mergeCell ref="H131:I131"/>
    <mergeCell ref="J131:K131"/>
    <mergeCell ref="E132:G132"/>
    <mergeCell ref="Z132:AA132"/>
    <mergeCell ref="X132:Y132"/>
    <mergeCell ref="L132:W132"/>
    <mergeCell ref="H132:I132"/>
    <mergeCell ref="J132:K132"/>
    <mergeCell ref="E133:G133"/>
    <mergeCell ref="Z133:AA133"/>
    <mergeCell ref="X133:Y133"/>
    <mergeCell ref="L133:W133"/>
    <mergeCell ref="H133:I133"/>
    <mergeCell ref="J133:K133"/>
    <mergeCell ref="E134:G134"/>
    <mergeCell ref="Z134:AA134"/>
    <mergeCell ref="X134:Y134"/>
    <mergeCell ref="L134:W134"/>
    <mergeCell ref="H134:I134"/>
    <mergeCell ref="J134:K134"/>
    <mergeCell ref="E135:G135"/>
    <mergeCell ref="Z135:AA135"/>
    <mergeCell ref="X135:Y135"/>
    <mergeCell ref="L135:W135"/>
    <mergeCell ref="H135:I135"/>
    <mergeCell ref="J135:K135"/>
    <mergeCell ref="E136:G136"/>
    <mergeCell ref="Z136:AA136"/>
    <mergeCell ref="X136:Y136"/>
    <mergeCell ref="L136:W136"/>
    <mergeCell ref="H136:I136"/>
    <mergeCell ref="J136:K136"/>
    <mergeCell ref="E137:G137"/>
    <mergeCell ref="Z137:AA137"/>
    <mergeCell ref="X137:Y137"/>
    <mergeCell ref="L137:W137"/>
    <mergeCell ref="H137:I137"/>
    <mergeCell ref="J137:K137"/>
    <mergeCell ref="E138:G138"/>
    <mergeCell ref="Z138:AA138"/>
    <mergeCell ref="X138:Y138"/>
    <mergeCell ref="L138:W138"/>
    <mergeCell ref="H138:I138"/>
    <mergeCell ref="J138:K138"/>
    <mergeCell ref="E139:G139"/>
    <mergeCell ref="Z139:AA139"/>
    <mergeCell ref="X139:Y139"/>
    <mergeCell ref="L139:W139"/>
    <mergeCell ref="H139:I139"/>
    <mergeCell ref="J139:K139"/>
    <mergeCell ref="E140:G140"/>
    <mergeCell ref="Z140:AA140"/>
    <mergeCell ref="X140:Y140"/>
    <mergeCell ref="L140:W140"/>
    <mergeCell ref="H140:I140"/>
    <mergeCell ref="J140:K140"/>
    <mergeCell ref="E141:G141"/>
    <mergeCell ref="Z141:AA141"/>
    <mergeCell ref="X141:Y141"/>
    <mergeCell ref="L141:W141"/>
    <mergeCell ref="H141:I141"/>
    <mergeCell ref="J141:K141"/>
    <mergeCell ref="E142:G142"/>
    <mergeCell ref="Z142:AA142"/>
    <mergeCell ref="X142:Y142"/>
    <mergeCell ref="L142:W142"/>
    <mergeCell ref="H142:I142"/>
    <mergeCell ref="J142:K142"/>
    <mergeCell ref="E143:G143"/>
    <mergeCell ref="Z143:AA143"/>
    <mergeCell ref="X143:Y143"/>
    <mergeCell ref="L143:W143"/>
    <mergeCell ref="H143:I143"/>
    <mergeCell ref="J143:K143"/>
    <mergeCell ref="E144:G144"/>
    <mergeCell ref="Z144:AA144"/>
    <mergeCell ref="X144:Y144"/>
    <mergeCell ref="L144:W144"/>
    <mergeCell ref="H144:I144"/>
    <mergeCell ref="J144:K144"/>
    <mergeCell ref="E145:G145"/>
    <mergeCell ref="Z145:AA145"/>
    <mergeCell ref="X145:Y145"/>
    <mergeCell ref="L145:W145"/>
    <mergeCell ref="H145:I145"/>
    <mergeCell ref="J145:K145"/>
    <mergeCell ref="E146:G146"/>
    <mergeCell ref="Z146:AA146"/>
    <mergeCell ref="X146:Y146"/>
    <mergeCell ref="L146:W146"/>
    <mergeCell ref="H146:I146"/>
    <mergeCell ref="J146:K146"/>
    <mergeCell ref="E147:G147"/>
    <mergeCell ref="Z147:AA147"/>
    <mergeCell ref="X147:Y147"/>
    <mergeCell ref="L147:W147"/>
    <mergeCell ref="H147:I147"/>
    <mergeCell ref="J147:K147"/>
    <mergeCell ref="E148:G148"/>
    <mergeCell ref="Z148:AA148"/>
    <mergeCell ref="X148:Y148"/>
    <mergeCell ref="L148:W148"/>
    <mergeCell ref="H148:I148"/>
    <mergeCell ref="J148:K148"/>
    <mergeCell ref="E149:G149"/>
    <mergeCell ref="Z149:AA149"/>
    <mergeCell ref="X149:Y149"/>
    <mergeCell ref="L149:W149"/>
    <mergeCell ref="H149:I149"/>
    <mergeCell ref="J149:K149"/>
    <mergeCell ref="E150:G150"/>
    <mergeCell ref="Z150:AA150"/>
    <mergeCell ref="X150:Y150"/>
    <mergeCell ref="L150:W150"/>
    <mergeCell ref="H150:I150"/>
    <mergeCell ref="J150:K150"/>
    <mergeCell ref="E151:G151"/>
    <mergeCell ref="Z151:AA151"/>
    <mergeCell ref="X151:Y151"/>
    <mergeCell ref="L151:W151"/>
    <mergeCell ref="H151:I151"/>
    <mergeCell ref="J151:K151"/>
    <mergeCell ref="E152:G152"/>
    <mergeCell ref="Z152:AA152"/>
    <mergeCell ref="X152:Y152"/>
    <mergeCell ref="L152:W152"/>
    <mergeCell ref="H152:I152"/>
    <mergeCell ref="J152:K152"/>
    <mergeCell ref="E153:G153"/>
    <mergeCell ref="Z153:AA153"/>
    <mergeCell ref="X153:Y153"/>
    <mergeCell ref="L153:W153"/>
    <mergeCell ref="H153:I153"/>
    <mergeCell ref="J153:K153"/>
    <mergeCell ref="E154:G154"/>
    <mergeCell ref="Z154:AA154"/>
    <mergeCell ref="X154:Y154"/>
    <mergeCell ref="L154:W154"/>
    <mergeCell ref="H154:I154"/>
    <mergeCell ref="J154:K154"/>
    <mergeCell ref="E155:G155"/>
    <mergeCell ref="Z155:AA155"/>
    <mergeCell ref="X155:Y155"/>
    <mergeCell ref="L155:W155"/>
    <mergeCell ref="H155:I155"/>
    <mergeCell ref="J155:K155"/>
    <mergeCell ref="E156:G156"/>
    <mergeCell ref="Z156:AA156"/>
    <mergeCell ref="X156:Y156"/>
    <mergeCell ref="L156:W156"/>
    <mergeCell ref="H156:I156"/>
    <mergeCell ref="J156:K156"/>
    <mergeCell ref="E157:G157"/>
    <mergeCell ref="Z157:AA157"/>
    <mergeCell ref="X157:Y157"/>
    <mergeCell ref="L157:W157"/>
    <mergeCell ref="H157:I157"/>
    <mergeCell ref="J157:K157"/>
    <mergeCell ref="E158:G158"/>
    <mergeCell ref="Z158:AA158"/>
    <mergeCell ref="X158:Y158"/>
    <mergeCell ref="L158:W158"/>
    <mergeCell ref="H158:I158"/>
    <mergeCell ref="J158:K158"/>
    <mergeCell ref="E159:G159"/>
    <mergeCell ref="Z159:AA159"/>
    <mergeCell ref="X159:Y159"/>
    <mergeCell ref="L159:W159"/>
    <mergeCell ref="H159:I159"/>
    <mergeCell ref="J159:K159"/>
    <mergeCell ref="E160:G160"/>
    <mergeCell ref="Z160:AA160"/>
    <mergeCell ref="X160:Y160"/>
    <mergeCell ref="L160:W160"/>
    <mergeCell ref="H160:I160"/>
    <mergeCell ref="J160:K160"/>
    <mergeCell ref="E161:G161"/>
    <mergeCell ref="Z161:AA161"/>
    <mergeCell ref="X161:Y161"/>
    <mergeCell ref="L161:W161"/>
    <mergeCell ref="H161:I161"/>
    <mergeCell ref="J161:K161"/>
    <mergeCell ref="E162:G162"/>
    <mergeCell ref="Z162:AA162"/>
    <mergeCell ref="X162:Y162"/>
    <mergeCell ref="L162:W162"/>
    <mergeCell ref="H162:I162"/>
    <mergeCell ref="J162:K162"/>
    <mergeCell ref="E163:G163"/>
    <mergeCell ref="Z163:AA163"/>
    <mergeCell ref="X163:Y163"/>
    <mergeCell ref="L163:W163"/>
    <mergeCell ref="H163:I163"/>
    <mergeCell ref="J163:K163"/>
    <mergeCell ref="E164:G164"/>
    <mergeCell ref="Z164:AA164"/>
    <mergeCell ref="X164:Y164"/>
    <mergeCell ref="L164:W164"/>
    <mergeCell ref="H164:I164"/>
    <mergeCell ref="J164:K164"/>
    <mergeCell ref="E165:G165"/>
    <mergeCell ref="Z165:AA165"/>
    <mergeCell ref="X165:Y165"/>
    <mergeCell ref="L165:W165"/>
    <mergeCell ref="H165:I165"/>
    <mergeCell ref="J165:K165"/>
    <mergeCell ref="E166:G166"/>
    <mergeCell ref="Z166:AA166"/>
    <mergeCell ref="X166:Y166"/>
    <mergeCell ref="L166:W166"/>
    <mergeCell ref="H166:I166"/>
    <mergeCell ref="J166:K166"/>
    <mergeCell ref="E167:G167"/>
    <mergeCell ref="Z167:AA167"/>
    <mergeCell ref="X167:Y167"/>
    <mergeCell ref="L167:W167"/>
    <mergeCell ref="H167:I167"/>
    <mergeCell ref="J167:K167"/>
    <mergeCell ref="E168:G168"/>
    <mergeCell ref="Z168:AA168"/>
    <mergeCell ref="X168:Y168"/>
    <mergeCell ref="L168:W168"/>
    <mergeCell ref="H168:I168"/>
    <mergeCell ref="J168:K168"/>
    <mergeCell ref="E169:G169"/>
    <mergeCell ref="Z169:AA169"/>
    <mergeCell ref="X169:Y169"/>
    <mergeCell ref="L169:W169"/>
    <mergeCell ref="H169:I169"/>
    <mergeCell ref="J169:K169"/>
    <mergeCell ref="E170:G170"/>
    <mergeCell ref="Z170:AA170"/>
    <mergeCell ref="X170:Y170"/>
    <mergeCell ref="L170:W170"/>
    <mergeCell ref="H170:I170"/>
    <mergeCell ref="J170:K170"/>
    <mergeCell ref="E171:G171"/>
    <mergeCell ref="Z171:AA171"/>
    <mergeCell ref="X171:Y171"/>
    <mergeCell ref="L171:W171"/>
    <mergeCell ref="H171:I171"/>
    <mergeCell ref="J171:K171"/>
    <mergeCell ref="E172:G172"/>
    <mergeCell ref="Z172:AA172"/>
    <mergeCell ref="X172:Y172"/>
    <mergeCell ref="L172:W172"/>
    <mergeCell ref="H172:I172"/>
    <mergeCell ref="J172:K172"/>
    <mergeCell ref="E173:G173"/>
    <mergeCell ref="Z173:AA173"/>
    <mergeCell ref="X173:Y173"/>
    <mergeCell ref="L173:W173"/>
    <mergeCell ref="H173:I173"/>
    <mergeCell ref="J173:K173"/>
    <mergeCell ref="E174:G174"/>
    <mergeCell ref="Z174:AA174"/>
    <mergeCell ref="X174:Y174"/>
    <mergeCell ref="L174:W174"/>
    <mergeCell ref="H174:I174"/>
    <mergeCell ref="J174:K174"/>
    <mergeCell ref="E175:G175"/>
    <mergeCell ref="Z175:AA175"/>
    <mergeCell ref="X175:Y175"/>
    <mergeCell ref="L175:W175"/>
    <mergeCell ref="H175:I175"/>
    <mergeCell ref="J175:K175"/>
    <mergeCell ref="E176:G176"/>
    <mergeCell ref="Z176:AA176"/>
    <mergeCell ref="X176:Y176"/>
    <mergeCell ref="L176:W176"/>
    <mergeCell ref="H176:I176"/>
    <mergeCell ref="J176:K176"/>
    <mergeCell ref="E177:G177"/>
    <mergeCell ref="Z177:AA177"/>
    <mergeCell ref="X177:Y177"/>
    <mergeCell ref="L177:W177"/>
    <mergeCell ref="H177:I177"/>
    <mergeCell ref="J177:K177"/>
    <mergeCell ref="E178:G178"/>
    <mergeCell ref="Z178:AA178"/>
    <mergeCell ref="X178:Y178"/>
    <mergeCell ref="L178:W178"/>
    <mergeCell ref="H178:I178"/>
    <mergeCell ref="J178:K178"/>
    <mergeCell ref="E179:G179"/>
    <mergeCell ref="Z179:AA179"/>
    <mergeCell ref="X179:Y179"/>
    <mergeCell ref="L179:W179"/>
    <mergeCell ref="H179:I179"/>
    <mergeCell ref="J179:K179"/>
    <mergeCell ref="E180:G180"/>
    <mergeCell ref="Z180:AA180"/>
    <mergeCell ref="X180:Y180"/>
    <mergeCell ref="L180:W180"/>
    <mergeCell ref="H180:I180"/>
    <mergeCell ref="J180:K180"/>
    <mergeCell ref="E181:G181"/>
    <mergeCell ref="Z181:AA181"/>
    <mergeCell ref="X181:Y181"/>
    <mergeCell ref="L181:W181"/>
    <mergeCell ref="H181:I181"/>
    <mergeCell ref="J181:K181"/>
    <mergeCell ref="E182:G182"/>
    <mergeCell ref="Z182:AA182"/>
    <mergeCell ref="X182:Y182"/>
    <mergeCell ref="L182:W182"/>
    <mergeCell ref="H182:I182"/>
    <mergeCell ref="J182:K182"/>
    <mergeCell ref="E183:G183"/>
    <mergeCell ref="Z183:AA183"/>
    <mergeCell ref="X183:Y183"/>
    <mergeCell ref="L183:W183"/>
    <mergeCell ref="H183:I183"/>
    <mergeCell ref="J183:K183"/>
    <mergeCell ref="E184:G184"/>
    <mergeCell ref="Z184:AA184"/>
    <mergeCell ref="X184:Y184"/>
    <mergeCell ref="L184:W184"/>
    <mergeCell ref="H184:I184"/>
    <mergeCell ref="J184:K184"/>
    <mergeCell ref="E185:G185"/>
    <mergeCell ref="Z185:AA185"/>
    <mergeCell ref="X185:Y185"/>
    <mergeCell ref="L185:W185"/>
    <mergeCell ref="H185:I185"/>
    <mergeCell ref="J185:K185"/>
    <mergeCell ref="E186:G186"/>
    <mergeCell ref="Z186:AA186"/>
    <mergeCell ref="X186:Y186"/>
    <mergeCell ref="L186:W186"/>
    <mergeCell ref="H186:I186"/>
    <mergeCell ref="J186:K186"/>
    <mergeCell ref="E187:G187"/>
    <mergeCell ref="Z187:AA187"/>
    <mergeCell ref="X187:Y187"/>
    <mergeCell ref="L187:W187"/>
    <mergeCell ref="H187:I187"/>
    <mergeCell ref="J187:K187"/>
    <mergeCell ref="E188:G188"/>
    <mergeCell ref="Z188:AA188"/>
    <mergeCell ref="X188:Y188"/>
    <mergeCell ref="L188:W188"/>
    <mergeCell ref="H188:I188"/>
    <mergeCell ref="J188:K188"/>
    <mergeCell ref="E189:G189"/>
    <mergeCell ref="Z189:AA189"/>
    <mergeCell ref="X189:Y189"/>
    <mergeCell ref="L189:W189"/>
    <mergeCell ref="H189:I189"/>
    <mergeCell ref="J189:K189"/>
    <mergeCell ref="E190:G190"/>
    <mergeCell ref="Z190:AA190"/>
    <mergeCell ref="X190:Y190"/>
    <mergeCell ref="L190:W190"/>
    <mergeCell ref="H190:I190"/>
    <mergeCell ref="J190:K190"/>
    <mergeCell ref="E191:G191"/>
    <mergeCell ref="Z191:AA191"/>
    <mergeCell ref="X191:Y191"/>
    <mergeCell ref="L191:W191"/>
    <mergeCell ref="H191:I191"/>
    <mergeCell ref="J191:K191"/>
    <mergeCell ref="E192:G192"/>
    <mergeCell ref="Z192:AA192"/>
    <mergeCell ref="X192:Y192"/>
    <mergeCell ref="L192:W192"/>
    <mergeCell ref="H192:I192"/>
    <mergeCell ref="J192:K192"/>
    <mergeCell ref="E193:G193"/>
    <mergeCell ref="Z193:AA193"/>
    <mergeCell ref="X193:Y193"/>
    <mergeCell ref="L193:W193"/>
    <mergeCell ref="H193:I193"/>
    <mergeCell ref="J193:K193"/>
    <mergeCell ref="E194:G194"/>
    <mergeCell ref="Z194:AA194"/>
    <mergeCell ref="X194:Y194"/>
    <mergeCell ref="L194:W194"/>
    <mergeCell ref="H194:I194"/>
    <mergeCell ref="J194:K194"/>
    <mergeCell ref="E195:G195"/>
    <mergeCell ref="Z195:AA195"/>
    <mergeCell ref="X195:Y195"/>
    <mergeCell ref="L195:W195"/>
    <mergeCell ref="H195:I195"/>
    <mergeCell ref="J195:K195"/>
    <mergeCell ref="E196:G196"/>
    <mergeCell ref="Z196:AA196"/>
    <mergeCell ref="X196:Y196"/>
    <mergeCell ref="L196:W196"/>
    <mergeCell ref="H196:I196"/>
    <mergeCell ref="J196:K196"/>
    <mergeCell ref="E197:G197"/>
    <mergeCell ref="Z197:AA197"/>
    <mergeCell ref="X197:Y197"/>
    <mergeCell ref="L197:W197"/>
    <mergeCell ref="H197:I197"/>
    <mergeCell ref="J197:K197"/>
    <mergeCell ref="E198:G198"/>
    <mergeCell ref="Z198:AA198"/>
    <mergeCell ref="X198:Y198"/>
    <mergeCell ref="L198:W198"/>
    <mergeCell ref="H198:I198"/>
    <mergeCell ref="J198:K198"/>
    <mergeCell ref="E199:G199"/>
    <mergeCell ref="Z199:AA199"/>
    <mergeCell ref="X199:Y199"/>
    <mergeCell ref="L199:W199"/>
    <mergeCell ref="H199:I199"/>
    <mergeCell ref="J199:K199"/>
    <mergeCell ref="E200:G200"/>
    <mergeCell ref="Z200:AA200"/>
    <mergeCell ref="X200:Y200"/>
    <mergeCell ref="L200:W200"/>
    <mergeCell ref="H200:I200"/>
    <mergeCell ref="J200:K200"/>
    <mergeCell ref="E201:G201"/>
    <mergeCell ref="Z201:AA201"/>
    <mergeCell ref="X201:Y201"/>
    <mergeCell ref="L201:W201"/>
    <mergeCell ref="H201:I201"/>
    <mergeCell ref="J201:K201"/>
    <mergeCell ref="E202:G202"/>
    <mergeCell ref="Z202:AA202"/>
    <mergeCell ref="X202:Y202"/>
    <mergeCell ref="L202:W202"/>
    <mergeCell ref="H202:I202"/>
    <mergeCell ref="J202:K202"/>
    <mergeCell ref="E203:G203"/>
    <mergeCell ref="Z203:AA203"/>
    <mergeCell ref="X203:Y203"/>
    <mergeCell ref="L203:W203"/>
    <mergeCell ref="H203:I203"/>
    <mergeCell ref="J203:K203"/>
    <mergeCell ref="E204:G204"/>
    <mergeCell ref="Z204:AA204"/>
    <mergeCell ref="X204:Y204"/>
    <mergeCell ref="L204:W204"/>
    <mergeCell ref="H204:I204"/>
    <mergeCell ref="J204:K204"/>
    <mergeCell ref="E205:G205"/>
    <mergeCell ref="Z205:AA205"/>
    <mergeCell ref="X205:Y205"/>
    <mergeCell ref="L205:W205"/>
    <mergeCell ref="H205:I205"/>
    <mergeCell ref="J205:K205"/>
    <mergeCell ref="E206:G206"/>
    <mergeCell ref="Z206:AA206"/>
    <mergeCell ref="X206:Y206"/>
    <mergeCell ref="L206:W206"/>
    <mergeCell ref="H206:I206"/>
    <mergeCell ref="J206:K206"/>
    <mergeCell ref="E207:G207"/>
    <mergeCell ref="Z207:AA207"/>
    <mergeCell ref="X207:Y207"/>
    <mergeCell ref="L207:W207"/>
    <mergeCell ref="H207:I207"/>
    <mergeCell ref="J207:K207"/>
    <mergeCell ref="E208:G208"/>
    <mergeCell ref="Z208:AA208"/>
    <mergeCell ref="X208:Y208"/>
    <mergeCell ref="L208:W208"/>
    <mergeCell ref="H208:I208"/>
    <mergeCell ref="J208:K208"/>
    <mergeCell ref="E209:G209"/>
    <mergeCell ref="Z209:AA209"/>
    <mergeCell ref="X209:Y209"/>
    <mergeCell ref="L209:W209"/>
    <mergeCell ref="H209:I209"/>
    <mergeCell ref="J209:K209"/>
    <mergeCell ref="E210:G210"/>
    <mergeCell ref="Z210:AA210"/>
    <mergeCell ref="X210:Y210"/>
    <mergeCell ref="L210:W210"/>
    <mergeCell ref="H210:I210"/>
    <mergeCell ref="J210:K210"/>
    <mergeCell ref="E211:G211"/>
    <mergeCell ref="Z211:AA211"/>
    <mergeCell ref="X211:Y211"/>
    <mergeCell ref="L211:W211"/>
    <mergeCell ref="H211:I211"/>
    <mergeCell ref="J211:K211"/>
    <mergeCell ref="E212:G212"/>
    <mergeCell ref="Z212:AA212"/>
    <mergeCell ref="X212:Y212"/>
    <mergeCell ref="L212:W212"/>
    <mergeCell ref="H212:I212"/>
    <mergeCell ref="J212:K212"/>
    <mergeCell ref="E213:G213"/>
    <mergeCell ref="Z213:AA213"/>
    <mergeCell ref="X213:Y213"/>
    <mergeCell ref="L213:W213"/>
    <mergeCell ref="H213:I213"/>
    <mergeCell ref="J213:K213"/>
    <mergeCell ref="E214:G214"/>
    <mergeCell ref="Z214:AA214"/>
    <mergeCell ref="X214:Y214"/>
    <mergeCell ref="L214:W214"/>
    <mergeCell ref="H214:I214"/>
    <mergeCell ref="J214:K214"/>
    <mergeCell ref="E215:G215"/>
    <mergeCell ref="Z215:AA215"/>
    <mergeCell ref="X215:Y215"/>
    <mergeCell ref="L215:W215"/>
    <mergeCell ref="H215:I215"/>
    <mergeCell ref="J215:K215"/>
    <mergeCell ref="E216:G216"/>
    <mergeCell ref="Z216:AA216"/>
    <mergeCell ref="X216:Y216"/>
    <mergeCell ref="L216:W216"/>
    <mergeCell ref="H216:I216"/>
    <mergeCell ref="J216:K216"/>
    <mergeCell ref="E217:G217"/>
    <mergeCell ref="Z217:AA217"/>
    <mergeCell ref="X217:Y217"/>
    <mergeCell ref="L217:W217"/>
    <mergeCell ref="H217:I217"/>
    <mergeCell ref="J217:K217"/>
    <mergeCell ref="E218:G218"/>
    <mergeCell ref="Z218:AA218"/>
    <mergeCell ref="X218:Y218"/>
    <mergeCell ref="L218:W218"/>
    <mergeCell ref="H218:I218"/>
    <mergeCell ref="J218:K218"/>
    <mergeCell ref="E219:G219"/>
    <mergeCell ref="Z219:AA219"/>
    <mergeCell ref="X219:Y219"/>
    <mergeCell ref="L219:W219"/>
    <mergeCell ref="H219:I219"/>
    <mergeCell ref="J219:K219"/>
    <mergeCell ref="E220:G220"/>
    <mergeCell ref="Z220:AA220"/>
    <mergeCell ref="X220:Y220"/>
    <mergeCell ref="L220:W220"/>
    <mergeCell ref="H220:I220"/>
    <mergeCell ref="J220:K220"/>
    <mergeCell ref="E221:G221"/>
    <mergeCell ref="Z221:AA221"/>
    <mergeCell ref="X221:Y221"/>
    <mergeCell ref="L221:W221"/>
    <mergeCell ref="H221:I221"/>
    <mergeCell ref="J221:K221"/>
    <mergeCell ref="E222:G222"/>
    <mergeCell ref="Z222:AA222"/>
    <mergeCell ref="X222:Y222"/>
    <mergeCell ref="L222:W222"/>
    <mergeCell ref="H222:I222"/>
    <mergeCell ref="J222:K222"/>
    <mergeCell ref="E223:G223"/>
    <mergeCell ref="Z223:AA223"/>
    <mergeCell ref="X223:Y223"/>
    <mergeCell ref="L223:W223"/>
    <mergeCell ref="H223:I223"/>
    <mergeCell ref="J223:K223"/>
    <mergeCell ref="E224:G224"/>
    <mergeCell ref="Z224:AA224"/>
    <mergeCell ref="X224:Y224"/>
    <mergeCell ref="L224:W224"/>
    <mergeCell ref="H224:I224"/>
    <mergeCell ref="J224:K224"/>
    <mergeCell ref="E225:G225"/>
    <mergeCell ref="Z225:AA225"/>
    <mergeCell ref="X225:Y225"/>
    <mergeCell ref="L225:W225"/>
    <mergeCell ref="H225:I225"/>
    <mergeCell ref="J225:K225"/>
    <mergeCell ref="E226:G226"/>
    <mergeCell ref="Z226:AA226"/>
    <mergeCell ref="X226:Y226"/>
    <mergeCell ref="L226:W226"/>
    <mergeCell ref="H226:I226"/>
    <mergeCell ref="J226:K226"/>
    <mergeCell ref="E227:G227"/>
    <mergeCell ref="Z227:AA227"/>
    <mergeCell ref="X227:Y227"/>
    <mergeCell ref="L227:W227"/>
    <mergeCell ref="H227:I227"/>
    <mergeCell ref="J227:K227"/>
    <mergeCell ref="E228:G228"/>
    <mergeCell ref="Z228:AA228"/>
    <mergeCell ref="X228:Y228"/>
    <mergeCell ref="L228:W228"/>
    <mergeCell ref="H228:I228"/>
    <mergeCell ref="J228:K228"/>
    <mergeCell ref="E229:G229"/>
    <mergeCell ref="Z229:AA229"/>
    <mergeCell ref="X229:Y229"/>
    <mergeCell ref="L229:W229"/>
    <mergeCell ref="H229:I229"/>
    <mergeCell ref="J229:K229"/>
    <mergeCell ref="B231:F231"/>
    <mergeCell ref="H231:Y231"/>
    <mergeCell ref="B232:E232"/>
    <mergeCell ref="F232:I232"/>
    <mergeCell ref="J232:M232"/>
    <mergeCell ref="N232:Q232"/>
    <mergeCell ref="R232:U232"/>
    <mergeCell ref="V232:Y232"/>
    <mergeCell ref="AB232:AD233"/>
    <mergeCell ref="B234:I234"/>
    <mergeCell ref="J234:Q234"/>
    <mergeCell ref="R234:Y234"/>
    <mergeCell ref="AB234:AC234"/>
    <mergeCell ref="AD234:AK234"/>
    <mergeCell ref="B235:I235"/>
    <mergeCell ref="J235:Q235"/>
    <mergeCell ref="R235:Y237"/>
    <mergeCell ref="AB235:AC235"/>
    <mergeCell ref="AD235:AK235"/>
    <mergeCell ref="B236:E236"/>
    <mergeCell ref="F236:I236"/>
    <mergeCell ref="J236:M236"/>
    <mergeCell ref="N236:Q236"/>
    <mergeCell ref="AB236:AC236"/>
    <mergeCell ref="AD236:AK236"/>
    <mergeCell ref="B237:E237"/>
    <mergeCell ref="F237:I237"/>
    <mergeCell ref="J237:M237"/>
    <mergeCell ref="N237:Q237"/>
    <mergeCell ref="B239:J239"/>
    <mergeCell ref="K239:Y239"/>
    <mergeCell ref="B240:D240"/>
    <mergeCell ref="E240:G240"/>
    <mergeCell ref="H240:J240"/>
    <mergeCell ref="K240:M240"/>
    <mergeCell ref="N240:P240"/>
    <mergeCell ref="Q240:S240"/>
    <mergeCell ref="T240:V240"/>
    <mergeCell ref="W240:Y240"/>
    <mergeCell ref="B241:D241"/>
    <mergeCell ref="E241:G241"/>
    <mergeCell ref="H241:J241"/>
    <mergeCell ref="K241:M241"/>
    <mergeCell ref="N241:P241"/>
    <mergeCell ref="Q241:S241"/>
    <mergeCell ref="T241:V241"/>
    <mergeCell ref="W241:Y241"/>
    <mergeCell ref="B242:D242"/>
    <mergeCell ref="E242:G242"/>
    <mergeCell ref="H242:J242"/>
    <mergeCell ref="K242:M242"/>
    <mergeCell ref="N242:P242"/>
    <mergeCell ref="Q242:S242"/>
    <mergeCell ref="T242:V242"/>
    <mergeCell ref="W242:Y242"/>
    <mergeCell ref="T245:V245"/>
    <mergeCell ref="W245:Y245"/>
    <mergeCell ref="A247:N247"/>
    <mergeCell ref="B248:L248"/>
    <mergeCell ref="N248:N251"/>
    <mergeCell ref="B249:L249"/>
    <mergeCell ref="B250:L250"/>
    <mergeCell ref="B251:L251"/>
    <mergeCell ref="B253:L253"/>
    <mergeCell ref="B254:L254"/>
    <mergeCell ref="B255:L255"/>
    <mergeCell ref="B256:L256"/>
    <mergeCell ref="B257:L257"/>
    <mergeCell ref="B258:L258"/>
    <mergeCell ref="B259:L259"/>
    <mergeCell ref="B243:D243"/>
    <mergeCell ref="E243:G243"/>
    <mergeCell ref="H243:J243"/>
    <mergeCell ref="K243:M243"/>
    <mergeCell ref="N243:P243"/>
    <mergeCell ref="Q243:S243"/>
    <mergeCell ref="T243:V243"/>
    <mergeCell ref="W243:Y243"/>
    <mergeCell ref="B244:D244"/>
    <mergeCell ref="E244:G244"/>
    <mergeCell ref="H244:J244"/>
    <mergeCell ref="K244:M244"/>
    <mergeCell ref="N244:P244"/>
    <mergeCell ref="Q244:S244"/>
    <mergeCell ref="T244:V244"/>
    <mergeCell ref="W244:Y244"/>
    <mergeCell ref="AD34:AF34"/>
    <mergeCell ref="AD35:AF35"/>
    <mergeCell ref="AW35:AX35"/>
    <mergeCell ref="AW36:AX36"/>
    <mergeCell ref="AW37:AX37"/>
    <mergeCell ref="N252:N253"/>
    <mergeCell ref="N254:N257"/>
    <mergeCell ref="N258:N261"/>
    <mergeCell ref="N262:N263"/>
    <mergeCell ref="B264:L264"/>
    <mergeCell ref="N264:N266"/>
    <mergeCell ref="B265:L265"/>
    <mergeCell ref="B266:L266"/>
    <mergeCell ref="AR240:BA240"/>
    <mergeCell ref="AR241:BA241"/>
    <mergeCell ref="AB242:AK242"/>
    <mergeCell ref="AR242:BA242"/>
    <mergeCell ref="AR243:BA243"/>
    <mergeCell ref="AB245:AK245"/>
    <mergeCell ref="Q246:V246"/>
    <mergeCell ref="W246:Y246"/>
    <mergeCell ref="B260:L260"/>
    <mergeCell ref="B261:L261"/>
    <mergeCell ref="B262:L262"/>
    <mergeCell ref="B263:L263"/>
    <mergeCell ref="B252:L252"/>
    <mergeCell ref="B245:D245"/>
    <mergeCell ref="E245:G245"/>
    <mergeCell ref="H245:J245"/>
    <mergeCell ref="K245:M245"/>
    <mergeCell ref="N245:P245"/>
    <mergeCell ref="Q245:S245"/>
  </mergeCells>
  <phoneticPr fontId="2"/>
  <conditionalFormatting sqref="A20:A229">
    <cfRule type="expression" dxfId="317" priority="229" stopIfTrue="1">
      <formula>COUNTIFS($D$20:$D$229,D20,$E$20:$E$229,E20)&gt;1</formula>
    </cfRule>
    <cfRule type="expression" dxfId="316" priority="230" stopIfTrue="1">
      <formula>H20="Ｂ"</formula>
    </cfRule>
  </conditionalFormatting>
  <conditionalFormatting sqref="B20:B229">
    <cfRule type="expression" dxfId="315" priority="231" stopIfTrue="1">
      <formula>COUNTIFS($D$20:$D$229,D20,$E$20:$E$229,E20)&gt;1</formula>
    </cfRule>
    <cfRule type="expression" dxfId="314" priority="232" stopIfTrue="1">
      <formula>H20="Ｂ"</formula>
    </cfRule>
  </conditionalFormatting>
  <conditionalFormatting sqref="B235:I235">
    <cfRule type="expression" dxfId="313" priority="7" stopIfTrue="1">
      <formula>$B$235&gt;150</formula>
    </cfRule>
    <cfRule type="expression" dxfId="312" priority="8" stopIfTrue="1">
      <formula>$B$235&lt;90</formula>
    </cfRule>
  </conditionalFormatting>
  <conditionalFormatting sqref="C20:C229">
    <cfRule type="expression" dxfId="311" priority="233" stopIfTrue="1">
      <formula>COUNTIFS($D$20:$D$229,D20,$E$20:$E$229,E20)&gt;1</formula>
    </cfRule>
    <cfRule type="expression" dxfId="310" priority="234" stopIfTrue="1">
      <formula>H20="Ｂ"</formula>
    </cfRule>
  </conditionalFormatting>
  <conditionalFormatting sqref="D20:D229">
    <cfRule type="expression" dxfId="309" priority="235" stopIfTrue="1">
      <formula>COUNTIFS($D$20:$D$229,D20,$E$20:$E$229,E20)&gt;1</formula>
    </cfRule>
    <cfRule type="expression" dxfId="308" priority="236" stopIfTrue="1">
      <formula>H20="Ｂ"</formula>
    </cfRule>
  </conditionalFormatting>
  <conditionalFormatting sqref="E20:G229">
    <cfRule type="expression" dxfId="307" priority="237" stopIfTrue="1">
      <formula>COUNTIFS($D$20:$D$229,D20,$E$20:$E$229,E20)&gt;1</formula>
    </cfRule>
    <cfRule type="expression" dxfId="306" priority="238" stopIfTrue="1">
      <formula>H20="Ｂ"</formula>
    </cfRule>
  </conditionalFormatting>
  <conditionalFormatting sqref="F232">
    <cfRule type="expression" dxfId="305" priority="4" stopIfTrue="1">
      <formula>$F$232&lt;180</formula>
    </cfRule>
  </conditionalFormatting>
  <conditionalFormatting sqref="F232:I232">
    <cfRule type="expression" dxfId="304" priority="3" stopIfTrue="1">
      <formula>$F$232&gt;180</formula>
    </cfRule>
  </conditionalFormatting>
  <conditionalFormatting sqref="H20:I229">
    <cfRule type="expression" dxfId="303" priority="10" stopIfTrue="1">
      <formula>COUNTIFS($D$20:$D$229,D20,$E$20:$E$229,E20)&gt;1</formula>
    </cfRule>
    <cfRule type="expression" dxfId="302" priority="20" stopIfTrue="1">
      <formula>H20="Ｂ"</formula>
    </cfRule>
  </conditionalFormatting>
  <conditionalFormatting sqref="J20:K229">
    <cfRule type="expression" dxfId="301" priority="247" stopIfTrue="1">
      <formula>COUNTIFS($D$20:$D$229,D20,$E$20:$E$229,E20)&gt;1</formula>
    </cfRule>
    <cfRule type="expression" dxfId="300" priority="248" stopIfTrue="1">
      <formula>H20="Ｂ"</formula>
    </cfRule>
  </conditionalFormatting>
  <conditionalFormatting sqref="J235:Q235">
    <cfRule type="expression" dxfId="299" priority="5" stopIfTrue="1">
      <formula>$J$235&gt;90</formula>
    </cfRule>
    <cfRule type="expression" dxfId="298" priority="6" stopIfTrue="1">
      <formula>$J$235&lt;30</formula>
    </cfRule>
  </conditionalFormatting>
  <conditionalFormatting sqref="L20:O229">
    <cfRule type="expression" dxfId="297" priority="245" stopIfTrue="1">
      <formula>COUNTIFS($D$20:$D$229,D20,$E$20:$E$229,E20)&gt;1</formula>
    </cfRule>
    <cfRule type="expression" dxfId="296" priority="246" stopIfTrue="1">
      <formula>H20="Ｂ"</formula>
    </cfRule>
  </conditionalFormatting>
  <conditionalFormatting sqref="N232">
    <cfRule type="expression" dxfId="295" priority="2" stopIfTrue="1">
      <formula>$N$232&lt;30</formula>
    </cfRule>
  </conditionalFormatting>
  <conditionalFormatting sqref="N232:Q232">
    <cfRule type="expression" dxfId="294" priority="1" stopIfTrue="1">
      <formula>$N$232&gt;30</formula>
    </cfRule>
  </conditionalFormatting>
  <conditionalFormatting sqref="P20:P229 V20:W229 Q37:U229">
    <cfRule type="expression" dxfId="293" priority="243" stopIfTrue="1">
      <formula>COUNTIFS($D$20:$D$229,#REF!,$E$20:$E$229,#REF!)&gt;1</formula>
    </cfRule>
    <cfRule type="expression" dxfId="292" priority="244" stopIfTrue="1">
      <formula>AB20="Ｂ"</formula>
    </cfRule>
  </conditionalFormatting>
  <conditionalFormatting sqref="Q20:U34">
    <cfRule type="expression" dxfId="291" priority="498" stopIfTrue="1">
      <formula>AC22="Ｂ"</formula>
    </cfRule>
  </conditionalFormatting>
  <conditionalFormatting sqref="Q20:U36">
    <cfRule type="expression" dxfId="290" priority="497" stopIfTrue="1">
      <formula>COUNTIFS($D$20:$D$229,#REF!,$E$20:$E$229,#REF!)&gt;1</formula>
    </cfRule>
  </conditionalFormatting>
  <conditionalFormatting sqref="Q35:U36">
    <cfRule type="expression" dxfId="289" priority="500" stopIfTrue="1">
      <formula>#REF!="Ｂ"</formula>
    </cfRule>
  </conditionalFormatting>
  <conditionalFormatting sqref="V232">
    <cfRule type="expression" dxfId="288" priority="32" stopIfTrue="1">
      <formula>V232&lt;&gt;210</formula>
    </cfRule>
  </conditionalFormatting>
  <conditionalFormatting sqref="X20:Y229">
    <cfRule type="expression" dxfId="287" priority="242" stopIfTrue="1">
      <formula>H20="Ｂ"</formula>
    </cfRule>
    <cfRule type="expression" dxfId="286" priority="241" stopIfTrue="1">
      <formula>COUNTIFS($D$20:$D$229,D20,$E$20:$E$229,E20)&gt;1</formula>
    </cfRule>
  </conditionalFormatting>
  <conditionalFormatting sqref="Z20:AA229">
    <cfRule type="expression" dxfId="285" priority="239" stopIfTrue="1">
      <formula>COUNTIFS($D$20:$D$229,D20,$E$20:$E$229,E20)&gt;1</formula>
    </cfRule>
    <cfRule type="expression" dxfId="284" priority="240" stopIfTrue="1">
      <formula>H20="Ｂ"</formula>
    </cfRule>
  </conditionalFormatting>
  <dataValidations count="20">
    <dataValidation type="list" allowBlank="1" sqref="L20:W229" xr:uid="{00000000-0002-0000-0600-000001000000}">
      <formula1>$BY$19:$BY$48</formula1>
    </dataValidation>
    <dataValidation type="list" allowBlank="1" showInputMessage="1" sqref="L19:W19" xr:uid="{00000000-0002-0000-0600-000002000000}">
      <formula1>$BY$19:$BY$48</formula1>
    </dataValidation>
    <dataValidation type="list" allowBlank="1" showErrorMessage="1" errorTitle="該当しません" error="▼で選択してください" sqref="H20:I229" xr:uid="{00000000-0002-0000-0600-000004000000}">
      <formula1>"Ａ１,Ａ１実演,Ａ２,Ａ２参観,Ｂ"</formula1>
    </dataValidation>
    <dataValidation allowBlank="1" showErrorMessage="1" promptTitle="例：○○市立○○中学校" prompt="　　　　" sqref="E13:Q14" xr:uid="{00000000-0002-0000-0600-000006000000}"/>
    <dataValidation type="list" allowBlank="1" showInputMessage="1" showErrorMessage="1" sqref="V12:AH12 V10:AH10" xr:uid="{00000000-0002-0000-0600-000007000000}">
      <formula1>#REF!</formula1>
    </dataValidation>
    <dataValidation type="list" allowBlank="1" showErrorMessage="1" errorTitle="該当しません" error="▼で選択してください" sqref="E16:Q16" xr:uid="{00000000-0002-0000-0600-000008000000}">
      <formula1>方式１</formula1>
    </dataValidation>
    <dataValidation type="list" allowBlank="1" showInputMessage="1" showErrorMessage="1" sqref="C19" xr:uid="{00000000-0002-0000-0600-000009000000}">
      <formula1>$BR$19:$BR$49</formula1>
    </dataValidation>
    <dataValidation type="list" allowBlank="1" showInputMessage="1" showErrorMessage="1" sqref="B19" xr:uid="{00000000-0002-0000-0600-00000A000000}">
      <formula1>$BR$19:$BR$30</formula1>
    </dataValidation>
    <dataValidation type="list" allowBlank="1" showInputMessage="1" showErrorMessage="1" sqref="Z19" xr:uid="{00000000-0002-0000-0600-00000B000000}">
      <formula1>$AW$19:$AW$34</formula1>
    </dataValidation>
    <dataValidation type="list" allowBlank="1" showInputMessage="1" showErrorMessage="1" sqref="H19" xr:uid="{00000000-0002-0000-0600-00000C000000}">
      <formula1>"Ａ１,Ａ１実演,Ａ２,Ａ２参観"</formula1>
    </dataValidation>
    <dataValidation type="list" allowBlank="1" showErrorMessage="1" sqref="B20:B229" xr:uid="{00000000-0002-0000-0600-00000D000000}">
      <formula1>$BR$19:$BR$30</formula1>
    </dataValidation>
    <dataValidation type="list" allowBlank="1" showErrorMessage="1" sqref="C20:C229" xr:uid="{00000000-0002-0000-0600-00000E000000}">
      <formula1>$BR$19:$BR$49</formula1>
    </dataValidation>
    <dataValidation type="list" allowBlank="1" showInputMessage="1" showErrorMessage="1" sqref="X19:Y19" xr:uid="{00000000-0002-0000-0600-000010000000}">
      <formula1>$BO$19:$BO$23</formula1>
    </dataValidation>
    <dataValidation allowBlank="1" showErrorMessage="1" sqref="E15:Q15" xr:uid="{00000000-0002-0000-0600-000011000000}"/>
    <dataValidation type="list" allowBlank="1" showInputMessage="1" showErrorMessage="1" promptTitle="実施時間の入力" prompt="▼から選択" sqref="E19" xr:uid="{00000000-0002-0000-0600-000012000000}">
      <formula1>$AS$20:$AS$27</formula1>
    </dataValidation>
    <dataValidation type="list" allowBlank="1" showErrorMessage="1" errorTitle="該当しません" error="▼で選択してください" sqref="E20:G229" xr:uid="{00000000-0002-0000-0600-000013000000}">
      <formula1>$AS$20:$AS$27</formula1>
    </dataValidation>
    <dataValidation type="list" allowBlank="1" showErrorMessage="1" errorTitle="該当しません" error="▼で選択してください" sqref="X20:Y229" xr:uid="{59D22F13-9F4F-49F8-B1B8-DE70D2ADF729}">
      <formula1>$BO$19:$BO$24</formula1>
    </dataValidation>
    <dataValidation type="list" allowBlank="1" showErrorMessage="1" errorTitle="該当しません" error="▼で選択してください" sqref="J20:K229" xr:uid="{00000000-0002-0000-0600-000003000000}">
      <formula1>$AD$22:$AD$35</formula1>
    </dataValidation>
    <dataValidation type="list" allowBlank="1" showInputMessage="1" sqref="J19" xr:uid="{00000000-0002-0000-0600-000005000000}">
      <formula1>$AD$22:$AD$35</formula1>
    </dataValidation>
    <dataValidation type="list" allowBlank="1" showErrorMessage="1" errorTitle="該当しません" error="▼で選択してください" sqref="Z20:AA229" xr:uid="{DC9D7A0C-56E7-429D-AA87-03BA35F4DB11}">
      <formula1>$AW$19:$AW$37</formula1>
    </dataValidation>
  </dataValidations>
  <printOptions horizontalCentered="1" verticalCentered="1"/>
  <pageMargins left="0.59055118110236227" right="0.59055118110236227" top="0" bottom="0" header="0.19685039370078741" footer="0"/>
  <pageSetup paperSize="9" scale="87" fitToHeight="0" orientation="portrait" r:id="rId1"/>
  <headerFooter alignWithMargins="0">
    <oddHeader>&amp;R&amp;"ＭＳ 明朝,標準"&amp;14№&amp;P</oddHeader>
  </headerFooter>
  <rowBreaks count="10" manualBreakCount="10">
    <brk id="39" max="26" man="1"/>
    <brk id="59" max="26" man="1"/>
    <brk id="79" max="26" man="1"/>
    <brk id="99" max="26" man="1"/>
    <brk id="119" max="26" man="1"/>
    <brk id="139" max="26" man="1"/>
    <brk id="159" max="26" man="1"/>
    <brk id="179" max="26" man="1"/>
    <brk id="199" max="26" man="1"/>
    <brk id="219" max="26"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CA278"/>
  <sheetViews>
    <sheetView showGridLines="0" showZeros="0" zoomScaleNormal="100" zoomScaleSheetLayoutView="100" workbookViewId="0">
      <selection activeCell="K4" sqref="K4:O4"/>
    </sheetView>
  </sheetViews>
  <sheetFormatPr defaultColWidth="9" defaultRowHeight="13"/>
  <cols>
    <col min="1" max="1" width="3.90625" style="173" customWidth="1"/>
    <col min="2" max="4" width="3.90625" style="172" customWidth="1"/>
    <col min="5" max="43" width="3.90625" style="173" customWidth="1"/>
    <col min="44" max="48" width="3.90625" style="173" hidden="1" customWidth="1"/>
    <col min="49" max="50" width="3.90625" style="172" hidden="1" customWidth="1"/>
    <col min="51" max="79" width="3.90625" style="173" hidden="1" customWidth="1"/>
    <col min="80" max="90" width="3.90625" style="173" customWidth="1"/>
    <col min="91" max="16384" width="9" style="173"/>
  </cols>
  <sheetData>
    <row r="1" spans="1:49" s="139" customFormat="1" ht="14">
      <c r="A1" s="252"/>
      <c r="B1" s="253"/>
      <c r="C1" s="253"/>
      <c r="D1" s="253"/>
      <c r="E1" s="252"/>
      <c r="F1" s="252"/>
      <c r="G1" s="252"/>
      <c r="H1" s="252"/>
      <c r="I1" s="252"/>
      <c r="J1" s="252"/>
      <c r="K1" s="252"/>
      <c r="L1" s="252"/>
      <c r="M1" s="252"/>
      <c r="N1" s="252"/>
      <c r="O1" s="252"/>
      <c r="P1" s="252"/>
      <c r="Q1" s="252"/>
      <c r="R1" s="252"/>
      <c r="S1" s="252"/>
      <c r="T1" s="252"/>
      <c r="U1" s="252"/>
      <c r="V1" s="252"/>
      <c r="W1" s="252"/>
      <c r="X1" s="252"/>
      <c r="Y1" s="252"/>
      <c r="Z1" s="252"/>
      <c r="AA1" s="252"/>
      <c r="AB1" s="140"/>
      <c r="AV1" s="140"/>
      <c r="AW1" s="140"/>
    </row>
    <row r="2" spans="1:49" s="139" customFormat="1" ht="19">
      <c r="A2" s="252"/>
      <c r="B2" s="254" t="s">
        <v>291</v>
      </c>
      <c r="C2" s="253"/>
      <c r="D2" s="253"/>
      <c r="E2" s="252"/>
      <c r="F2" s="252"/>
      <c r="G2" s="252"/>
      <c r="H2" s="252"/>
      <c r="I2" s="252"/>
      <c r="J2" s="252"/>
      <c r="K2" s="252"/>
      <c r="L2" s="252"/>
      <c r="M2" s="252"/>
      <c r="N2" s="252"/>
      <c r="O2" s="252"/>
      <c r="P2" s="252"/>
      <c r="Q2" s="252"/>
      <c r="R2" s="252"/>
      <c r="S2" s="252"/>
      <c r="T2" s="252"/>
      <c r="U2" s="252"/>
      <c r="V2" s="252"/>
      <c r="W2" s="252"/>
      <c r="X2" s="252"/>
      <c r="Y2" s="252"/>
      <c r="Z2" s="252"/>
      <c r="AA2" s="252"/>
      <c r="AB2" s="140"/>
      <c r="AV2" s="140"/>
      <c r="AW2" s="140"/>
    </row>
    <row r="3" spans="1:49" s="139" customFormat="1" ht="14">
      <c r="A3" s="252"/>
      <c r="B3" s="442" t="s">
        <v>9</v>
      </c>
      <c r="C3" s="442"/>
      <c r="D3" s="442"/>
      <c r="E3" s="442"/>
      <c r="F3" s="301" t="s">
        <v>286</v>
      </c>
      <c r="G3" s="301"/>
      <c r="H3" s="301"/>
      <c r="I3" s="301"/>
      <c r="J3" s="301"/>
      <c r="K3" s="442" t="s">
        <v>292</v>
      </c>
      <c r="L3" s="442"/>
      <c r="M3" s="442"/>
      <c r="N3" s="442"/>
      <c r="O3" s="442"/>
      <c r="P3" s="252"/>
      <c r="Q3" s="252"/>
      <c r="R3" s="252"/>
      <c r="S3" s="252"/>
      <c r="T3" s="252"/>
      <c r="U3" s="252"/>
      <c r="V3" s="252"/>
      <c r="W3" s="252"/>
      <c r="X3" s="252"/>
      <c r="Y3" s="252"/>
      <c r="Z3" s="252"/>
      <c r="AA3" s="252"/>
      <c r="AB3" s="140"/>
      <c r="AV3" s="140"/>
      <c r="AW3" s="140"/>
    </row>
    <row r="4" spans="1:49" s="139" customFormat="1" ht="14">
      <c r="A4" s="252"/>
      <c r="B4" s="442" t="s">
        <v>287</v>
      </c>
      <c r="C4" s="442"/>
      <c r="D4" s="442"/>
      <c r="E4" s="442"/>
      <c r="F4" s="443">
        <f>'様式3　計画書'!F4:J4</f>
        <v>45778</v>
      </c>
      <c r="G4" s="443"/>
      <c r="H4" s="443"/>
      <c r="I4" s="443"/>
      <c r="J4" s="443"/>
      <c r="K4" s="444"/>
      <c r="L4" s="445"/>
      <c r="M4" s="445"/>
      <c r="N4" s="445"/>
      <c r="O4" s="445"/>
      <c r="P4" s="252"/>
      <c r="Q4" s="252"/>
      <c r="R4" s="252"/>
      <c r="S4" s="252"/>
      <c r="T4" s="252"/>
      <c r="U4" s="252"/>
      <c r="V4" s="252"/>
      <c r="W4" s="252"/>
      <c r="X4" s="252"/>
      <c r="Y4" s="252"/>
      <c r="Z4" s="252"/>
      <c r="AA4" s="252"/>
      <c r="AB4" s="140"/>
      <c r="AV4" s="140"/>
      <c r="AW4" s="140"/>
    </row>
    <row r="5" spans="1:49" s="139" customFormat="1" ht="14">
      <c r="A5" s="252"/>
      <c r="B5" s="442" t="s">
        <v>288</v>
      </c>
      <c r="C5" s="442"/>
      <c r="D5" s="442"/>
      <c r="E5" s="442"/>
      <c r="F5" s="443">
        <f>'様式3　計画書'!F5:J5</f>
        <v>45779</v>
      </c>
      <c r="G5" s="443"/>
      <c r="H5" s="443"/>
      <c r="I5" s="443"/>
      <c r="J5" s="443"/>
      <c r="K5" s="444"/>
      <c r="L5" s="445"/>
      <c r="M5" s="445"/>
      <c r="N5" s="445"/>
      <c r="O5" s="445"/>
      <c r="P5" s="252"/>
      <c r="Q5" s="252"/>
      <c r="R5" s="252"/>
      <c r="S5" s="252"/>
      <c r="T5" s="252"/>
      <c r="U5" s="252"/>
      <c r="V5" s="252"/>
      <c r="W5" s="252"/>
      <c r="X5" s="252"/>
      <c r="Y5" s="252"/>
      <c r="Z5" s="252"/>
      <c r="AA5" s="252"/>
      <c r="AB5" s="140"/>
      <c r="AV5" s="140"/>
      <c r="AW5" s="140"/>
    </row>
    <row r="6" spans="1:49" s="139" customFormat="1" ht="14">
      <c r="A6" s="252"/>
      <c r="B6" s="442" t="s">
        <v>289</v>
      </c>
      <c r="C6" s="442"/>
      <c r="D6" s="442"/>
      <c r="E6" s="442"/>
      <c r="F6" s="443">
        <f>'様式3　計画書'!F6:J6</f>
        <v>45780</v>
      </c>
      <c r="G6" s="443"/>
      <c r="H6" s="443"/>
      <c r="I6" s="443"/>
      <c r="J6" s="443"/>
      <c r="K6" s="444"/>
      <c r="L6" s="445"/>
      <c r="M6" s="445"/>
      <c r="N6" s="445"/>
      <c r="O6" s="445"/>
      <c r="P6" s="252"/>
      <c r="Q6" s="252"/>
      <c r="R6" s="252"/>
      <c r="S6" s="252"/>
      <c r="T6" s="252"/>
      <c r="U6" s="252"/>
      <c r="V6" s="252"/>
      <c r="W6" s="252"/>
      <c r="X6" s="252"/>
      <c r="Y6" s="252"/>
      <c r="Z6" s="252"/>
      <c r="AA6" s="252"/>
      <c r="AB6" s="140"/>
      <c r="AV6" s="140"/>
      <c r="AW6" s="140"/>
    </row>
    <row r="7" spans="1:49" s="139" customFormat="1" ht="14">
      <c r="A7" s="252"/>
      <c r="B7" s="252" t="s">
        <v>293</v>
      </c>
      <c r="C7" s="253"/>
      <c r="D7" s="253"/>
      <c r="E7" s="252"/>
      <c r="F7" s="252"/>
      <c r="G7" s="252"/>
      <c r="H7" s="252"/>
      <c r="I7" s="252"/>
      <c r="J7" s="252"/>
      <c r="K7" s="252"/>
      <c r="L7" s="252"/>
      <c r="M7" s="252"/>
      <c r="N7" s="252"/>
      <c r="O7" s="252"/>
      <c r="P7" s="252"/>
      <c r="Q7" s="252"/>
      <c r="R7" s="252"/>
      <c r="S7" s="252"/>
      <c r="T7" s="252"/>
      <c r="U7" s="252"/>
      <c r="V7" s="252"/>
      <c r="W7" s="252"/>
      <c r="X7" s="252"/>
      <c r="Y7" s="252"/>
      <c r="Z7" s="252"/>
      <c r="AA7" s="252"/>
      <c r="AB7" s="140"/>
      <c r="AV7" s="140"/>
      <c r="AW7" s="140"/>
    </row>
    <row r="8" spans="1:49" s="139" customFormat="1" ht="14">
      <c r="A8" s="252"/>
      <c r="B8" s="253"/>
      <c r="C8" s="253"/>
      <c r="D8" s="253"/>
      <c r="E8" s="252"/>
      <c r="F8" s="252"/>
      <c r="G8" s="252"/>
      <c r="H8" s="252"/>
      <c r="I8" s="252"/>
      <c r="J8" s="252"/>
      <c r="K8" s="252"/>
      <c r="L8" s="252"/>
      <c r="M8" s="252"/>
      <c r="N8" s="252"/>
      <c r="O8" s="252"/>
      <c r="P8" s="252"/>
      <c r="Q8" s="252"/>
      <c r="R8" s="252"/>
      <c r="S8" s="252"/>
      <c r="T8" s="252"/>
      <c r="U8" s="252"/>
      <c r="V8" s="252"/>
      <c r="W8" s="252"/>
      <c r="X8" s="252"/>
      <c r="Y8" s="252"/>
      <c r="Z8" s="252"/>
      <c r="AA8" s="252"/>
      <c r="AB8" s="140"/>
      <c r="AV8" s="140"/>
      <c r="AW8" s="140"/>
    </row>
    <row r="9" spans="1:49" s="139" customFormat="1" ht="18.75" customHeight="1">
      <c r="A9" s="139" t="s">
        <v>192</v>
      </c>
      <c r="B9" s="140"/>
      <c r="C9" s="140"/>
      <c r="D9" s="140"/>
      <c r="X9" s="140"/>
      <c r="Y9" s="140"/>
      <c r="Z9" s="140"/>
      <c r="AA9" s="140"/>
      <c r="AB9" s="140"/>
      <c r="AC9" s="140"/>
      <c r="AD9" s="140"/>
      <c r="AE9" s="140"/>
      <c r="AF9" s="140"/>
      <c r="AG9" s="140"/>
      <c r="AH9" s="140"/>
      <c r="AJ9" s="140"/>
      <c r="AK9" s="140"/>
    </row>
    <row r="10" spans="1:49" s="139" customFormat="1" ht="12" customHeight="1">
      <c r="A10" s="141"/>
      <c r="B10" s="140"/>
      <c r="C10" s="140"/>
      <c r="D10" s="140"/>
      <c r="E10" s="141"/>
      <c r="F10" s="141"/>
      <c r="G10" s="141"/>
      <c r="H10" s="141"/>
      <c r="I10" s="141"/>
      <c r="J10" s="141"/>
      <c r="K10" s="141"/>
      <c r="L10" s="141"/>
      <c r="M10" s="141"/>
      <c r="N10" s="141"/>
      <c r="O10" s="141"/>
      <c r="P10" s="141"/>
      <c r="Q10" s="141"/>
      <c r="R10" s="141"/>
      <c r="S10" s="141"/>
      <c r="T10" s="141"/>
      <c r="U10" s="141"/>
      <c r="V10" s="140"/>
      <c r="W10" s="140"/>
      <c r="X10" s="140"/>
      <c r="Y10" s="140"/>
      <c r="Z10" s="140"/>
      <c r="AA10" s="140"/>
      <c r="AB10" s="140"/>
      <c r="AC10" s="140"/>
      <c r="AD10" s="140"/>
      <c r="AE10" s="140"/>
      <c r="AF10" s="140"/>
      <c r="AG10" s="140"/>
      <c r="AH10" s="140"/>
      <c r="AJ10" s="140"/>
      <c r="AK10" s="140"/>
    </row>
    <row r="11" spans="1:49" s="139" customFormat="1" ht="30" customHeight="1">
      <c r="A11" s="141"/>
      <c r="B11" s="141"/>
      <c r="D11" s="304" t="s">
        <v>91</v>
      </c>
      <c r="E11" s="304"/>
      <c r="F11" s="304"/>
      <c r="G11" s="304"/>
      <c r="H11" s="304"/>
      <c r="I11" s="304"/>
      <c r="J11" s="304"/>
      <c r="K11" s="304"/>
      <c r="L11" s="304"/>
      <c r="M11" s="304"/>
      <c r="N11" s="304"/>
      <c r="O11" s="304"/>
      <c r="P11" s="304"/>
      <c r="Q11" s="304"/>
      <c r="R11" s="304"/>
      <c r="S11" s="304"/>
      <c r="T11" s="304"/>
      <c r="U11" s="304"/>
      <c r="V11" s="304"/>
      <c r="W11" s="304"/>
      <c r="X11" s="142"/>
      <c r="Y11" s="142"/>
      <c r="Z11" s="142"/>
      <c r="AA11" s="143"/>
      <c r="AB11" s="143"/>
      <c r="AC11" s="143"/>
      <c r="AD11" s="143"/>
      <c r="AE11" s="143"/>
      <c r="AF11" s="143"/>
      <c r="AG11" s="143"/>
      <c r="AH11" s="143"/>
      <c r="AJ11" s="140"/>
      <c r="AK11" s="140"/>
    </row>
    <row r="12" spans="1:49" s="139" customFormat="1" ht="12" customHeight="1">
      <c r="A12" s="141"/>
      <c r="B12" s="140"/>
      <c r="C12" s="140"/>
      <c r="D12" s="140"/>
      <c r="E12" s="141"/>
      <c r="F12" s="141"/>
      <c r="G12" s="141"/>
      <c r="H12" s="141"/>
      <c r="I12" s="141"/>
      <c r="J12" s="141"/>
      <c r="K12" s="141"/>
      <c r="L12" s="141"/>
      <c r="M12" s="141"/>
      <c r="N12" s="141"/>
      <c r="O12" s="141"/>
      <c r="P12" s="141"/>
      <c r="Q12" s="141"/>
      <c r="R12" s="141"/>
      <c r="S12" s="141"/>
      <c r="T12" s="141"/>
      <c r="U12" s="141"/>
      <c r="V12" s="140"/>
      <c r="W12" s="140"/>
      <c r="X12" s="140"/>
      <c r="Y12" s="140"/>
      <c r="Z12" s="140"/>
      <c r="AA12" s="140"/>
      <c r="AB12" s="140"/>
      <c r="AC12" s="140"/>
      <c r="AD12" s="140"/>
      <c r="AE12" s="140"/>
      <c r="AF12" s="140"/>
      <c r="AG12" s="140"/>
      <c r="AH12" s="140"/>
      <c r="AJ12" s="140"/>
      <c r="AK12" s="140"/>
    </row>
    <row r="13" spans="1:49" s="139" customFormat="1" ht="22.5" customHeight="1">
      <c r="B13" s="290" t="s">
        <v>19</v>
      </c>
      <c r="C13" s="290"/>
      <c r="D13" s="290"/>
      <c r="E13" s="440">
        <f>'様式3　計画書'!E13:Q13</f>
        <v>0</v>
      </c>
      <c r="F13" s="440"/>
      <c r="G13" s="440"/>
      <c r="H13" s="440"/>
      <c r="I13" s="440"/>
      <c r="J13" s="440"/>
      <c r="K13" s="440"/>
      <c r="L13" s="440"/>
      <c r="M13" s="440"/>
      <c r="N13" s="440"/>
      <c r="O13" s="440"/>
      <c r="P13" s="440"/>
      <c r="Q13" s="440"/>
      <c r="U13" s="235"/>
      <c r="V13" s="234"/>
      <c r="W13" s="234"/>
      <c r="X13" s="234"/>
      <c r="Y13" s="234"/>
      <c r="Z13" s="234"/>
      <c r="AJ13" s="140"/>
      <c r="AK13" s="140"/>
    </row>
    <row r="14" spans="1:49" s="139" customFormat="1" ht="22.5" customHeight="1">
      <c r="A14" s="140"/>
      <c r="B14" s="290" t="s">
        <v>32</v>
      </c>
      <c r="C14" s="290"/>
      <c r="D14" s="290"/>
      <c r="E14" s="440">
        <f>'様式3　計画書'!E14:Q14</f>
        <v>0</v>
      </c>
      <c r="F14" s="440"/>
      <c r="G14" s="440"/>
      <c r="H14" s="440"/>
      <c r="I14" s="440"/>
      <c r="J14" s="440"/>
      <c r="K14" s="440"/>
      <c r="L14" s="440"/>
      <c r="M14" s="440"/>
      <c r="N14" s="440"/>
      <c r="O14" s="440"/>
      <c r="P14" s="440"/>
      <c r="Q14" s="440"/>
      <c r="R14" s="140"/>
      <c r="S14" s="140"/>
      <c r="T14" s="140"/>
      <c r="U14" s="235"/>
      <c r="V14" s="234"/>
      <c r="W14" s="234"/>
      <c r="X14" s="234"/>
      <c r="Y14" s="234"/>
      <c r="Z14" s="234"/>
      <c r="AJ14" s="140"/>
      <c r="AK14" s="140"/>
    </row>
    <row r="15" spans="1:49" s="139" customFormat="1" ht="22.5" customHeight="1">
      <c r="A15" s="140"/>
      <c r="B15" s="290" t="s">
        <v>33</v>
      </c>
      <c r="C15" s="290"/>
      <c r="D15" s="290"/>
      <c r="E15" s="305"/>
      <c r="F15" s="305"/>
      <c r="G15" s="305"/>
      <c r="H15" s="305"/>
      <c r="I15" s="305"/>
      <c r="J15" s="305"/>
      <c r="K15" s="305"/>
      <c r="L15" s="305"/>
      <c r="M15" s="305"/>
      <c r="N15" s="305"/>
      <c r="O15" s="305"/>
      <c r="P15" s="305"/>
      <c r="Q15" s="305"/>
      <c r="R15" s="140"/>
      <c r="S15" s="140"/>
      <c r="T15" s="140"/>
      <c r="U15" s="235"/>
      <c r="V15" s="234"/>
      <c r="W15" s="234"/>
      <c r="X15" s="234"/>
      <c r="Y15" s="234"/>
      <c r="Z15" s="234"/>
      <c r="AJ15" s="140"/>
      <c r="AK15" s="140"/>
    </row>
    <row r="16" spans="1:49" s="139" customFormat="1" ht="22.5" customHeight="1">
      <c r="A16" s="140"/>
      <c r="B16" s="290" t="s">
        <v>79</v>
      </c>
      <c r="C16" s="290"/>
      <c r="D16" s="290"/>
      <c r="E16" s="305"/>
      <c r="F16" s="305"/>
      <c r="G16" s="305"/>
      <c r="H16" s="305"/>
      <c r="I16" s="305"/>
      <c r="J16" s="305"/>
      <c r="K16" s="305"/>
      <c r="L16" s="305"/>
      <c r="M16" s="305"/>
      <c r="N16" s="305"/>
      <c r="O16" s="305"/>
      <c r="P16" s="305"/>
      <c r="Q16" s="305"/>
      <c r="R16" s="140"/>
      <c r="S16" s="140"/>
      <c r="T16" s="140"/>
      <c r="U16" s="235"/>
      <c r="V16" s="234"/>
      <c r="W16" s="234"/>
      <c r="X16" s="234"/>
      <c r="Y16" s="234"/>
      <c r="Z16" s="234"/>
      <c r="AJ16" s="140"/>
      <c r="AK16" s="140"/>
    </row>
    <row r="17" spans="1:79" ht="15" customHeight="1">
      <c r="A17" s="172"/>
      <c r="E17" s="172"/>
      <c r="F17" s="172"/>
      <c r="G17" s="172"/>
      <c r="H17" s="172"/>
      <c r="I17" s="172"/>
      <c r="J17" s="172"/>
    </row>
    <row r="18" spans="1:79" ht="36.75" customHeight="1">
      <c r="A18" s="174" t="s">
        <v>9</v>
      </c>
      <c r="B18" s="174" t="s">
        <v>2</v>
      </c>
      <c r="C18" s="174" t="s">
        <v>0</v>
      </c>
      <c r="D18" s="174" t="s">
        <v>30</v>
      </c>
      <c r="E18" s="431" t="s">
        <v>89</v>
      </c>
      <c r="F18" s="431"/>
      <c r="G18" s="431"/>
      <c r="H18" s="431" t="s">
        <v>48</v>
      </c>
      <c r="I18" s="431"/>
      <c r="J18" s="434" t="s">
        <v>75</v>
      </c>
      <c r="K18" s="434"/>
      <c r="L18" s="431" t="s">
        <v>90</v>
      </c>
      <c r="M18" s="431"/>
      <c r="N18" s="431"/>
      <c r="O18" s="431"/>
      <c r="P18" s="431"/>
      <c r="Q18" s="431"/>
      <c r="R18" s="431"/>
      <c r="S18" s="431"/>
      <c r="T18" s="431"/>
      <c r="U18" s="431"/>
      <c r="V18" s="431"/>
      <c r="W18" s="431"/>
      <c r="X18" s="429" t="s">
        <v>78</v>
      </c>
      <c r="Y18" s="429"/>
      <c r="Z18" s="429" t="s">
        <v>77</v>
      </c>
      <c r="AA18" s="429"/>
      <c r="AB18" s="175"/>
      <c r="AC18" s="175"/>
      <c r="AD18" s="175"/>
      <c r="AE18" s="175"/>
      <c r="AF18" s="175"/>
      <c r="AG18" s="175"/>
      <c r="AH18" s="175"/>
      <c r="AI18" s="175"/>
      <c r="AJ18" s="175"/>
      <c r="AK18" s="175"/>
      <c r="AL18" s="175"/>
      <c r="AM18" s="175"/>
      <c r="AN18" s="175"/>
      <c r="AO18" s="175"/>
      <c r="AP18" s="175"/>
      <c r="AQ18" s="175"/>
      <c r="BN18" s="173" t="s">
        <v>80</v>
      </c>
      <c r="BO18" s="173" t="s">
        <v>81</v>
      </c>
    </row>
    <row r="19" spans="1:79" ht="36.75" customHeight="1">
      <c r="A19" s="176" t="s">
        <v>21</v>
      </c>
      <c r="B19" s="176">
        <v>5</v>
      </c>
      <c r="C19" s="176">
        <v>19</v>
      </c>
      <c r="D19" s="177">
        <f>IF(B19&lt;4,DATE(2024,B19,C19),DATE(2023,B19,C19))</f>
        <v>45065</v>
      </c>
      <c r="E19" s="430" t="s">
        <v>38</v>
      </c>
      <c r="F19" s="430"/>
      <c r="G19" s="430"/>
      <c r="H19" s="430" t="s">
        <v>43</v>
      </c>
      <c r="I19" s="430"/>
      <c r="J19" s="435" t="s">
        <v>49</v>
      </c>
      <c r="K19" s="435"/>
      <c r="L19" s="438" t="s">
        <v>98</v>
      </c>
      <c r="M19" s="438"/>
      <c r="N19" s="438"/>
      <c r="O19" s="438"/>
      <c r="P19" s="438"/>
      <c r="Q19" s="438"/>
      <c r="R19" s="438"/>
      <c r="S19" s="438"/>
      <c r="T19" s="438"/>
      <c r="U19" s="438"/>
      <c r="V19" s="438"/>
      <c r="W19" s="438"/>
      <c r="X19" s="439" t="s">
        <v>6</v>
      </c>
      <c r="Y19" s="439"/>
      <c r="Z19" s="430" t="s">
        <v>26</v>
      </c>
      <c r="AA19" s="430"/>
      <c r="AB19" s="178"/>
      <c r="AH19" s="178"/>
      <c r="AI19" s="178"/>
      <c r="AJ19" s="178"/>
      <c r="AK19" s="178"/>
      <c r="AL19" s="178"/>
      <c r="AM19" s="178"/>
      <c r="AN19" s="178"/>
      <c r="AO19" s="178"/>
      <c r="AP19" s="178"/>
      <c r="AQ19" s="178"/>
      <c r="AR19" s="425" t="s">
        <v>35</v>
      </c>
      <c r="AS19" s="425"/>
      <c r="AT19" s="425"/>
      <c r="AU19" s="425"/>
      <c r="AV19" s="179"/>
      <c r="AW19" s="446" t="s">
        <v>23</v>
      </c>
      <c r="AX19" s="446"/>
      <c r="AY19" s="173" t="s">
        <v>250</v>
      </c>
      <c r="BN19" s="173" t="s">
        <v>3</v>
      </c>
      <c r="BO19" s="173" t="s">
        <v>3</v>
      </c>
      <c r="BR19" s="173">
        <v>1</v>
      </c>
      <c r="BT19" s="173" t="s">
        <v>49</v>
      </c>
      <c r="BV19" s="173" t="s">
        <v>67</v>
      </c>
      <c r="BY19" s="173">
        <f>IFERROR('様式3　計画書'!E20,"")</f>
        <v>0</v>
      </c>
      <c r="BZ19" s="195" t="s">
        <v>243</v>
      </c>
      <c r="CA19" s="248">
        <f>$N$248</f>
        <v>0</v>
      </c>
    </row>
    <row r="20" spans="1:79" ht="36.75" customHeight="1" thickBot="1">
      <c r="A20" s="180">
        <v>1</v>
      </c>
      <c r="B20" s="181"/>
      <c r="C20" s="181"/>
      <c r="D20" s="182" t="str">
        <f>IF(B20="","",IF(B20&lt;4,DATE(2026,B20,C20),DATE(2025,B20,C20)))</f>
        <v/>
      </c>
      <c r="E20" s="432"/>
      <c r="F20" s="441"/>
      <c r="G20" s="433"/>
      <c r="H20" s="432"/>
      <c r="I20" s="433"/>
      <c r="J20" s="436"/>
      <c r="K20" s="437"/>
      <c r="L20" s="396"/>
      <c r="M20" s="397"/>
      <c r="N20" s="397"/>
      <c r="O20" s="397"/>
      <c r="P20" s="397"/>
      <c r="Q20" s="397"/>
      <c r="R20" s="397"/>
      <c r="S20" s="397"/>
      <c r="T20" s="397"/>
      <c r="U20" s="397"/>
      <c r="V20" s="397"/>
      <c r="W20" s="398"/>
      <c r="X20" s="394"/>
      <c r="Y20" s="395"/>
      <c r="Z20" s="383"/>
      <c r="AA20" s="385"/>
      <c r="AB20" s="178"/>
      <c r="AH20" s="178"/>
      <c r="AI20" s="178"/>
      <c r="AJ20" s="178"/>
      <c r="AK20" s="178"/>
      <c r="AL20" s="178"/>
      <c r="AM20" s="178"/>
      <c r="AN20" s="178"/>
      <c r="AO20" s="178"/>
      <c r="AP20" s="178"/>
      <c r="AQ20" s="178"/>
      <c r="AR20" s="185">
        <v>1</v>
      </c>
      <c r="AS20" s="422" t="s">
        <v>36</v>
      </c>
      <c r="AT20" s="423"/>
      <c r="AU20" s="424"/>
      <c r="AV20" s="179"/>
      <c r="AW20" s="446" t="s">
        <v>43</v>
      </c>
      <c r="AX20" s="446"/>
      <c r="AY20" s="173" t="s">
        <v>11</v>
      </c>
      <c r="BN20" s="173" t="s">
        <v>4</v>
      </c>
      <c r="BO20" s="173" t="s">
        <v>4</v>
      </c>
      <c r="BR20" s="173">
        <v>2</v>
      </c>
      <c r="BT20" s="173" t="s">
        <v>50</v>
      </c>
      <c r="BV20" s="173" t="s">
        <v>68</v>
      </c>
      <c r="BY20" s="173">
        <f>IFERROR('様式3　計画書'!E21,"")</f>
        <v>0</v>
      </c>
      <c r="BZ20" s="195" t="s">
        <v>280</v>
      </c>
      <c r="CA20" s="248">
        <f>$N$252</f>
        <v>0</v>
      </c>
    </row>
    <row r="21" spans="1:79" ht="36.75" customHeight="1" thickTop="1">
      <c r="A21" s="145">
        <v>2</v>
      </c>
      <c r="B21" s="186"/>
      <c r="C21" s="186"/>
      <c r="D21" s="182" t="str">
        <f t="shared" ref="D21:D84" si="0">IF(B21="","",IF(B21&lt;4,DATE(2026,B21,C21),DATE(2025,B21,C21)))</f>
        <v/>
      </c>
      <c r="E21" s="383"/>
      <c r="F21" s="384"/>
      <c r="G21" s="385"/>
      <c r="H21" s="383"/>
      <c r="I21" s="385"/>
      <c r="J21" s="399"/>
      <c r="K21" s="400"/>
      <c r="L21" s="396"/>
      <c r="M21" s="397"/>
      <c r="N21" s="397"/>
      <c r="O21" s="397"/>
      <c r="P21" s="397"/>
      <c r="Q21" s="397"/>
      <c r="R21" s="397"/>
      <c r="S21" s="397"/>
      <c r="T21" s="397"/>
      <c r="U21" s="397"/>
      <c r="V21" s="397"/>
      <c r="W21" s="398"/>
      <c r="X21" s="394"/>
      <c r="Y21" s="395"/>
      <c r="Z21" s="383"/>
      <c r="AA21" s="385"/>
      <c r="AB21" s="178"/>
      <c r="AC21" s="426" t="s">
        <v>121</v>
      </c>
      <c r="AD21" s="427"/>
      <c r="AE21" s="427"/>
      <c r="AF21" s="427"/>
      <c r="AG21" s="428"/>
      <c r="AH21" s="178"/>
      <c r="AI21" s="178"/>
      <c r="AJ21" s="178"/>
      <c r="AK21" s="178"/>
      <c r="AL21" s="178"/>
      <c r="AM21" s="178"/>
      <c r="AN21" s="178"/>
      <c r="AO21" s="178"/>
      <c r="AP21" s="178"/>
      <c r="AQ21" s="178"/>
      <c r="AR21" s="185">
        <v>2</v>
      </c>
      <c r="AS21" s="422" t="s">
        <v>37</v>
      </c>
      <c r="AT21" s="423"/>
      <c r="AU21" s="424"/>
      <c r="AV21" s="179"/>
      <c r="AW21" s="446" t="s">
        <v>44</v>
      </c>
      <c r="AX21" s="446"/>
      <c r="AY21" s="173" t="s">
        <v>251</v>
      </c>
      <c r="BN21" s="173" t="s">
        <v>5</v>
      </c>
      <c r="BO21" s="173" t="s">
        <v>5</v>
      </c>
      <c r="BR21" s="173">
        <v>3</v>
      </c>
      <c r="BT21" s="173" t="s">
        <v>51</v>
      </c>
      <c r="BV21" s="173" t="s">
        <v>69</v>
      </c>
      <c r="BY21" s="173">
        <f>IFERROR('様式3　計画書'!E22,"")</f>
        <v>0</v>
      </c>
      <c r="BZ21" s="195" t="s">
        <v>281</v>
      </c>
      <c r="CA21" s="248">
        <f>$N$254</f>
        <v>0</v>
      </c>
    </row>
    <row r="22" spans="1:79" ht="36.75" customHeight="1">
      <c r="A22" s="145">
        <v>3</v>
      </c>
      <c r="B22" s="186"/>
      <c r="C22" s="186"/>
      <c r="D22" s="182" t="str">
        <f t="shared" si="0"/>
        <v/>
      </c>
      <c r="E22" s="383"/>
      <c r="F22" s="384"/>
      <c r="G22" s="385"/>
      <c r="H22" s="383"/>
      <c r="I22" s="385"/>
      <c r="J22" s="399"/>
      <c r="K22" s="400"/>
      <c r="L22" s="396"/>
      <c r="M22" s="397"/>
      <c r="N22" s="397"/>
      <c r="O22" s="397"/>
      <c r="P22" s="397"/>
      <c r="Q22" s="397"/>
      <c r="R22" s="397"/>
      <c r="S22" s="397"/>
      <c r="T22" s="397"/>
      <c r="U22" s="397"/>
      <c r="V22" s="397"/>
      <c r="W22" s="398"/>
      <c r="X22" s="394"/>
      <c r="Y22" s="395"/>
      <c r="Z22" s="383"/>
      <c r="AA22" s="385"/>
      <c r="AB22" s="178"/>
      <c r="AC22" s="183">
        <v>1</v>
      </c>
      <c r="AD22" s="419"/>
      <c r="AE22" s="420"/>
      <c r="AF22" s="421"/>
      <c r="AG22" s="184"/>
      <c r="AH22" s="178"/>
      <c r="AI22" s="178"/>
      <c r="AJ22" s="178"/>
      <c r="AK22" s="178"/>
      <c r="AL22" s="178"/>
      <c r="AM22" s="178"/>
      <c r="AN22" s="178"/>
      <c r="AO22" s="178"/>
      <c r="AP22" s="178"/>
      <c r="AQ22" s="178"/>
      <c r="AR22" s="185">
        <v>3</v>
      </c>
      <c r="AS22" s="422" t="s">
        <v>38</v>
      </c>
      <c r="AT22" s="423"/>
      <c r="AU22" s="424"/>
      <c r="AV22" s="179"/>
      <c r="AW22" s="446" t="s">
        <v>45</v>
      </c>
      <c r="AX22" s="446"/>
      <c r="AY22" s="173" t="s">
        <v>13</v>
      </c>
      <c r="BN22" s="173" t="s">
        <v>20</v>
      </c>
      <c r="BO22" s="173" t="s">
        <v>6</v>
      </c>
      <c r="BR22" s="173">
        <v>4</v>
      </c>
      <c r="BT22" s="173" t="s">
        <v>61</v>
      </c>
      <c r="BV22" s="173" t="s">
        <v>70</v>
      </c>
      <c r="BY22" s="173">
        <f>IFERROR('様式3　計画書'!E23,"")</f>
        <v>0</v>
      </c>
      <c r="BZ22" s="195" t="s">
        <v>282</v>
      </c>
      <c r="CA22" s="248">
        <f>$N$258</f>
        <v>0</v>
      </c>
    </row>
    <row r="23" spans="1:79" ht="36.75" customHeight="1">
      <c r="A23" s="145">
        <v>4</v>
      </c>
      <c r="B23" s="186"/>
      <c r="C23" s="186"/>
      <c r="D23" s="182" t="str">
        <f t="shared" si="0"/>
        <v/>
      </c>
      <c r="E23" s="383"/>
      <c r="F23" s="384"/>
      <c r="G23" s="385"/>
      <c r="H23" s="383"/>
      <c r="I23" s="385"/>
      <c r="J23" s="399"/>
      <c r="K23" s="400"/>
      <c r="L23" s="396"/>
      <c r="M23" s="397"/>
      <c r="N23" s="397"/>
      <c r="O23" s="397"/>
      <c r="P23" s="397"/>
      <c r="Q23" s="397"/>
      <c r="R23" s="397"/>
      <c r="S23" s="397"/>
      <c r="T23" s="397"/>
      <c r="U23" s="397"/>
      <c r="V23" s="397"/>
      <c r="W23" s="398"/>
      <c r="X23" s="394"/>
      <c r="Y23" s="395"/>
      <c r="Z23" s="383"/>
      <c r="AA23" s="385"/>
      <c r="AB23" s="178"/>
      <c r="AC23" s="183">
        <v>2</v>
      </c>
      <c r="AD23" s="419"/>
      <c r="AE23" s="420"/>
      <c r="AF23" s="421"/>
      <c r="AG23" s="184"/>
      <c r="AH23" s="178"/>
      <c r="AI23" s="178"/>
      <c r="AJ23" s="178"/>
      <c r="AK23" s="178"/>
      <c r="AL23" s="178"/>
      <c r="AM23" s="178"/>
      <c r="AN23" s="178"/>
      <c r="AO23" s="178"/>
      <c r="AP23" s="178"/>
      <c r="AQ23" s="178"/>
      <c r="AR23" s="185">
        <v>4</v>
      </c>
      <c r="AS23" s="422" t="s">
        <v>39</v>
      </c>
      <c r="AT23" s="423"/>
      <c r="AU23" s="424"/>
      <c r="AV23" s="179"/>
      <c r="AW23" s="446" t="s">
        <v>25</v>
      </c>
      <c r="AX23" s="446"/>
      <c r="AY23" s="173" t="s">
        <v>14</v>
      </c>
      <c r="BN23" s="173" t="s">
        <v>7</v>
      </c>
      <c r="BO23" s="173" t="s">
        <v>202</v>
      </c>
      <c r="BR23" s="173">
        <v>5</v>
      </c>
      <c r="BT23" s="173" t="s">
        <v>52</v>
      </c>
      <c r="BV23" s="173" t="s">
        <v>71</v>
      </c>
      <c r="BY23" s="173">
        <f>IFERROR('様式3　計画書'!E24,"")</f>
        <v>0</v>
      </c>
      <c r="BZ23" s="195" t="s">
        <v>283</v>
      </c>
      <c r="CA23" s="248">
        <f>$N$262</f>
        <v>0</v>
      </c>
    </row>
    <row r="24" spans="1:79" ht="36.75" customHeight="1">
      <c r="A24" s="145">
        <v>5</v>
      </c>
      <c r="B24" s="186"/>
      <c r="C24" s="186"/>
      <c r="D24" s="182" t="str">
        <f t="shared" si="0"/>
        <v/>
      </c>
      <c r="E24" s="383"/>
      <c r="F24" s="384"/>
      <c r="G24" s="385"/>
      <c r="H24" s="383"/>
      <c r="I24" s="385"/>
      <c r="J24" s="399"/>
      <c r="K24" s="400"/>
      <c r="L24" s="396"/>
      <c r="M24" s="397"/>
      <c r="N24" s="397"/>
      <c r="O24" s="397"/>
      <c r="P24" s="397"/>
      <c r="Q24" s="397"/>
      <c r="R24" s="397"/>
      <c r="S24" s="397"/>
      <c r="T24" s="397"/>
      <c r="U24" s="397"/>
      <c r="V24" s="397"/>
      <c r="W24" s="398"/>
      <c r="X24" s="394"/>
      <c r="Y24" s="395"/>
      <c r="Z24" s="383"/>
      <c r="AA24" s="385"/>
      <c r="AB24" s="178"/>
      <c r="AC24" s="183">
        <v>3</v>
      </c>
      <c r="AD24" s="419"/>
      <c r="AE24" s="420"/>
      <c r="AF24" s="421"/>
      <c r="AG24" s="184"/>
      <c r="AH24" s="178"/>
      <c r="AI24" s="178"/>
      <c r="AJ24" s="178"/>
      <c r="AK24" s="178"/>
      <c r="AL24" s="178"/>
      <c r="AM24" s="178"/>
      <c r="AN24" s="178"/>
      <c r="AO24" s="178"/>
      <c r="AP24" s="178"/>
      <c r="AQ24" s="178"/>
      <c r="AR24" s="185">
        <v>5</v>
      </c>
      <c r="AS24" s="422" t="s">
        <v>40</v>
      </c>
      <c r="AT24" s="423"/>
      <c r="AU24" s="424"/>
      <c r="AV24" s="179"/>
      <c r="AW24" s="446" t="s">
        <v>26</v>
      </c>
      <c r="AX24" s="446"/>
      <c r="AY24" s="173" t="s">
        <v>15</v>
      </c>
      <c r="BN24" s="173" t="s">
        <v>206</v>
      </c>
      <c r="BO24" s="173" t="s">
        <v>201</v>
      </c>
      <c r="BR24" s="173">
        <v>6</v>
      </c>
      <c r="BT24" s="173" t="s">
        <v>53</v>
      </c>
      <c r="BV24" s="173" t="s">
        <v>72</v>
      </c>
      <c r="BY24" s="173">
        <f>IFERROR('様式3　計画書'!E25,"")</f>
        <v>0</v>
      </c>
      <c r="BZ24" s="195" t="s">
        <v>279</v>
      </c>
      <c r="CA24" s="248">
        <f>$N$264</f>
        <v>0</v>
      </c>
    </row>
    <row r="25" spans="1:79" ht="36.75" customHeight="1">
      <c r="A25" s="145">
        <v>6</v>
      </c>
      <c r="B25" s="186"/>
      <c r="C25" s="186"/>
      <c r="D25" s="182" t="str">
        <f t="shared" si="0"/>
        <v/>
      </c>
      <c r="E25" s="383"/>
      <c r="F25" s="384"/>
      <c r="G25" s="385"/>
      <c r="H25" s="383"/>
      <c r="I25" s="385"/>
      <c r="J25" s="399"/>
      <c r="K25" s="400"/>
      <c r="L25" s="396"/>
      <c r="M25" s="397"/>
      <c r="N25" s="397"/>
      <c r="O25" s="397"/>
      <c r="P25" s="397"/>
      <c r="Q25" s="397"/>
      <c r="R25" s="397"/>
      <c r="S25" s="397"/>
      <c r="T25" s="397"/>
      <c r="U25" s="397"/>
      <c r="V25" s="397"/>
      <c r="W25" s="398"/>
      <c r="X25" s="394"/>
      <c r="Y25" s="395"/>
      <c r="Z25" s="383"/>
      <c r="AA25" s="385"/>
      <c r="AB25" s="178"/>
      <c r="AC25" s="183">
        <v>4</v>
      </c>
      <c r="AD25" s="419"/>
      <c r="AE25" s="420"/>
      <c r="AF25" s="421"/>
      <c r="AG25" s="184"/>
      <c r="AH25" s="178"/>
      <c r="AI25" s="178"/>
      <c r="AJ25" s="178"/>
      <c r="AK25" s="178"/>
      <c r="AL25" s="178"/>
      <c r="AM25" s="178"/>
      <c r="AN25" s="178"/>
      <c r="AO25" s="178"/>
      <c r="AP25" s="178"/>
      <c r="AQ25" s="178"/>
      <c r="AR25" s="185">
        <v>6</v>
      </c>
      <c r="AS25" s="422" t="s">
        <v>41</v>
      </c>
      <c r="AT25" s="423"/>
      <c r="AU25" s="424"/>
      <c r="AV25" s="179"/>
      <c r="AW25" s="446" t="s">
        <v>210</v>
      </c>
      <c r="AX25" s="446"/>
      <c r="AY25" s="173" t="s">
        <v>253</v>
      </c>
      <c r="BN25" s="173" t="s">
        <v>201</v>
      </c>
      <c r="BO25" s="173" t="s">
        <v>201</v>
      </c>
      <c r="BR25" s="173">
        <v>7</v>
      </c>
      <c r="BT25" s="173" t="s">
        <v>54</v>
      </c>
      <c r="BY25" s="173">
        <f>IFERROR('様式3　計画書'!E26,"")</f>
        <v>0</v>
      </c>
    </row>
    <row r="26" spans="1:79" ht="36.75" customHeight="1">
      <c r="A26" s="145">
        <v>7</v>
      </c>
      <c r="B26" s="186"/>
      <c r="C26" s="186"/>
      <c r="D26" s="182" t="str">
        <f t="shared" si="0"/>
        <v/>
      </c>
      <c r="E26" s="383"/>
      <c r="F26" s="384"/>
      <c r="G26" s="385"/>
      <c r="H26" s="383"/>
      <c r="I26" s="385"/>
      <c r="J26" s="399"/>
      <c r="K26" s="400"/>
      <c r="L26" s="396"/>
      <c r="M26" s="397"/>
      <c r="N26" s="397"/>
      <c r="O26" s="397"/>
      <c r="P26" s="397"/>
      <c r="Q26" s="397"/>
      <c r="R26" s="397"/>
      <c r="S26" s="397"/>
      <c r="T26" s="397"/>
      <c r="U26" s="397"/>
      <c r="V26" s="397"/>
      <c r="W26" s="398"/>
      <c r="X26" s="394"/>
      <c r="Y26" s="395"/>
      <c r="Z26" s="383"/>
      <c r="AA26" s="385"/>
      <c r="AB26" s="178"/>
      <c r="AC26" s="183">
        <v>5</v>
      </c>
      <c r="AD26" s="419"/>
      <c r="AE26" s="420"/>
      <c r="AF26" s="421"/>
      <c r="AG26" s="184"/>
      <c r="AH26" s="178"/>
      <c r="AI26" s="178"/>
      <c r="AJ26" s="178"/>
      <c r="AK26" s="178"/>
      <c r="AL26" s="178"/>
      <c r="AM26" s="178"/>
      <c r="AN26" s="178"/>
      <c r="AO26" s="178"/>
      <c r="AP26" s="178"/>
      <c r="AQ26" s="178"/>
      <c r="AR26" s="185">
        <v>7</v>
      </c>
      <c r="AS26" s="422" t="s">
        <v>188</v>
      </c>
      <c r="AT26" s="423"/>
      <c r="AU26" s="424"/>
      <c r="AV26" s="179"/>
      <c r="AW26" s="446" t="s">
        <v>27</v>
      </c>
      <c r="AX26" s="446"/>
      <c r="AY26" s="173" t="s">
        <v>16</v>
      </c>
      <c r="BR26" s="173">
        <v>8</v>
      </c>
      <c r="BT26" s="173" t="s">
        <v>55</v>
      </c>
      <c r="BY26" s="173">
        <f>IFERROR('様式3　計画書'!E27,"")</f>
        <v>0</v>
      </c>
    </row>
    <row r="27" spans="1:79" ht="36.75" customHeight="1">
      <c r="A27" s="145">
        <v>8</v>
      </c>
      <c r="B27" s="186"/>
      <c r="C27" s="186"/>
      <c r="D27" s="182" t="str">
        <f t="shared" si="0"/>
        <v/>
      </c>
      <c r="E27" s="383"/>
      <c r="F27" s="384"/>
      <c r="G27" s="385"/>
      <c r="H27" s="383"/>
      <c r="I27" s="385"/>
      <c r="J27" s="399"/>
      <c r="K27" s="400"/>
      <c r="L27" s="396"/>
      <c r="M27" s="397"/>
      <c r="N27" s="397"/>
      <c r="O27" s="397"/>
      <c r="P27" s="397"/>
      <c r="Q27" s="397"/>
      <c r="R27" s="397"/>
      <c r="S27" s="397"/>
      <c r="T27" s="397"/>
      <c r="U27" s="397"/>
      <c r="V27" s="397"/>
      <c r="W27" s="398"/>
      <c r="X27" s="394"/>
      <c r="Y27" s="395"/>
      <c r="Z27" s="383"/>
      <c r="AA27" s="385"/>
      <c r="AB27" s="178"/>
      <c r="AC27" s="183">
        <v>6</v>
      </c>
      <c r="AD27" s="419"/>
      <c r="AE27" s="420"/>
      <c r="AF27" s="421"/>
      <c r="AG27" s="184"/>
      <c r="AH27" s="178"/>
      <c r="AI27" s="178"/>
      <c r="AJ27" s="178"/>
      <c r="AK27" s="178"/>
      <c r="AL27" s="178"/>
      <c r="AM27" s="178"/>
      <c r="AN27" s="178"/>
      <c r="AO27" s="178"/>
      <c r="AP27" s="178"/>
      <c r="AQ27" s="178"/>
      <c r="AR27" s="185" t="s">
        <v>190</v>
      </c>
      <c r="AS27" s="422" t="s">
        <v>42</v>
      </c>
      <c r="AT27" s="423"/>
      <c r="AU27" s="424"/>
      <c r="AW27" s="446" t="s">
        <v>46</v>
      </c>
      <c r="AX27" s="446"/>
      <c r="AY27" s="173" t="s">
        <v>254</v>
      </c>
      <c r="BR27" s="173">
        <v>9</v>
      </c>
      <c r="BT27" s="173" t="s">
        <v>62</v>
      </c>
      <c r="BY27" s="173">
        <f>IFERROR('様式3　計画書'!E28,"")</f>
        <v>0</v>
      </c>
    </row>
    <row r="28" spans="1:79" ht="36.75" customHeight="1">
      <c r="A28" s="145">
        <v>9</v>
      </c>
      <c r="B28" s="186"/>
      <c r="C28" s="186"/>
      <c r="D28" s="182" t="str">
        <f t="shared" si="0"/>
        <v/>
      </c>
      <c r="E28" s="383"/>
      <c r="F28" s="384"/>
      <c r="G28" s="385"/>
      <c r="H28" s="383"/>
      <c r="I28" s="385"/>
      <c r="J28" s="399"/>
      <c r="K28" s="400"/>
      <c r="L28" s="396"/>
      <c r="M28" s="397"/>
      <c r="N28" s="397"/>
      <c r="O28" s="397"/>
      <c r="P28" s="397"/>
      <c r="Q28" s="397"/>
      <c r="R28" s="397"/>
      <c r="S28" s="397"/>
      <c r="T28" s="397"/>
      <c r="U28" s="397"/>
      <c r="V28" s="397"/>
      <c r="W28" s="398"/>
      <c r="X28" s="394"/>
      <c r="Y28" s="395"/>
      <c r="Z28" s="383"/>
      <c r="AA28" s="385"/>
      <c r="AB28" s="178"/>
      <c r="AC28" s="183">
        <v>7</v>
      </c>
      <c r="AD28" s="419"/>
      <c r="AE28" s="420"/>
      <c r="AF28" s="421"/>
      <c r="AG28" s="184"/>
      <c r="AH28" s="178"/>
      <c r="AI28" s="178"/>
      <c r="AJ28" s="178"/>
      <c r="AK28" s="178"/>
      <c r="AL28" s="178"/>
      <c r="AM28" s="178"/>
      <c r="AN28" s="178"/>
      <c r="AO28" s="178"/>
      <c r="AP28" s="178"/>
      <c r="AQ28" s="178"/>
      <c r="AR28" s="172"/>
      <c r="AS28" s="172"/>
      <c r="AT28" s="172"/>
      <c r="AU28" s="172"/>
      <c r="AW28" s="446" t="s">
        <v>47</v>
      </c>
      <c r="AX28" s="446"/>
      <c r="AY28" s="173" t="s">
        <v>213</v>
      </c>
      <c r="BR28" s="173">
        <v>10</v>
      </c>
      <c r="BT28" s="173" t="s">
        <v>56</v>
      </c>
      <c r="BY28" s="173">
        <f>IFERROR('様式3　計画書'!E29,"")</f>
        <v>0</v>
      </c>
    </row>
    <row r="29" spans="1:79" ht="36.75" customHeight="1">
      <c r="A29" s="145">
        <v>10</v>
      </c>
      <c r="B29" s="186"/>
      <c r="C29" s="186"/>
      <c r="D29" s="182" t="str">
        <f t="shared" si="0"/>
        <v/>
      </c>
      <c r="E29" s="383"/>
      <c r="F29" s="384"/>
      <c r="G29" s="385"/>
      <c r="H29" s="383"/>
      <c r="I29" s="385"/>
      <c r="J29" s="399"/>
      <c r="K29" s="400"/>
      <c r="L29" s="396"/>
      <c r="M29" s="397"/>
      <c r="N29" s="397"/>
      <c r="O29" s="397"/>
      <c r="P29" s="397"/>
      <c r="Q29" s="397"/>
      <c r="R29" s="397"/>
      <c r="S29" s="397"/>
      <c r="T29" s="397"/>
      <c r="U29" s="397"/>
      <c r="V29" s="397"/>
      <c r="W29" s="398"/>
      <c r="X29" s="394"/>
      <c r="Y29" s="395"/>
      <c r="Z29" s="383"/>
      <c r="AA29" s="385"/>
      <c r="AB29" s="178"/>
      <c r="AC29" s="183">
        <v>8</v>
      </c>
      <c r="AD29" s="419"/>
      <c r="AE29" s="420"/>
      <c r="AF29" s="421"/>
      <c r="AG29" s="184"/>
      <c r="AH29" s="178"/>
      <c r="AI29" s="178"/>
      <c r="AJ29" s="178"/>
      <c r="AK29" s="178"/>
      <c r="AL29" s="178"/>
      <c r="AM29" s="178"/>
      <c r="AN29" s="178"/>
      <c r="AO29" s="178"/>
      <c r="AP29" s="178"/>
      <c r="AQ29" s="178"/>
      <c r="AW29" s="446" t="s">
        <v>214</v>
      </c>
      <c r="AX29" s="446"/>
      <c r="AY29" s="173" t="s">
        <v>258</v>
      </c>
      <c r="BR29" s="173">
        <v>11</v>
      </c>
      <c r="BT29" s="173" t="s">
        <v>63</v>
      </c>
      <c r="BY29" s="173">
        <f>IFERROR('様式3　計画書'!E30,"")</f>
        <v>0</v>
      </c>
    </row>
    <row r="30" spans="1:79" ht="36.75" customHeight="1">
      <c r="A30" s="145">
        <v>11</v>
      </c>
      <c r="B30" s="186"/>
      <c r="C30" s="186"/>
      <c r="D30" s="182" t="str">
        <f t="shared" si="0"/>
        <v/>
      </c>
      <c r="E30" s="383"/>
      <c r="F30" s="384"/>
      <c r="G30" s="385"/>
      <c r="H30" s="383"/>
      <c r="I30" s="385"/>
      <c r="J30" s="399"/>
      <c r="K30" s="400"/>
      <c r="L30" s="416"/>
      <c r="M30" s="417"/>
      <c r="N30" s="417"/>
      <c r="O30" s="417"/>
      <c r="P30" s="417"/>
      <c r="Q30" s="417"/>
      <c r="R30" s="417"/>
      <c r="S30" s="417"/>
      <c r="T30" s="417"/>
      <c r="U30" s="417"/>
      <c r="V30" s="417"/>
      <c r="W30" s="418"/>
      <c r="X30" s="394"/>
      <c r="Y30" s="395"/>
      <c r="Z30" s="383"/>
      <c r="AA30" s="385"/>
      <c r="AB30" s="178"/>
      <c r="AC30" s="183">
        <v>9</v>
      </c>
      <c r="AD30" s="419"/>
      <c r="AE30" s="420"/>
      <c r="AF30" s="421"/>
      <c r="AG30" s="184"/>
      <c r="AH30" s="178"/>
      <c r="AI30" s="178"/>
      <c r="AJ30" s="178"/>
      <c r="AK30" s="178"/>
      <c r="AL30" s="178"/>
      <c r="AM30" s="178"/>
      <c r="AN30" s="178"/>
      <c r="AO30" s="178"/>
      <c r="AP30" s="178"/>
      <c r="AQ30" s="178"/>
      <c r="AW30" s="446" t="s">
        <v>216</v>
      </c>
      <c r="AX30" s="446"/>
      <c r="AY30" s="173" t="s">
        <v>17</v>
      </c>
      <c r="BR30" s="173">
        <v>12</v>
      </c>
      <c r="BT30" s="173" t="s">
        <v>57</v>
      </c>
      <c r="BY30" s="173">
        <f>IFERROR('様式3　計画書'!E31,"")</f>
        <v>0</v>
      </c>
    </row>
    <row r="31" spans="1:79" ht="36.75" customHeight="1">
      <c r="A31" s="145">
        <v>12</v>
      </c>
      <c r="B31" s="186"/>
      <c r="C31" s="186"/>
      <c r="D31" s="182" t="str">
        <f t="shared" si="0"/>
        <v/>
      </c>
      <c r="E31" s="383"/>
      <c r="F31" s="384"/>
      <c r="G31" s="385"/>
      <c r="H31" s="383"/>
      <c r="I31" s="385"/>
      <c r="J31" s="399"/>
      <c r="K31" s="400"/>
      <c r="L31" s="396"/>
      <c r="M31" s="397"/>
      <c r="N31" s="397"/>
      <c r="O31" s="397"/>
      <c r="P31" s="397"/>
      <c r="Q31" s="397"/>
      <c r="R31" s="397"/>
      <c r="S31" s="397"/>
      <c r="T31" s="397"/>
      <c r="U31" s="397"/>
      <c r="V31" s="397"/>
      <c r="W31" s="398"/>
      <c r="X31" s="394"/>
      <c r="Y31" s="395"/>
      <c r="Z31" s="383"/>
      <c r="AA31" s="385"/>
      <c r="AB31" s="178"/>
      <c r="AC31" s="183">
        <v>10</v>
      </c>
      <c r="AD31" s="419"/>
      <c r="AE31" s="420"/>
      <c r="AF31" s="421"/>
      <c r="AG31" s="184"/>
      <c r="AH31" s="178"/>
      <c r="AI31" s="178"/>
      <c r="AJ31" s="178"/>
      <c r="AK31" s="178"/>
      <c r="AL31" s="178"/>
      <c r="AM31" s="178"/>
      <c r="AN31" s="178"/>
      <c r="AO31" s="178"/>
      <c r="AP31" s="178"/>
      <c r="AQ31" s="178"/>
      <c r="AW31" s="446" t="s">
        <v>29</v>
      </c>
      <c r="AX31" s="446"/>
      <c r="AY31" s="173" t="s">
        <v>259</v>
      </c>
      <c r="BR31" s="173">
        <v>13</v>
      </c>
      <c r="BT31" s="173" t="s">
        <v>64</v>
      </c>
      <c r="BY31" s="173">
        <f>IFERROR('様式3　計画書'!E32,"")</f>
        <v>0</v>
      </c>
    </row>
    <row r="32" spans="1:79" ht="36.75" customHeight="1">
      <c r="A32" s="145">
        <v>13</v>
      </c>
      <c r="B32" s="186"/>
      <c r="C32" s="186"/>
      <c r="D32" s="182" t="str">
        <f t="shared" si="0"/>
        <v/>
      </c>
      <c r="E32" s="383"/>
      <c r="F32" s="384"/>
      <c r="G32" s="385"/>
      <c r="H32" s="383"/>
      <c r="I32" s="385"/>
      <c r="J32" s="399"/>
      <c r="K32" s="400"/>
      <c r="L32" s="396"/>
      <c r="M32" s="397"/>
      <c r="N32" s="397"/>
      <c r="O32" s="397"/>
      <c r="P32" s="397"/>
      <c r="Q32" s="397"/>
      <c r="R32" s="397"/>
      <c r="S32" s="397"/>
      <c r="T32" s="397"/>
      <c r="U32" s="397"/>
      <c r="V32" s="397"/>
      <c r="W32" s="398"/>
      <c r="X32" s="394"/>
      <c r="Y32" s="395"/>
      <c r="Z32" s="383"/>
      <c r="AA32" s="385"/>
      <c r="AB32" s="178"/>
      <c r="AC32" s="183">
        <v>11</v>
      </c>
      <c r="AD32" s="419"/>
      <c r="AE32" s="420"/>
      <c r="AF32" s="421"/>
      <c r="AG32" s="184"/>
      <c r="AH32" s="178"/>
      <c r="AI32" s="178"/>
      <c r="AJ32" s="178"/>
      <c r="AK32" s="178"/>
      <c r="AL32" s="178"/>
      <c r="AM32" s="178"/>
      <c r="AN32" s="178"/>
      <c r="AO32" s="178"/>
      <c r="AP32" s="178"/>
      <c r="AQ32" s="178"/>
      <c r="AW32" s="446" t="s">
        <v>34</v>
      </c>
      <c r="AX32" s="446"/>
      <c r="AY32" s="173" t="s">
        <v>18</v>
      </c>
      <c r="BR32" s="173">
        <v>14</v>
      </c>
      <c r="BT32" s="173" t="s">
        <v>58</v>
      </c>
      <c r="BY32" s="173">
        <f>IFERROR('様式3　計画書'!E33,"")</f>
        <v>0</v>
      </c>
    </row>
    <row r="33" spans="1:77" ht="36.75" customHeight="1">
      <c r="A33" s="145">
        <v>14</v>
      </c>
      <c r="B33" s="186"/>
      <c r="C33" s="186"/>
      <c r="D33" s="182" t="str">
        <f t="shared" si="0"/>
        <v/>
      </c>
      <c r="E33" s="383"/>
      <c r="F33" s="384"/>
      <c r="G33" s="385"/>
      <c r="H33" s="383"/>
      <c r="I33" s="385"/>
      <c r="J33" s="399"/>
      <c r="K33" s="400"/>
      <c r="L33" s="396"/>
      <c r="M33" s="397"/>
      <c r="N33" s="397"/>
      <c r="O33" s="397"/>
      <c r="P33" s="397"/>
      <c r="Q33" s="397"/>
      <c r="R33" s="397"/>
      <c r="S33" s="397"/>
      <c r="T33" s="397"/>
      <c r="U33" s="397"/>
      <c r="V33" s="397"/>
      <c r="W33" s="398"/>
      <c r="X33" s="394"/>
      <c r="Y33" s="395"/>
      <c r="Z33" s="383"/>
      <c r="AA33" s="385"/>
      <c r="AB33" s="178"/>
      <c r="AC33" s="183">
        <v>12</v>
      </c>
      <c r="AD33" s="419"/>
      <c r="AE33" s="420"/>
      <c r="AF33" s="421"/>
      <c r="AG33" s="184"/>
      <c r="AH33" s="178"/>
      <c r="AI33" s="178"/>
      <c r="AJ33" s="178"/>
      <c r="AK33" s="178"/>
      <c r="AL33" s="178"/>
      <c r="AM33" s="178"/>
      <c r="AN33" s="178"/>
      <c r="AO33" s="178"/>
      <c r="AP33" s="178"/>
      <c r="AQ33" s="178"/>
      <c r="AW33" s="446" t="s">
        <v>219</v>
      </c>
      <c r="AX33" s="446"/>
      <c r="AY33" s="173" t="s">
        <v>224</v>
      </c>
      <c r="BR33" s="173">
        <v>15</v>
      </c>
      <c r="BT33" s="173" t="s">
        <v>65</v>
      </c>
      <c r="BY33" s="173">
        <f>IFERROR('様式3　計画書'!E34,"")</f>
        <v>0</v>
      </c>
    </row>
    <row r="34" spans="1:77" ht="36.75" customHeight="1">
      <c r="A34" s="145">
        <v>15</v>
      </c>
      <c r="B34" s="186"/>
      <c r="C34" s="186"/>
      <c r="D34" s="182" t="str">
        <f t="shared" si="0"/>
        <v/>
      </c>
      <c r="E34" s="383"/>
      <c r="F34" s="384"/>
      <c r="G34" s="385"/>
      <c r="H34" s="383"/>
      <c r="I34" s="385"/>
      <c r="J34" s="399"/>
      <c r="K34" s="400"/>
      <c r="L34" s="396"/>
      <c r="M34" s="397"/>
      <c r="N34" s="397"/>
      <c r="O34" s="397"/>
      <c r="P34" s="397"/>
      <c r="Q34" s="397"/>
      <c r="R34" s="397"/>
      <c r="S34" s="397"/>
      <c r="T34" s="397"/>
      <c r="U34" s="397"/>
      <c r="V34" s="397"/>
      <c r="W34" s="398"/>
      <c r="X34" s="394"/>
      <c r="Y34" s="395"/>
      <c r="Z34" s="383"/>
      <c r="AA34" s="385"/>
      <c r="AB34" s="178"/>
      <c r="AC34" s="183">
        <v>13</v>
      </c>
      <c r="AD34" s="419"/>
      <c r="AE34" s="420"/>
      <c r="AF34" s="421"/>
      <c r="AG34" s="184"/>
      <c r="AH34" s="178"/>
      <c r="AI34" s="178"/>
      <c r="AJ34" s="178"/>
      <c r="AK34" s="178"/>
      <c r="AL34" s="178"/>
      <c r="AM34" s="178"/>
      <c r="AN34" s="178"/>
      <c r="AO34" s="178"/>
      <c r="AP34" s="178"/>
      <c r="AQ34" s="178"/>
      <c r="AW34" s="446" t="s">
        <v>220</v>
      </c>
      <c r="AX34" s="446"/>
      <c r="AY34" s="173" t="s">
        <v>226</v>
      </c>
      <c r="BR34" s="173">
        <v>16</v>
      </c>
      <c r="BT34" s="173" t="s">
        <v>59</v>
      </c>
      <c r="BY34" s="173">
        <f>IFERROR('様式3　計画書'!E35,"")</f>
        <v>0</v>
      </c>
    </row>
    <row r="35" spans="1:77" ht="36.75" customHeight="1">
      <c r="A35" s="145">
        <v>16</v>
      </c>
      <c r="B35" s="186"/>
      <c r="C35" s="186"/>
      <c r="D35" s="182" t="str">
        <f t="shared" si="0"/>
        <v/>
      </c>
      <c r="E35" s="383"/>
      <c r="F35" s="384"/>
      <c r="G35" s="385"/>
      <c r="H35" s="383"/>
      <c r="I35" s="385"/>
      <c r="J35" s="399"/>
      <c r="K35" s="400"/>
      <c r="L35" s="396"/>
      <c r="M35" s="397"/>
      <c r="N35" s="397"/>
      <c r="O35" s="397"/>
      <c r="P35" s="397"/>
      <c r="Q35" s="397"/>
      <c r="R35" s="397"/>
      <c r="S35" s="397"/>
      <c r="T35" s="397"/>
      <c r="U35" s="397"/>
      <c r="V35" s="397"/>
      <c r="W35" s="398"/>
      <c r="X35" s="394"/>
      <c r="Y35" s="395"/>
      <c r="Z35" s="383"/>
      <c r="AA35" s="385"/>
      <c r="AB35" s="178"/>
      <c r="AC35" s="183">
        <v>14</v>
      </c>
      <c r="AD35" s="419"/>
      <c r="AE35" s="420"/>
      <c r="AF35" s="421"/>
      <c r="AG35" s="184"/>
      <c r="AH35" s="178"/>
      <c r="AI35" s="178"/>
      <c r="AJ35" s="178"/>
      <c r="AK35" s="178"/>
      <c r="AL35" s="178"/>
      <c r="AM35" s="178"/>
      <c r="AN35" s="178"/>
      <c r="AO35" s="178"/>
      <c r="AP35" s="178"/>
      <c r="AQ35" s="178"/>
      <c r="AW35" s="446" t="s">
        <v>257</v>
      </c>
      <c r="AX35" s="446"/>
      <c r="AY35" s="173" t="s">
        <v>227</v>
      </c>
      <c r="BR35" s="173">
        <v>17</v>
      </c>
      <c r="BT35" s="173" t="s">
        <v>60</v>
      </c>
      <c r="BY35" s="173">
        <f>IFERROR('様式3　計画書'!E36,"")</f>
        <v>0</v>
      </c>
    </row>
    <row r="36" spans="1:77" ht="36.75" customHeight="1" thickBot="1">
      <c r="A36" s="145">
        <v>17</v>
      </c>
      <c r="B36" s="186"/>
      <c r="C36" s="186"/>
      <c r="D36" s="182" t="str">
        <f t="shared" si="0"/>
        <v/>
      </c>
      <c r="E36" s="383"/>
      <c r="F36" s="384"/>
      <c r="G36" s="385"/>
      <c r="H36" s="383"/>
      <c r="I36" s="385"/>
      <c r="J36" s="399"/>
      <c r="K36" s="400"/>
      <c r="L36" s="396"/>
      <c r="M36" s="397"/>
      <c r="N36" s="397"/>
      <c r="O36" s="397"/>
      <c r="P36" s="397"/>
      <c r="Q36" s="397"/>
      <c r="R36" s="397"/>
      <c r="S36" s="397"/>
      <c r="T36" s="397"/>
      <c r="U36" s="397"/>
      <c r="V36" s="397"/>
      <c r="W36" s="398"/>
      <c r="X36" s="394"/>
      <c r="Y36" s="395"/>
      <c r="Z36" s="383"/>
      <c r="AA36" s="385"/>
      <c r="AB36" s="178"/>
      <c r="AC36" s="187"/>
      <c r="AD36" s="188"/>
      <c r="AE36" s="188"/>
      <c r="AF36" s="188"/>
      <c r="AG36" s="189"/>
      <c r="AH36" s="178"/>
      <c r="AI36" s="178"/>
      <c r="AJ36" s="178"/>
      <c r="AK36" s="178"/>
      <c r="AL36" s="178"/>
      <c r="AM36" s="178"/>
      <c r="AN36" s="178"/>
      <c r="AO36" s="178"/>
      <c r="AP36" s="178"/>
      <c r="AQ36" s="178"/>
      <c r="AW36" s="446" t="s">
        <v>232</v>
      </c>
      <c r="AX36" s="446"/>
      <c r="AY36" s="173" t="s">
        <v>225</v>
      </c>
      <c r="BR36" s="173">
        <v>18</v>
      </c>
      <c r="BT36" s="173" t="s">
        <v>66</v>
      </c>
      <c r="BY36" s="173">
        <f>IFERROR('様式3　計画書'!E37,"")</f>
        <v>0</v>
      </c>
    </row>
    <row r="37" spans="1:77" ht="36.75" customHeight="1" thickTop="1">
      <c r="A37" s="145">
        <v>18</v>
      </c>
      <c r="B37" s="186"/>
      <c r="C37" s="186"/>
      <c r="D37" s="182" t="str">
        <f t="shared" si="0"/>
        <v/>
      </c>
      <c r="E37" s="383"/>
      <c r="F37" s="384"/>
      <c r="G37" s="385"/>
      <c r="H37" s="383"/>
      <c r="I37" s="385"/>
      <c r="J37" s="399"/>
      <c r="K37" s="400"/>
      <c r="L37" s="396"/>
      <c r="M37" s="397"/>
      <c r="N37" s="397"/>
      <c r="O37" s="397"/>
      <c r="P37" s="397"/>
      <c r="Q37" s="397"/>
      <c r="R37" s="397"/>
      <c r="S37" s="397"/>
      <c r="T37" s="397"/>
      <c r="U37" s="397"/>
      <c r="V37" s="397"/>
      <c r="W37" s="398"/>
      <c r="X37" s="394"/>
      <c r="Y37" s="395"/>
      <c r="Z37" s="383"/>
      <c r="AA37" s="385"/>
      <c r="AB37" s="178"/>
      <c r="AC37" s="178"/>
      <c r="AD37" s="178"/>
      <c r="AE37" s="178"/>
      <c r="AF37" s="178"/>
      <c r="AG37" s="178"/>
      <c r="AH37" s="178"/>
      <c r="AI37" s="178"/>
      <c r="AJ37" s="178"/>
      <c r="AK37" s="178"/>
      <c r="AL37" s="178"/>
      <c r="AM37" s="178"/>
      <c r="AN37" s="178"/>
      <c r="AO37" s="178"/>
      <c r="AP37" s="178"/>
      <c r="AQ37" s="178"/>
      <c r="AW37" s="446" t="s">
        <v>229</v>
      </c>
      <c r="AX37" s="446"/>
      <c r="AY37" s="173" t="s">
        <v>228</v>
      </c>
      <c r="BR37" s="173">
        <v>19</v>
      </c>
      <c r="BY37" s="173">
        <f>IFERROR('様式3　計画書'!E38,"")</f>
        <v>0</v>
      </c>
    </row>
    <row r="38" spans="1:77" ht="36.75" customHeight="1">
      <c r="A38" s="145">
        <v>19</v>
      </c>
      <c r="B38" s="186"/>
      <c r="C38" s="186"/>
      <c r="D38" s="182" t="str">
        <f t="shared" si="0"/>
        <v/>
      </c>
      <c r="E38" s="383"/>
      <c r="F38" s="384"/>
      <c r="G38" s="385"/>
      <c r="H38" s="383"/>
      <c r="I38" s="385"/>
      <c r="J38" s="399"/>
      <c r="K38" s="400"/>
      <c r="L38" s="396"/>
      <c r="M38" s="397"/>
      <c r="N38" s="397"/>
      <c r="O38" s="397"/>
      <c r="P38" s="397"/>
      <c r="Q38" s="397"/>
      <c r="R38" s="397"/>
      <c r="S38" s="397"/>
      <c r="T38" s="397"/>
      <c r="U38" s="397"/>
      <c r="V38" s="397"/>
      <c r="W38" s="398"/>
      <c r="X38" s="394"/>
      <c r="Y38" s="395"/>
      <c r="Z38" s="383"/>
      <c r="AA38" s="385"/>
      <c r="AB38" s="178"/>
      <c r="AC38" s="178"/>
      <c r="AD38" s="178"/>
      <c r="AE38" s="178"/>
      <c r="AF38" s="178"/>
      <c r="AG38" s="178"/>
      <c r="AH38" s="178"/>
      <c r="AI38" s="178"/>
      <c r="AJ38" s="178"/>
      <c r="AK38" s="178"/>
      <c r="AL38" s="178"/>
      <c r="AM38" s="178"/>
      <c r="AN38" s="178"/>
      <c r="AO38" s="178"/>
      <c r="AP38" s="178"/>
      <c r="AQ38" s="178"/>
      <c r="BR38" s="173">
        <v>20</v>
      </c>
      <c r="BY38" s="173">
        <f>IFERROR('様式3　計画書'!E39,"")</f>
        <v>0</v>
      </c>
    </row>
    <row r="39" spans="1:77" ht="36.75" customHeight="1">
      <c r="A39" s="145">
        <v>20</v>
      </c>
      <c r="B39" s="186"/>
      <c r="C39" s="186"/>
      <c r="D39" s="182" t="str">
        <f t="shared" si="0"/>
        <v/>
      </c>
      <c r="E39" s="383"/>
      <c r="F39" s="384"/>
      <c r="G39" s="385"/>
      <c r="H39" s="383"/>
      <c r="I39" s="385"/>
      <c r="J39" s="399"/>
      <c r="K39" s="400"/>
      <c r="L39" s="396"/>
      <c r="M39" s="397"/>
      <c r="N39" s="397"/>
      <c r="O39" s="397"/>
      <c r="P39" s="397"/>
      <c r="Q39" s="397"/>
      <c r="R39" s="397"/>
      <c r="S39" s="397"/>
      <c r="T39" s="397"/>
      <c r="U39" s="397"/>
      <c r="V39" s="397"/>
      <c r="W39" s="398"/>
      <c r="X39" s="394"/>
      <c r="Y39" s="395"/>
      <c r="Z39" s="383"/>
      <c r="AA39" s="385"/>
      <c r="AB39" s="178"/>
      <c r="AC39" s="178"/>
      <c r="AD39" s="178"/>
      <c r="AE39" s="178"/>
      <c r="AF39" s="178"/>
      <c r="AG39" s="178"/>
      <c r="AH39" s="178"/>
      <c r="AI39" s="178"/>
      <c r="AJ39" s="178"/>
      <c r="AK39" s="178"/>
      <c r="AL39" s="178"/>
      <c r="AM39" s="178"/>
      <c r="AN39" s="178"/>
      <c r="AO39" s="178"/>
      <c r="AP39" s="178"/>
      <c r="AQ39" s="178"/>
      <c r="BR39" s="173">
        <v>21</v>
      </c>
      <c r="BY39" s="173">
        <f>IFERROR('様式3　計画書'!E40,"")</f>
        <v>0</v>
      </c>
    </row>
    <row r="40" spans="1:77" ht="36.75" customHeight="1">
      <c r="A40" s="145">
        <v>21</v>
      </c>
      <c r="B40" s="186"/>
      <c r="C40" s="186"/>
      <c r="D40" s="182" t="str">
        <f t="shared" si="0"/>
        <v/>
      </c>
      <c r="E40" s="383"/>
      <c r="F40" s="384"/>
      <c r="G40" s="385"/>
      <c r="H40" s="383"/>
      <c r="I40" s="385"/>
      <c r="J40" s="399"/>
      <c r="K40" s="400"/>
      <c r="L40" s="396"/>
      <c r="M40" s="397"/>
      <c r="N40" s="397"/>
      <c r="O40" s="397"/>
      <c r="P40" s="397"/>
      <c r="Q40" s="397"/>
      <c r="R40" s="397"/>
      <c r="S40" s="397"/>
      <c r="T40" s="397"/>
      <c r="U40" s="397"/>
      <c r="V40" s="397"/>
      <c r="W40" s="398"/>
      <c r="X40" s="394"/>
      <c r="Y40" s="395"/>
      <c r="Z40" s="383"/>
      <c r="AA40" s="385"/>
      <c r="AB40" s="178"/>
      <c r="AC40" s="178"/>
      <c r="AD40" s="178"/>
      <c r="AE40" s="178"/>
      <c r="AF40" s="178"/>
      <c r="AG40" s="178"/>
      <c r="AH40" s="178"/>
      <c r="AI40" s="178"/>
      <c r="AJ40" s="178"/>
      <c r="AK40" s="178"/>
      <c r="AL40" s="178"/>
      <c r="AM40" s="178"/>
      <c r="AN40" s="178"/>
      <c r="AO40" s="178"/>
      <c r="AP40" s="178"/>
      <c r="AQ40" s="178"/>
      <c r="BR40" s="173">
        <v>22</v>
      </c>
      <c r="BY40" s="173">
        <f>IFERROR('様式3　計画書'!E41,"")</f>
        <v>0</v>
      </c>
    </row>
    <row r="41" spans="1:77" ht="36.75" customHeight="1">
      <c r="A41" s="145">
        <v>22</v>
      </c>
      <c r="B41" s="186"/>
      <c r="C41" s="186"/>
      <c r="D41" s="182" t="str">
        <f t="shared" si="0"/>
        <v/>
      </c>
      <c r="E41" s="383"/>
      <c r="F41" s="384"/>
      <c r="G41" s="385"/>
      <c r="H41" s="383"/>
      <c r="I41" s="385"/>
      <c r="J41" s="399"/>
      <c r="K41" s="400"/>
      <c r="L41" s="396"/>
      <c r="M41" s="397"/>
      <c r="N41" s="397"/>
      <c r="O41" s="397"/>
      <c r="P41" s="397"/>
      <c r="Q41" s="397"/>
      <c r="R41" s="397"/>
      <c r="S41" s="397"/>
      <c r="T41" s="397"/>
      <c r="U41" s="397"/>
      <c r="V41" s="397"/>
      <c r="W41" s="398"/>
      <c r="X41" s="394"/>
      <c r="Y41" s="395"/>
      <c r="Z41" s="383"/>
      <c r="AA41" s="385"/>
      <c r="AB41" s="178"/>
      <c r="AC41" s="178"/>
      <c r="AD41" s="178"/>
      <c r="AE41" s="178"/>
      <c r="AF41" s="178"/>
      <c r="AG41" s="178"/>
      <c r="AH41" s="178"/>
      <c r="AI41" s="178"/>
      <c r="AJ41" s="178"/>
      <c r="AK41" s="178"/>
      <c r="AL41" s="178"/>
      <c r="AM41" s="178"/>
      <c r="AN41" s="178"/>
      <c r="AO41" s="178"/>
      <c r="AP41" s="178"/>
      <c r="AQ41" s="178"/>
      <c r="BR41" s="173">
        <v>23</v>
      </c>
      <c r="BY41" s="173">
        <f>IFERROR('様式3　計画書'!E42,"")</f>
        <v>0</v>
      </c>
    </row>
    <row r="42" spans="1:77" ht="36.75" customHeight="1">
      <c r="A42" s="145">
        <v>23</v>
      </c>
      <c r="B42" s="186"/>
      <c r="C42" s="186"/>
      <c r="D42" s="182" t="str">
        <f t="shared" si="0"/>
        <v/>
      </c>
      <c r="E42" s="383"/>
      <c r="F42" s="384"/>
      <c r="G42" s="385"/>
      <c r="H42" s="383"/>
      <c r="I42" s="385"/>
      <c r="J42" s="399"/>
      <c r="K42" s="400"/>
      <c r="L42" s="396"/>
      <c r="M42" s="397"/>
      <c r="N42" s="397"/>
      <c r="O42" s="397"/>
      <c r="P42" s="397"/>
      <c r="Q42" s="397"/>
      <c r="R42" s="397"/>
      <c r="S42" s="397"/>
      <c r="T42" s="397"/>
      <c r="U42" s="397"/>
      <c r="V42" s="397"/>
      <c r="W42" s="398"/>
      <c r="X42" s="394"/>
      <c r="Y42" s="395"/>
      <c r="Z42" s="383"/>
      <c r="AA42" s="385"/>
      <c r="AB42" s="178"/>
      <c r="AC42" s="178"/>
      <c r="AD42" s="178"/>
      <c r="AE42" s="178"/>
      <c r="AF42" s="178"/>
      <c r="AG42" s="178"/>
      <c r="AH42" s="178"/>
      <c r="AI42" s="178"/>
      <c r="AJ42" s="178"/>
      <c r="AK42" s="178"/>
      <c r="AL42" s="178"/>
      <c r="AM42" s="178"/>
      <c r="AN42" s="178"/>
      <c r="AO42" s="178"/>
      <c r="AP42" s="178"/>
      <c r="AQ42" s="178"/>
      <c r="BR42" s="173">
        <v>24</v>
      </c>
      <c r="BY42" s="173">
        <f>IFERROR('様式3　計画書'!E43,"")</f>
        <v>0</v>
      </c>
    </row>
    <row r="43" spans="1:77" ht="36.75" customHeight="1">
      <c r="A43" s="145">
        <v>24</v>
      </c>
      <c r="B43" s="186"/>
      <c r="C43" s="186"/>
      <c r="D43" s="182" t="str">
        <f t="shared" si="0"/>
        <v/>
      </c>
      <c r="E43" s="383"/>
      <c r="F43" s="384"/>
      <c r="G43" s="385"/>
      <c r="H43" s="383"/>
      <c r="I43" s="385"/>
      <c r="J43" s="399"/>
      <c r="K43" s="400"/>
      <c r="L43" s="396"/>
      <c r="M43" s="397"/>
      <c r="N43" s="397"/>
      <c r="O43" s="397"/>
      <c r="P43" s="397"/>
      <c r="Q43" s="397"/>
      <c r="R43" s="397"/>
      <c r="S43" s="397"/>
      <c r="T43" s="397"/>
      <c r="U43" s="397"/>
      <c r="V43" s="397"/>
      <c r="W43" s="398"/>
      <c r="X43" s="394"/>
      <c r="Y43" s="395"/>
      <c r="Z43" s="383"/>
      <c r="AA43" s="385"/>
      <c r="AB43" s="178"/>
      <c r="AC43" s="178"/>
      <c r="AD43" s="178"/>
      <c r="AE43" s="178"/>
      <c r="AF43" s="178"/>
      <c r="AG43" s="178"/>
      <c r="AH43" s="178"/>
      <c r="AI43" s="178"/>
      <c r="AJ43" s="178"/>
      <c r="AK43" s="178"/>
      <c r="AL43" s="178"/>
      <c r="AM43" s="178"/>
      <c r="AN43" s="178"/>
      <c r="AO43" s="178"/>
      <c r="AP43" s="178"/>
      <c r="AQ43" s="178"/>
      <c r="BR43" s="173">
        <v>25</v>
      </c>
      <c r="BY43" s="173">
        <f>IFERROR('様式3　計画書'!E44,"")</f>
        <v>0</v>
      </c>
    </row>
    <row r="44" spans="1:77" ht="36.75" customHeight="1">
      <c r="A44" s="145">
        <v>25</v>
      </c>
      <c r="B44" s="186"/>
      <c r="C44" s="186"/>
      <c r="D44" s="182" t="str">
        <f t="shared" si="0"/>
        <v/>
      </c>
      <c r="E44" s="383"/>
      <c r="F44" s="384"/>
      <c r="G44" s="385"/>
      <c r="H44" s="383"/>
      <c r="I44" s="385"/>
      <c r="J44" s="399"/>
      <c r="K44" s="400"/>
      <c r="L44" s="396"/>
      <c r="M44" s="397"/>
      <c r="N44" s="397"/>
      <c r="O44" s="397"/>
      <c r="P44" s="397"/>
      <c r="Q44" s="397"/>
      <c r="R44" s="397"/>
      <c r="S44" s="397"/>
      <c r="T44" s="397"/>
      <c r="U44" s="397"/>
      <c r="V44" s="397"/>
      <c r="W44" s="398"/>
      <c r="X44" s="394"/>
      <c r="Y44" s="395"/>
      <c r="Z44" s="383"/>
      <c r="AA44" s="385"/>
      <c r="AB44" s="178"/>
      <c r="AC44" s="178"/>
      <c r="AD44" s="178"/>
      <c r="AE44" s="178"/>
      <c r="AF44" s="178"/>
      <c r="AG44" s="178"/>
      <c r="AH44" s="178"/>
      <c r="AI44" s="178"/>
      <c r="AJ44" s="178"/>
      <c r="AK44" s="178"/>
      <c r="AL44" s="178"/>
      <c r="AM44" s="178"/>
      <c r="AN44" s="178"/>
      <c r="AO44" s="178"/>
      <c r="AP44" s="178"/>
      <c r="AQ44" s="178"/>
      <c r="AR44" s="178"/>
      <c r="AS44" s="172"/>
      <c r="AT44" s="172"/>
      <c r="AU44" s="172"/>
      <c r="BR44" s="173">
        <v>26</v>
      </c>
      <c r="BY44" s="173">
        <f>IFERROR('様式3　計画書'!E45,"")</f>
        <v>0</v>
      </c>
    </row>
    <row r="45" spans="1:77" ht="36.75" customHeight="1">
      <c r="A45" s="145">
        <v>26</v>
      </c>
      <c r="B45" s="186"/>
      <c r="C45" s="186"/>
      <c r="D45" s="182" t="str">
        <f t="shared" si="0"/>
        <v/>
      </c>
      <c r="E45" s="383"/>
      <c r="F45" s="384"/>
      <c r="G45" s="385"/>
      <c r="H45" s="383"/>
      <c r="I45" s="385"/>
      <c r="J45" s="399"/>
      <c r="K45" s="400"/>
      <c r="L45" s="396"/>
      <c r="M45" s="397"/>
      <c r="N45" s="397"/>
      <c r="O45" s="397"/>
      <c r="P45" s="397"/>
      <c r="Q45" s="397"/>
      <c r="R45" s="397"/>
      <c r="S45" s="397"/>
      <c r="T45" s="397"/>
      <c r="U45" s="397"/>
      <c r="V45" s="397"/>
      <c r="W45" s="398"/>
      <c r="X45" s="394"/>
      <c r="Y45" s="395"/>
      <c r="Z45" s="383"/>
      <c r="AA45" s="385"/>
      <c r="AB45" s="178"/>
      <c r="AC45" s="178"/>
      <c r="AD45" s="178"/>
      <c r="AE45" s="178"/>
      <c r="AF45" s="178"/>
      <c r="AG45" s="178"/>
      <c r="AH45" s="178"/>
      <c r="AI45" s="178"/>
      <c r="AJ45" s="178"/>
      <c r="AK45" s="178"/>
      <c r="AL45" s="178"/>
      <c r="AM45" s="178"/>
      <c r="AN45" s="178"/>
      <c r="AO45" s="178"/>
      <c r="AP45" s="178"/>
      <c r="AQ45" s="178"/>
      <c r="AR45" s="178"/>
      <c r="AS45" s="178"/>
      <c r="AT45" s="178"/>
      <c r="AU45" s="178"/>
      <c r="BR45" s="173">
        <v>27</v>
      </c>
      <c r="BY45" s="173">
        <f>IFERROR('様式3　計画書'!E46,"")</f>
        <v>0</v>
      </c>
    </row>
    <row r="46" spans="1:77" ht="36.75" customHeight="1">
      <c r="A46" s="145">
        <v>27</v>
      </c>
      <c r="B46" s="186"/>
      <c r="C46" s="186"/>
      <c r="D46" s="182" t="str">
        <f t="shared" si="0"/>
        <v/>
      </c>
      <c r="E46" s="383"/>
      <c r="F46" s="384"/>
      <c r="G46" s="385"/>
      <c r="H46" s="383"/>
      <c r="I46" s="385"/>
      <c r="J46" s="399"/>
      <c r="K46" s="400"/>
      <c r="L46" s="396"/>
      <c r="M46" s="397"/>
      <c r="N46" s="397"/>
      <c r="O46" s="397"/>
      <c r="P46" s="397"/>
      <c r="Q46" s="397"/>
      <c r="R46" s="397"/>
      <c r="S46" s="397"/>
      <c r="T46" s="397"/>
      <c r="U46" s="397"/>
      <c r="V46" s="397"/>
      <c r="W46" s="398"/>
      <c r="X46" s="394"/>
      <c r="Y46" s="395"/>
      <c r="Z46" s="383"/>
      <c r="AA46" s="385"/>
      <c r="AB46" s="178"/>
      <c r="AC46" s="178"/>
      <c r="AD46" s="178"/>
      <c r="AE46" s="178"/>
      <c r="AF46" s="178"/>
      <c r="AG46" s="178"/>
      <c r="AH46" s="178"/>
      <c r="AI46" s="178"/>
      <c r="AJ46" s="178"/>
      <c r="AK46" s="178"/>
      <c r="AL46" s="178"/>
      <c r="AM46" s="178"/>
      <c r="AN46" s="178"/>
      <c r="AO46" s="178"/>
      <c r="AP46" s="178"/>
      <c r="AQ46" s="178"/>
      <c r="AR46" s="178"/>
      <c r="AS46" s="178"/>
      <c r="AT46" s="178"/>
      <c r="AU46" s="178"/>
      <c r="BR46" s="173">
        <v>28</v>
      </c>
      <c r="BY46" s="173">
        <f>IFERROR('様式3　計画書'!E47,"")</f>
        <v>0</v>
      </c>
    </row>
    <row r="47" spans="1:77" ht="36.75" customHeight="1">
      <c r="A47" s="145">
        <v>28</v>
      </c>
      <c r="B47" s="186"/>
      <c r="C47" s="186"/>
      <c r="D47" s="182" t="str">
        <f t="shared" si="0"/>
        <v/>
      </c>
      <c r="E47" s="383"/>
      <c r="F47" s="384"/>
      <c r="G47" s="385"/>
      <c r="H47" s="383"/>
      <c r="I47" s="385"/>
      <c r="J47" s="399"/>
      <c r="K47" s="400"/>
      <c r="L47" s="396"/>
      <c r="M47" s="397"/>
      <c r="N47" s="397"/>
      <c r="O47" s="397"/>
      <c r="P47" s="397"/>
      <c r="Q47" s="397"/>
      <c r="R47" s="397"/>
      <c r="S47" s="397"/>
      <c r="T47" s="397"/>
      <c r="U47" s="397"/>
      <c r="V47" s="397"/>
      <c r="W47" s="398"/>
      <c r="X47" s="394"/>
      <c r="Y47" s="395"/>
      <c r="Z47" s="383"/>
      <c r="AA47" s="385"/>
      <c r="AB47" s="178"/>
      <c r="AC47" s="178"/>
      <c r="AD47" s="178"/>
      <c r="AE47" s="178"/>
      <c r="AF47" s="178"/>
      <c r="AG47" s="178"/>
      <c r="AH47" s="178"/>
      <c r="AI47" s="178"/>
      <c r="AJ47" s="178"/>
      <c r="AK47" s="178"/>
      <c r="AL47" s="178"/>
      <c r="AM47" s="178"/>
      <c r="AN47" s="178"/>
      <c r="AO47" s="178"/>
      <c r="AP47" s="178"/>
      <c r="AQ47" s="178"/>
      <c r="AR47" s="178"/>
      <c r="AS47" s="178"/>
      <c r="AT47" s="178"/>
      <c r="AU47" s="178"/>
      <c r="BR47" s="173">
        <v>29</v>
      </c>
      <c r="BY47" s="173">
        <f>IFERROR('様式3　計画書'!E48,"")</f>
        <v>0</v>
      </c>
    </row>
    <row r="48" spans="1:77" ht="36.75" customHeight="1">
      <c r="A48" s="145">
        <v>29</v>
      </c>
      <c r="B48" s="186"/>
      <c r="C48" s="186"/>
      <c r="D48" s="182" t="str">
        <f t="shared" si="0"/>
        <v/>
      </c>
      <c r="E48" s="383"/>
      <c r="F48" s="384"/>
      <c r="G48" s="385"/>
      <c r="H48" s="383"/>
      <c r="I48" s="385"/>
      <c r="J48" s="399"/>
      <c r="K48" s="400"/>
      <c r="L48" s="396"/>
      <c r="M48" s="397"/>
      <c r="N48" s="397"/>
      <c r="O48" s="397"/>
      <c r="P48" s="397"/>
      <c r="Q48" s="397"/>
      <c r="R48" s="397"/>
      <c r="S48" s="397"/>
      <c r="T48" s="397"/>
      <c r="U48" s="397"/>
      <c r="V48" s="397"/>
      <c r="W48" s="398"/>
      <c r="X48" s="394"/>
      <c r="Y48" s="395"/>
      <c r="Z48" s="383"/>
      <c r="AA48" s="385"/>
      <c r="AB48" s="178"/>
      <c r="AC48" s="178"/>
      <c r="AD48" s="178"/>
      <c r="AE48" s="178"/>
      <c r="AF48" s="178"/>
      <c r="AG48" s="178"/>
      <c r="AH48" s="178"/>
      <c r="AI48" s="178"/>
      <c r="AJ48" s="178"/>
      <c r="AK48" s="178"/>
      <c r="AL48" s="178"/>
      <c r="AM48" s="178"/>
      <c r="AN48" s="178"/>
      <c r="AO48" s="178"/>
      <c r="AP48" s="178"/>
      <c r="AQ48" s="178"/>
      <c r="AR48" s="178"/>
      <c r="AS48" s="178"/>
      <c r="AT48" s="178"/>
      <c r="AU48" s="178"/>
      <c r="BR48" s="173">
        <v>30</v>
      </c>
      <c r="BY48" s="173">
        <f>IFERROR('様式3　計画書'!E49,"")</f>
        <v>0</v>
      </c>
    </row>
    <row r="49" spans="1:70" ht="36.75" customHeight="1">
      <c r="A49" s="145">
        <v>30</v>
      </c>
      <c r="B49" s="186"/>
      <c r="C49" s="186"/>
      <c r="D49" s="182" t="str">
        <f t="shared" si="0"/>
        <v/>
      </c>
      <c r="E49" s="383"/>
      <c r="F49" s="384"/>
      <c r="G49" s="385"/>
      <c r="H49" s="383"/>
      <c r="I49" s="385"/>
      <c r="J49" s="399"/>
      <c r="K49" s="400"/>
      <c r="L49" s="396"/>
      <c r="M49" s="397"/>
      <c r="N49" s="397"/>
      <c r="O49" s="397"/>
      <c r="P49" s="397"/>
      <c r="Q49" s="397"/>
      <c r="R49" s="397"/>
      <c r="S49" s="397"/>
      <c r="T49" s="397"/>
      <c r="U49" s="397"/>
      <c r="V49" s="397"/>
      <c r="W49" s="398"/>
      <c r="X49" s="394"/>
      <c r="Y49" s="395"/>
      <c r="Z49" s="383"/>
      <c r="AA49" s="385"/>
      <c r="AB49" s="178"/>
      <c r="AC49" s="178"/>
      <c r="AD49" s="178"/>
      <c r="AE49" s="178"/>
      <c r="AF49" s="178"/>
      <c r="AG49" s="178"/>
      <c r="AH49" s="178"/>
      <c r="AI49" s="178"/>
      <c r="AJ49" s="178"/>
      <c r="AK49" s="178"/>
      <c r="AL49" s="178"/>
      <c r="AM49" s="178"/>
      <c r="AN49" s="178"/>
      <c r="AO49" s="178"/>
      <c r="AP49" s="178"/>
      <c r="AQ49" s="178"/>
      <c r="AR49" s="178"/>
      <c r="AS49" s="178"/>
      <c r="AT49" s="178"/>
      <c r="AU49" s="178"/>
      <c r="BR49" s="173">
        <v>31</v>
      </c>
    </row>
    <row r="50" spans="1:70" ht="36.75" customHeight="1">
      <c r="A50" s="145">
        <v>31</v>
      </c>
      <c r="B50" s="186"/>
      <c r="C50" s="186"/>
      <c r="D50" s="182" t="str">
        <f t="shared" si="0"/>
        <v/>
      </c>
      <c r="E50" s="383"/>
      <c r="F50" s="384"/>
      <c r="G50" s="385"/>
      <c r="H50" s="383"/>
      <c r="I50" s="385"/>
      <c r="J50" s="399"/>
      <c r="K50" s="400"/>
      <c r="L50" s="396"/>
      <c r="M50" s="397"/>
      <c r="N50" s="397"/>
      <c r="O50" s="397"/>
      <c r="P50" s="397"/>
      <c r="Q50" s="397"/>
      <c r="R50" s="397"/>
      <c r="S50" s="397"/>
      <c r="T50" s="397"/>
      <c r="U50" s="397"/>
      <c r="V50" s="397"/>
      <c r="W50" s="398"/>
      <c r="X50" s="394"/>
      <c r="Y50" s="395"/>
      <c r="Z50" s="383"/>
      <c r="AA50" s="385"/>
      <c r="AB50" s="178"/>
      <c r="AC50" s="178"/>
      <c r="AD50" s="178"/>
      <c r="AE50" s="178"/>
      <c r="AF50" s="178"/>
      <c r="AG50" s="178"/>
      <c r="AH50" s="178"/>
      <c r="AI50" s="178"/>
      <c r="AJ50" s="178"/>
      <c r="AK50" s="178"/>
      <c r="AL50" s="178"/>
      <c r="AM50" s="178"/>
      <c r="AN50" s="178"/>
      <c r="AO50" s="178"/>
      <c r="AP50" s="178"/>
      <c r="AQ50" s="178"/>
      <c r="AR50" s="178"/>
      <c r="AS50" s="178"/>
      <c r="AT50" s="178"/>
      <c r="AU50" s="178"/>
    </row>
    <row r="51" spans="1:70" ht="36.75" customHeight="1">
      <c r="A51" s="145">
        <v>32</v>
      </c>
      <c r="B51" s="186"/>
      <c r="C51" s="186"/>
      <c r="D51" s="182" t="str">
        <f t="shared" si="0"/>
        <v/>
      </c>
      <c r="E51" s="383"/>
      <c r="F51" s="384"/>
      <c r="G51" s="385"/>
      <c r="H51" s="383"/>
      <c r="I51" s="385"/>
      <c r="J51" s="399"/>
      <c r="K51" s="400"/>
      <c r="L51" s="396"/>
      <c r="M51" s="397"/>
      <c r="N51" s="397"/>
      <c r="O51" s="397"/>
      <c r="P51" s="397"/>
      <c r="Q51" s="397"/>
      <c r="R51" s="397"/>
      <c r="S51" s="397"/>
      <c r="T51" s="397"/>
      <c r="U51" s="397"/>
      <c r="V51" s="397"/>
      <c r="W51" s="398"/>
      <c r="X51" s="394"/>
      <c r="Y51" s="395"/>
      <c r="Z51" s="383"/>
      <c r="AA51" s="385"/>
      <c r="AB51" s="178"/>
      <c r="AC51" s="178"/>
      <c r="AD51" s="178"/>
      <c r="AE51" s="178"/>
      <c r="AF51" s="178"/>
      <c r="AG51" s="178"/>
      <c r="AH51" s="178"/>
      <c r="AI51" s="178"/>
      <c r="AJ51" s="178"/>
      <c r="AK51" s="178"/>
      <c r="AL51" s="178"/>
      <c r="AM51" s="178"/>
      <c r="AN51" s="178"/>
      <c r="AO51" s="178"/>
      <c r="AP51" s="178"/>
      <c r="AQ51" s="178"/>
      <c r="AR51" s="178"/>
      <c r="AS51" s="178"/>
      <c r="AT51" s="178"/>
      <c r="AU51" s="178"/>
    </row>
    <row r="52" spans="1:70" ht="36.75" customHeight="1">
      <c r="A52" s="145">
        <v>33</v>
      </c>
      <c r="B52" s="186"/>
      <c r="C52" s="186"/>
      <c r="D52" s="182" t="str">
        <f t="shared" si="0"/>
        <v/>
      </c>
      <c r="E52" s="383"/>
      <c r="F52" s="384"/>
      <c r="G52" s="385"/>
      <c r="H52" s="383"/>
      <c r="I52" s="385"/>
      <c r="J52" s="399"/>
      <c r="K52" s="400"/>
      <c r="L52" s="396"/>
      <c r="M52" s="397"/>
      <c r="N52" s="397"/>
      <c r="O52" s="397"/>
      <c r="P52" s="397"/>
      <c r="Q52" s="397"/>
      <c r="R52" s="397"/>
      <c r="S52" s="397"/>
      <c r="T52" s="397"/>
      <c r="U52" s="397"/>
      <c r="V52" s="397"/>
      <c r="W52" s="398"/>
      <c r="X52" s="394"/>
      <c r="Y52" s="395"/>
      <c r="Z52" s="383"/>
      <c r="AA52" s="385"/>
      <c r="AB52" s="178"/>
      <c r="AC52" s="178"/>
      <c r="AD52" s="178"/>
      <c r="AE52" s="178"/>
      <c r="AF52" s="178"/>
      <c r="AG52" s="178"/>
      <c r="AH52" s="178"/>
      <c r="AI52" s="178"/>
      <c r="AJ52" s="178"/>
      <c r="AK52" s="178"/>
      <c r="AL52" s="178"/>
      <c r="AM52" s="178"/>
      <c r="AN52" s="178"/>
      <c r="AO52" s="178"/>
      <c r="AP52" s="178"/>
      <c r="AQ52" s="178"/>
      <c r="AR52" s="178"/>
      <c r="AS52" s="178"/>
      <c r="AT52" s="178"/>
      <c r="AU52" s="178"/>
    </row>
    <row r="53" spans="1:70" ht="36.75" customHeight="1">
      <c r="A53" s="145">
        <v>34</v>
      </c>
      <c r="B53" s="186"/>
      <c r="C53" s="186"/>
      <c r="D53" s="182" t="str">
        <f t="shared" si="0"/>
        <v/>
      </c>
      <c r="E53" s="383"/>
      <c r="F53" s="384"/>
      <c r="G53" s="385"/>
      <c r="H53" s="383"/>
      <c r="I53" s="385"/>
      <c r="J53" s="399"/>
      <c r="K53" s="400"/>
      <c r="L53" s="396"/>
      <c r="M53" s="397"/>
      <c r="N53" s="397"/>
      <c r="O53" s="397"/>
      <c r="P53" s="397"/>
      <c r="Q53" s="397"/>
      <c r="R53" s="397"/>
      <c r="S53" s="397"/>
      <c r="T53" s="397"/>
      <c r="U53" s="397"/>
      <c r="V53" s="397"/>
      <c r="W53" s="398"/>
      <c r="X53" s="394"/>
      <c r="Y53" s="395"/>
      <c r="Z53" s="383"/>
      <c r="AA53" s="385"/>
      <c r="AB53" s="178"/>
      <c r="AC53" s="178"/>
      <c r="AD53" s="178"/>
      <c r="AE53" s="178"/>
      <c r="AF53" s="178"/>
      <c r="AG53" s="178"/>
      <c r="AH53" s="178"/>
      <c r="AI53" s="178"/>
      <c r="AJ53" s="178"/>
      <c r="AK53" s="178"/>
      <c r="AL53" s="178"/>
      <c r="AM53" s="178"/>
      <c r="AN53" s="178"/>
      <c r="AO53" s="178"/>
      <c r="AP53" s="178"/>
      <c r="AQ53" s="178"/>
      <c r="AR53" s="178"/>
      <c r="AS53" s="178"/>
      <c r="AT53" s="178"/>
      <c r="AU53" s="178"/>
    </row>
    <row r="54" spans="1:70" ht="36.75" customHeight="1">
      <c r="A54" s="145">
        <v>35</v>
      </c>
      <c r="B54" s="186"/>
      <c r="C54" s="186"/>
      <c r="D54" s="182" t="str">
        <f t="shared" si="0"/>
        <v/>
      </c>
      <c r="E54" s="383"/>
      <c r="F54" s="384"/>
      <c r="G54" s="385"/>
      <c r="H54" s="383"/>
      <c r="I54" s="385"/>
      <c r="J54" s="399"/>
      <c r="K54" s="400"/>
      <c r="L54" s="396"/>
      <c r="M54" s="397"/>
      <c r="N54" s="397"/>
      <c r="O54" s="397"/>
      <c r="P54" s="397"/>
      <c r="Q54" s="397"/>
      <c r="R54" s="397"/>
      <c r="S54" s="397"/>
      <c r="T54" s="397"/>
      <c r="U54" s="397"/>
      <c r="V54" s="397"/>
      <c r="W54" s="398"/>
      <c r="X54" s="394"/>
      <c r="Y54" s="395"/>
      <c r="Z54" s="383"/>
      <c r="AA54" s="385"/>
      <c r="AB54" s="178"/>
      <c r="AC54" s="178"/>
      <c r="AD54" s="178"/>
      <c r="AE54" s="178"/>
      <c r="AF54" s="178"/>
      <c r="AG54" s="178"/>
      <c r="AH54" s="178"/>
      <c r="AI54" s="178"/>
      <c r="AJ54" s="178"/>
      <c r="AK54" s="178"/>
      <c r="AL54" s="178"/>
      <c r="AM54" s="178"/>
      <c r="AN54" s="178"/>
      <c r="AO54" s="178"/>
      <c r="AP54" s="178"/>
      <c r="AQ54" s="178"/>
      <c r="AR54" s="178"/>
      <c r="AS54" s="178"/>
      <c r="AT54" s="178"/>
      <c r="AU54" s="178"/>
    </row>
    <row r="55" spans="1:70" ht="36.75" customHeight="1">
      <c r="A55" s="145">
        <v>36</v>
      </c>
      <c r="B55" s="186"/>
      <c r="C55" s="186"/>
      <c r="D55" s="182" t="str">
        <f t="shared" si="0"/>
        <v/>
      </c>
      <c r="E55" s="383"/>
      <c r="F55" s="384"/>
      <c r="G55" s="385"/>
      <c r="H55" s="383"/>
      <c r="I55" s="385"/>
      <c r="J55" s="399"/>
      <c r="K55" s="400"/>
      <c r="L55" s="396"/>
      <c r="M55" s="397"/>
      <c r="N55" s="397"/>
      <c r="O55" s="397"/>
      <c r="P55" s="397"/>
      <c r="Q55" s="397"/>
      <c r="R55" s="397"/>
      <c r="S55" s="397"/>
      <c r="T55" s="397"/>
      <c r="U55" s="397"/>
      <c r="V55" s="397"/>
      <c r="W55" s="398"/>
      <c r="X55" s="394"/>
      <c r="Y55" s="395"/>
      <c r="Z55" s="383"/>
      <c r="AA55" s="385"/>
      <c r="AB55" s="178"/>
      <c r="AC55" s="178"/>
      <c r="AD55" s="178"/>
      <c r="AE55" s="178"/>
      <c r="AF55" s="178"/>
      <c r="AG55" s="178"/>
      <c r="AH55" s="178"/>
      <c r="AI55" s="178"/>
      <c r="AJ55" s="178"/>
      <c r="AK55" s="178"/>
      <c r="AL55" s="178"/>
      <c r="AM55" s="178"/>
      <c r="AN55" s="178"/>
      <c r="AO55" s="178"/>
      <c r="AP55" s="178"/>
      <c r="AQ55" s="178"/>
      <c r="AR55" s="178"/>
      <c r="AS55" s="178"/>
      <c r="AT55" s="178"/>
      <c r="AU55" s="178"/>
    </row>
    <row r="56" spans="1:70" ht="36.75" customHeight="1">
      <c r="A56" s="145">
        <v>37</v>
      </c>
      <c r="B56" s="186"/>
      <c r="C56" s="186"/>
      <c r="D56" s="182" t="str">
        <f t="shared" si="0"/>
        <v/>
      </c>
      <c r="E56" s="383"/>
      <c r="F56" s="384"/>
      <c r="G56" s="385"/>
      <c r="H56" s="383"/>
      <c r="I56" s="385"/>
      <c r="J56" s="399"/>
      <c r="K56" s="400"/>
      <c r="L56" s="396"/>
      <c r="M56" s="397"/>
      <c r="N56" s="397"/>
      <c r="O56" s="397"/>
      <c r="P56" s="397"/>
      <c r="Q56" s="397"/>
      <c r="R56" s="397"/>
      <c r="S56" s="397"/>
      <c r="T56" s="397"/>
      <c r="U56" s="397"/>
      <c r="V56" s="397"/>
      <c r="W56" s="398"/>
      <c r="X56" s="394"/>
      <c r="Y56" s="395"/>
      <c r="Z56" s="383"/>
      <c r="AA56" s="385"/>
      <c r="AB56" s="178"/>
      <c r="AC56" s="178"/>
      <c r="AD56" s="178"/>
      <c r="AE56" s="178"/>
      <c r="AF56" s="178"/>
      <c r="AG56" s="178"/>
      <c r="AH56" s="178"/>
      <c r="AI56" s="178"/>
      <c r="AJ56" s="178"/>
      <c r="AK56" s="178"/>
      <c r="AL56" s="178"/>
      <c r="AM56" s="178"/>
      <c r="AN56" s="178"/>
      <c r="AO56" s="178"/>
      <c r="AP56" s="178"/>
      <c r="AQ56" s="178"/>
      <c r="AR56" s="178"/>
      <c r="AS56" s="178"/>
      <c r="AT56" s="178"/>
      <c r="AU56" s="178"/>
    </row>
    <row r="57" spans="1:70" ht="36.75" customHeight="1">
      <c r="A57" s="145">
        <v>38</v>
      </c>
      <c r="B57" s="186"/>
      <c r="C57" s="186"/>
      <c r="D57" s="182" t="str">
        <f t="shared" si="0"/>
        <v/>
      </c>
      <c r="E57" s="383"/>
      <c r="F57" s="384"/>
      <c r="G57" s="385"/>
      <c r="H57" s="383"/>
      <c r="I57" s="385"/>
      <c r="J57" s="399"/>
      <c r="K57" s="400"/>
      <c r="L57" s="396"/>
      <c r="M57" s="397"/>
      <c r="N57" s="397"/>
      <c r="O57" s="397"/>
      <c r="P57" s="397"/>
      <c r="Q57" s="397"/>
      <c r="R57" s="397"/>
      <c r="S57" s="397"/>
      <c r="T57" s="397"/>
      <c r="U57" s="397"/>
      <c r="V57" s="397"/>
      <c r="W57" s="398"/>
      <c r="X57" s="394"/>
      <c r="Y57" s="395"/>
      <c r="Z57" s="383"/>
      <c r="AA57" s="385"/>
      <c r="AB57" s="178"/>
      <c r="AC57" s="178"/>
      <c r="AD57" s="178"/>
      <c r="AE57" s="178"/>
      <c r="AF57" s="178"/>
      <c r="AG57" s="178"/>
      <c r="AH57" s="178"/>
      <c r="AI57" s="178"/>
      <c r="AJ57" s="178"/>
      <c r="AK57" s="178"/>
      <c r="AL57" s="178"/>
      <c r="AM57" s="178"/>
      <c r="AN57" s="178"/>
      <c r="AO57" s="178"/>
      <c r="AP57" s="178"/>
      <c r="AQ57" s="178"/>
      <c r="AR57" s="178"/>
      <c r="AS57" s="178"/>
      <c r="AT57" s="178"/>
      <c r="AU57" s="178"/>
    </row>
    <row r="58" spans="1:70" ht="36.75" customHeight="1">
      <c r="A58" s="145">
        <v>39</v>
      </c>
      <c r="B58" s="186"/>
      <c r="C58" s="186"/>
      <c r="D58" s="182" t="str">
        <f t="shared" si="0"/>
        <v/>
      </c>
      <c r="E58" s="383"/>
      <c r="F58" s="384"/>
      <c r="G58" s="385"/>
      <c r="H58" s="383"/>
      <c r="I58" s="385"/>
      <c r="J58" s="399"/>
      <c r="K58" s="400"/>
      <c r="L58" s="396"/>
      <c r="M58" s="397"/>
      <c r="N58" s="397"/>
      <c r="O58" s="397"/>
      <c r="P58" s="397"/>
      <c r="Q58" s="397"/>
      <c r="R58" s="397"/>
      <c r="S58" s="397"/>
      <c r="T58" s="397"/>
      <c r="U58" s="397"/>
      <c r="V58" s="397"/>
      <c r="W58" s="398"/>
      <c r="X58" s="394"/>
      <c r="Y58" s="395"/>
      <c r="Z58" s="383"/>
      <c r="AA58" s="385"/>
      <c r="AB58" s="178"/>
      <c r="AC58" s="178"/>
      <c r="AD58" s="178"/>
      <c r="AE58" s="178"/>
      <c r="AF58" s="178"/>
      <c r="AG58" s="178"/>
      <c r="AH58" s="178"/>
      <c r="AI58" s="178"/>
      <c r="AJ58" s="178"/>
      <c r="AK58" s="178"/>
      <c r="AL58" s="178"/>
      <c r="AM58" s="178"/>
      <c r="AN58" s="178"/>
      <c r="AO58" s="178"/>
      <c r="AP58" s="178"/>
      <c r="AQ58" s="178"/>
      <c r="AR58" s="178"/>
      <c r="AS58" s="178"/>
      <c r="AT58" s="178"/>
      <c r="AU58" s="178"/>
    </row>
    <row r="59" spans="1:70" ht="36.75" customHeight="1">
      <c r="A59" s="145">
        <v>40</v>
      </c>
      <c r="B59" s="186"/>
      <c r="C59" s="186"/>
      <c r="D59" s="182" t="str">
        <f t="shared" si="0"/>
        <v/>
      </c>
      <c r="E59" s="383"/>
      <c r="F59" s="384"/>
      <c r="G59" s="385"/>
      <c r="H59" s="383"/>
      <c r="I59" s="385"/>
      <c r="J59" s="399"/>
      <c r="K59" s="400"/>
      <c r="L59" s="396"/>
      <c r="M59" s="397"/>
      <c r="N59" s="397"/>
      <c r="O59" s="397"/>
      <c r="P59" s="397"/>
      <c r="Q59" s="397"/>
      <c r="R59" s="397"/>
      <c r="S59" s="397"/>
      <c r="T59" s="397"/>
      <c r="U59" s="397"/>
      <c r="V59" s="397"/>
      <c r="W59" s="398"/>
      <c r="X59" s="394"/>
      <c r="Y59" s="395"/>
      <c r="Z59" s="383"/>
      <c r="AA59" s="385"/>
      <c r="AB59" s="178"/>
      <c r="AC59" s="178"/>
      <c r="AD59" s="178"/>
      <c r="AE59" s="178"/>
      <c r="AF59" s="178"/>
      <c r="AG59" s="178"/>
      <c r="AH59" s="178"/>
      <c r="AI59" s="178"/>
      <c r="AJ59" s="178"/>
      <c r="AK59" s="178"/>
      <c r="AL59" s="178"/>
      <c r="AM59" s="178"/>
      <c r="AN59" s="178"/>
      <c r="AO59" s="178"/>
      <c r="AP59" s="178"/>
      <c r="AQ59" s="178"/>
      <c r="AR59" s="178"/>
      <c r="AS59" s="178"/>
      <c r="AT59" s="178"/>
      <c r="AU59" s="178"/>
    </row>
    <row r="60" spans="1:70" ht="36.75" customHeight="1">
      <c r="A60" s="145">
        <v>41</v>
      </c>
      <c r="B60" s="186"/>
      <c r="C60" s="186"/>
      <c r="D60" s="182" t="str">
        <f t="shared" si="0"/>
        <v/>
      </c>
      <c r="E60" s="383"/>
      <c r="F60" s="384"/>
      <c r="G60" s="385"/>
      <c r="H60" s="383"/>
      <c r="I60" s="385"/>
      <c r="J60" s="399"/>
      <c r="K60" s="400"/>
      <c r="L60" s="396"/>
      <c r="M60" s="397"/>
      <c r="N60" s="397"/>
      <c r="O60" s="397"/>
      <c r="P60" s="397"/>
      <c r="Q60" s="397"/>
      <c r="R60" s="397"/>
      <c r="S60" s="397"/>
      <c r="T60" s="397"/>
      <c r="U60" s="397"/>
      <c r="V60" s="397"/>
      <c r="W60" s="398"/>
      <c r="X60" s="394"/>
      <c r="Y60" s="395"/>
      <c r="Z60" s="383"/>
      <c r="AA60" s="385"/>
      <c r="AB60" s="178"/>
      <c r="AC60" s="178"/>
      <c r="AD60" s="178"/>
      <c r="AE60" s="178"/>
      <c r="AF60" s="178"/>
      <c r="AG60" s="178"/>
      <c r="AH60" s="178"/>
      <c r="AI60" s="178"/>
      <c r="AJ60" s="178"/>
      <c r="AK60" s="178"/>
      <c r="AL60" s="178"/>
      <c r="AM60" s="178"/>
      <c r="AN60" s="178"/>
      <c r="AO60" s="178"/>
      <c r="AP60" s="178"/>
      <c r="AQ60" s="178"/>
      <c r="AR60" s="178"/>
      <c r="AS60" s="178"/>
      <c r="AT60" s="178"/>
      <c r="AU60" s="178"/>
    </row>
    <row r="61" spans="1:70" ht="36.75" customHeight="1">
      <c r="A61" s="145">
        <v>42</v>
      </c>
      <c r="B61" s="186"/>
      <c r="C61" s="186"/>
      <c r="D61" s="182" t="str">
        <f t="shared" si="0"/>
        <v/>
      </c>
      <c r="E61" s="383"/>
      <c r="F61" s="384"/>
      <c r="G61" s="385"/>
      <c r="H61" s="383"/>
      <c r="I61" s="385"/>
      <c r="J61" s="399"/>
      <c r="K61" s="400"/>
      <c r="L61" s="396"/>
      <c r="M61" s="397"/>
      <c r="N61" s="397"/>
      <c r="O61" s="397"/>
      <c r="P61" s="397"/>
      <c r="Q61" s="397"/>
      <c r="R61" s="397"/>
      <c r="S61" s="397"/>
      <c r="T61" s="397"/>
      <c r="U61" s="397"/>
      <c r="V61" s="397"/>
      <c r="W61" s="398"/>
      <c r="X61" s="394"/>
      <c r="Y61" s="395"/>
      <c r="Z61" s="383"/>
      <c r="AA61" s="385"/>
      <c r="AB61" s="178"/>
      <c r="AC61" s="178"/>
      <c r="AD61" s="178"/>
      <c r="AE61" s="178"/>
      <c r="AF61" s="178"/>
      <c r="AG61" s="178"/>
      <c r="AH61" s="178"/>
      <c r="AI61" s="178"/>
      <c r="AJ61" s="178"/>
      <c r="AK61" s="178"/>
      <c r="AL61" s="178"/>
      <c r="AM61" s="178"/>
      <c r="AN61" s="178"/>
      <c r="AO61" s="178"/>
      <c r="AP61" s="178"/>
      <c r="AQ61" s="178"/>
      <c r="AR61" s="178"/>
      <c r="AS61" s="178"/>
      <c r="AT61" s="178"/>
      <c r="AU61" s="178"/>
    </row>
    <row r="62" spans="1:70" ht="36.75" customHeight="1">
      <c r="A62" s="145">
        <v>43</v>
      </c>
      <c r="B62" s="186"/>
      <c r="C62" s="186"/>
      <c r="D62" s="182" t="str">
        <f t="shared" si="0"/>
        <v/>
      </c>
      <c r="E62" s="383"/>
      <c r="F62" s="384"/>
      <c r="G62" s="385"/>
      <c r="H62" s="383"/>
      <c r="I62" s="385"/>
      <c r="J62" s="399"/>
      <c r="K62" s="400"/>
      <c r="L62" s="396"/>
      <c r="M62" s="397"/>
      <c r="N62" s="397"/>
      <c r="O62" s="397"/>
      <c r="P62" s="397"/>
      <c r="Q62" s="397"/>
      <c r="R62" s="397"/>
      <c r="S62" s="397"/>
      <c r="T62" s="397"/>
      <c r="U62" s="397"/>
      <c r="V62" s="397"/>
      <c r="W62" s="398"/>
      <c r="X62" s="394"/>
      <c r="Y62" s="395"/>
      <c r="Z62" s="383"/>
      <c r="AA62" s="385"/>
      <c r="AB62" s="178"/>
      <c r="AC62" s="178"/>
      <c r="AD62" s="178"/>
      <c r="AE62" s="178"/>
      <c r="AF62" s="178"/>
      <c r="AG62" s="178"/>
      <c r="AH62" s="178"/>
      <c r="AI62" s="178"/>
      <c r="AJ62" s="178"/>
      <c r="AK62" s="178"/>
      <c r="AL62" s="178"/>
      <c r="AM62" s="178"/>
      <c r="AN62" s="178"/>
      <c r="AO62" s="178"/>
      <c r="AP62" s="178"/>
      <c r="AQ62" s="178"/>
      <c r="AR62" s="178"/>
      <c r="AS62" s="178"/>
      <c r="AT62" s="178"/>
      <c r="AU62" s="178"/>
    </row>
    <row r="63" spans="1:70" ht="36.75" customHeight="1">
      <c r="A63" s="145">
        <v>44</v>
      </c>
      <c r="B63" s="186"/>
      <c r="C63" s="186"/>
      <c r="D63" s="182" t="str">
        <f t="shared" si="0"/>
        <v/>
      </c>
      <c r="E63" s="383"/>
      <c r="F63" s="384"/>
      <c r="G63" s="385"/>
      <c r="H63" s="383"/>
      <c r="I63" s="385"/>
      <c r="J63" s="399"/>
      <c r="K63" s="400"/>
      <c r="L63" s="396"/>
      <c r="M63" s="397"/>
      <c r="N63" s="397"/>
      <c r="O63" s="397"/>
      <c r="P63" s="397"/>
      <c r="Q63" s="397"/>
      <c r="R63" s="397"/>
      <c r="S63" s="397"/>
      <c r="T63" s="397"/>
      <c r="U63" s="397"/>
      <c r="V63" s="397"/>
      <c r="W63" s="398"/>
      <c r="X63" s="394"/>
      <c r="Y63" s="395"/>
      <c r="Z63" s="383"/>
      <c r="AA63" s="385"/>
      <c r="AB63" s="178"/>
      <c r="AC63" s="178"/>
      <c r="AD63" s="178"/>
      <c r="AE63" s="178"/>
      <c r="AF63" s="178"/>
      <c r="AG63" s="178"/>
      <c r="AH63" s="178"/>
      <c r="AI63" s="178"/>
      <c r="AJ63" s="178"/>
      <c r="AK63" s="178"/>
      <c r="AL63" s="178"/>
      <c r="AM63" s="178"/>
      <c r="AN63" s="178"/>
      <c r="AO63" s="178"/>
      <c r="AP63" s="178"/>
      <c r="AQ63" s="178"/>
      <c r="AR63" s="178"/>
      <c r="AS63" s="178"/>
      <c r="AT63" s="178"/>
      <c r="AU63" s="178"/>
    </row>
    <row r="64" spans="1:70" ht="36.75" customHeight="1">
      <c r="A64" s="145">
        <v>45</v>
      </c>
      <c r="B64" s="186"/>
      <c r="C64" s="186"/>
      <c r="D64" s="182" t="str">
        <f t="shared" si="0"/>
        <v/>
      </c>
      <c r="E64" s="383"/>
      <c r="F64" s="384"/>
      <c r="G64" s="385"/>
      <c r="H64" s="383"/>
      <c r="I64" s="385"/>
      <c r="J64" s="399"/>
      <c r="K64" s="400"/>
      <c r="L64" s="396"/>
      <c r="M64" s="397"/>
      <c r="N64" s="397"/>
      <c r="O64" s="397"/>
      <c r="P64" s="397"/>
      <c r="Q64" s="397"/>
      <c r="R64" s="397"/>
      <c r="S64" s="397"/>
      <c r="T64" s="397"/>
      <c r="U64" s="397"/>
      <c r="V64" s="397"/>
      <c r="W64" s="398"/>
      <c r="X64" s="394"/>
      <c r="Y64" s="395"/>
      <c r="Z64" s="383"/>
      <c r="AA64" s="385"/>
      <c r="AB64" s="178"/>
      <c r="AC64" s="178"/>
      <c r="AD64" s="178"/>
      <c r="AE64" s="178"/>
      <c r="AF64" s="178"/>
      <c r="AG64" s="178"/>
      <c r="AH64" s="178"/>
      <c r="AI64" s="178"/>
      <c r="AJ64" s="178"/>
      <c r="AK64" s="178"/>
      <c r="AL64" s="178"/>
      <c r="AM64" s="178"/>
      <c r="AN64" s="178"/>
      <c r="AO64" s="178"/>
      <c r="AP64" s="178"/>
      <c r="AQ64" s="178"/>
      <c r="AR64" s="178"/>
      <c r="AS64" s="178"/>
      <c r="AT64" s="178"/>
      <c r="AU64" s="178"/>
    </row>
    <row r="65" spans="1:47" ht="36.75" customHeight="1">
      <c r="A65" s="145">
        <v>46</v>
      </c>
      <c r="B65" s="186"/>
      <c r="C65" s="186"/>
      <c r="D65" s="182" t="str">
        <f t="shared" si="0"/>
        <v/>
      </c>
      <c r="E65" s="383"/>
      <c r="F65" s="384"/>
      <c r="G65" s="385"/>
      <c r="H65" s="383"/>
      <c r="I65" s="385"/>
      <c r="J65" s="399"/>
      <c r="K65" s="400"/>
      <c r="L65" s="396"/>
      <c r="M65" s="397"/>
      <c r="N65" s="397"/>
      <c r="O65" s="397"/>
      <c r="P65" s="397"/>
      <c r="Q65" s="397"/>
      <c r="R65" s="397"/>
      <c r="S65" s="397"/>
      <c r="T65" s="397"/>
      <c r="U65" s="397"/>
      <c r="V65" s="397"/>
      <c r="W65" s="398"/>
      <c r="X65" s="394"/>
      <c r="Y65" s="395"/>
      <c r="Z65" s="383"/>
      <c r="AA65" s="385"/>
      <c r="AB65" s="178"/>
      <c r="AC65" s="178"/>
      <c r="AD65" s="178"/>
      <c r="AE65" s="178"/>
      <c r="AF65" s="178"/>
      <c r="AG65" s="178"/>
      <c r="AH65" s="178"/>
      <c r="AI65" s="178"/>
      <c r="AJ65" s="178"/>
      <c r="AK65" s="178"/>
      <c r="AL65" s="178"/>
      <c r="AM65" s="178"/>
      <c r="AN65" s="178"/>
      <c r="AO65" s="178"/>
      <c r="AP65" s="178"/>
      <c r="AQ65" s="178"/>
      <c r="AR65" s="178"/>
      <c r="AS65" s="178"/>
      <c r="AT65" s="178"/>
      <c r="AU65" s="178"/>
    </row>
    <row r="66" spans="1:47" ht="36.75" customHeight="1">
      <c r="A66" s="145">
        <v>47</v>
      </c>
      <c r="B66" s="186"/>
      <c r="C66" s="186"/>
      <c r="D66" s="182" t="str">
        <f t="shared" si="0"/>
        <v/>
      </c>
      <c r="E66" s="383"/>
      <c r="F66" s="384"/>
      <c r="G66" s="385"/>
      <c r="H66" s="383"/>
      <c r="I66" s="385"/>
      <c r="J66" s="399"/>
      <c r="K66" s="400"/>
      <c r="L66" s="396"/>
      <c r="M66" s="397"/>
      <c r="N66" s="397"/>
      <c r="O66" s="397"/>
      <c r="P66" s="397"/>
      <c r="Q66" s="397"/>
      <c r="R66" s="397"/>
      <c r="S66" s="397"/>
      <c r="T66" s="397"/>
      <c r="U66" s="397"/>
      <c r="V66" s="397"/>
      <c r="W66" s="398"/>
      <c r="X66" s="394"/>
      <c r="Y66" s="395"/>
      <c r="Z66" s="383"/>
      <c r="AA66" s="385"/>
      <c r="AB66" s="178"/>
      <c r="AC66" s="178"/>
      <c r="AD66" s="178"/>
      <c r="AE66" s="178"/>
      <c r="AF66" s="178"/>
      <c r="AG66" s="178"/>
      <c r="AH66" s="178"/>
      <c r="AI66" s="178"/>
      <c r="AJ66" s="178"/>
      <c r="AK66" s="178"/>
      <c r="AL66" s="178"/>
      <c r="AM66" s="178"/>
      <c r="AN66" s="178"/>
      <c r="AO66" s="178"/>
      <c r="AP66" s="178"/>
      <c r="AQ66" s="178"/>
      <c r="AR66" s="178"/>
      <c r="AS66" s="178"/>
      <c r="AT66" s="178"/>
      <c r="AU66" s="178"/>
    </row>
    <row r="67" spans="1:47" ht="36.75" customHeight="1">
      <c r="A67" s="145">
        <v>48</v>
      </c>
      <c r="B67" s="186"/>
      <c r="C67" s="186"/>
      <c r="D67" s="182" t="str">
        <f t="shared" si="0"/>
        <v/>
      </c>
      <c r="E67" s="383"/>
      <c r="F67" s="384"/>
      <c r="G67" s="385"/>
      <c r="H67" s="383"/>
      <c r="I67" s="385"/>
      <c r="J67" s="399"/>
      <c r="K67" s="400"/>
      <c r="L67" s="396"/>
      <c r="M67" s="397"/>
      <c r="N67" s="397"/>
      <c r="O67" s="397"/>
      <c r="P67" s="397"/>
      <c r="Q67" s="397"/>
      <c r="R67" s="397"/>
      <c r="S67" s="397"/>
      <c r="T67" s="397"/>
      <c r="U67" s="397"/>
      <c r="V67" s="397"/>
      <c r="W67" s="398"/>
      <c r="X67" s="394"/>
      <c r="Y67" s="395"/>
      <c r="Z67" s="383"/>
      <c r="AA67" s="385"/>
      <c r="AB67" s="178"/>
      <c r="AC67" s="178"/>
      <c r="AD67" s="178"/>
      <c r="AE67" s="178"/>
      <c r="AF67" s="178"/>
      <c r="AG67" s="178"/>
      <c r="AH67" s="178"/>
      <c r="AI67" s="178"/>
      <c r="AJ67" s="178"/>
      <c r="AK67" s="178"/>
      <c r="AL67" s="178"/>
      <c r="AM67" s="178"/>
      <c r="AN67" s="178"/>
      <c r="AO67" s="178"/>
      <c r="AP67" s="178"/>
      <c r="AQ67" s="178"/>
      <c r="AR67" s="178"/>
      <c r="AS67" s="178"/>
      <c r="AT67" s="178"/>
      <c r="AU67" s="178"/>
    </row>
    <row r="68" spans="1:47" ht="36.75" customHeight="1">
      <c r="A68" s="145">
        <v>49</v>
      </c>
      <c r="B68" s="186"/>
      <c r="C68" s="186"/>
      <c r="D68" s="182" t="str">
        <f t="shared" si="0"/>
        <v/>
      </c>
      <c r="E68" s="383"/>
      <c r="F68" s="384"/>
      <c r="G68" s="385"/>
      <c r="H68" s="383"/>
      <c r="I68" s="385"/>
      <c r="J68" s="399"/>
      <c r="K68" s="400"/>
      <c r="L68" s="396"/>
      <c r="M68" s="397"/>
      <c r="N68" s="397"/>
      <c r="O68" s="397"/>
      <c r="P68" s="397"/>
      <c r="Q68" s="397"/>
      <c r="R68" s="397"/>
      <c r="S68" s="397"/>
      <c r="T68" s="397"/>
      <c r="U68" s="397"/>
      <c r="V68" s="397"/>
      <c r="W68" s="398"/>
      <c r="X68" s="394"/>
      <c r="Y68" s="395"/>
      <c r="Z68" s="383"/>
      <c r="AA68" s="385"/>
      <c r="AB68" s="178"/>
      <c r="AC68" s="178"/>
      <c r="AD68" s="178"/>
      <c r="AE68" s="178"/>
      <c r="AF68" s="178"/>
      <c r="AG68" s="178"/>
      <c r="AH68" s="178"/>
      <c r="AI68" s="178"/>
      <c r="AJ68" s="178"/>
      <c r="AK68" s="178"/>
      <c r="AL68" s="178"/>
      <c r="AM68" s="178"/>
      <c r="AN68" s="178"/>
      <c r="AO68" s="178"/>
      <c r="AP68" s="178"/>
      <c r="AQ68" s="178"/>
      <c r="AR68" s="178"/>
      <c r="AS68" s="178"/>
      <c r="AT68" s="178"/>
      <c r="AU68" s="178"/>
    </row>
    <row r="69" spans="1:47" ht="36.75" customHeight="1">
      <c r="A69" s="145">
        <v>50</v>
      </c>
      <c r="B69" s="186"/>
      <c r="C69" s="186"/>
      <c r="D69" s="182" t="str">
        <f t="shared" si="0"/>
        <v/>
      </c>
      <c r="E69" s="383"/>
      <c r="F69" s="384"/>
      <c r="G69" s="385"/>
      <c r="H69" s="383"/>
      <c r="I69" s="385"/>
      <c r="J69" s="399"/>
      <c r="K69" s="400"/>
      <c r="L69" s="396"/>
      <c r="M69" s="397"/>
      <c r="N69" s="397"/>
      <c r="O69" s="397"/>
      <c r="P69" s="397"/>
      <c r="Q69" s="397"/>
      <c r="R69" s="397"/>
      <c r="S69" s="397"/>
      <c r="T69" s="397"/>
      <c r="U69" s="397"/>
      <c r="V69" s="397"/>
      <c r="W69" s="398"/>
      <c r="X69" s="394"/>
      <c r="Y69" s="395"/>
      <c r="Z69" s="383"/>
      <c r="AA69" s="385"/>
      <c r="AB69" s="178"/>
      <c r="AC69" s="178"/>
      <c r="AD69" s="178"/>
      <c r="AE69" s="178"/>
      <c r="AF69" s="178"/>
      <c r="AG69" s="178"/>
      <c r="AH69" s="178"/>
      <c r="AI69" s="178"/>
      <c r="AJ69" s="178"/>
      <c r="AK69" s="178"/>
      <c r="AL69" s="178"/>
      <c r="AM69" s="178"/>
      <c r="AN69" s="178"/>
      <c r="AO69" s="178"/>
      <c r="AP69" s="178"/>
      <c r="AQ69" s="178"/>
      <c r="AR69" s="178"/>
      <c r="AS69" s="178"/>
      <c r="AT69" s="178"/>
      <c r="AU69" s="178"/>
    </row>
    <row r="70" spans="1:47" ht="36.75" customHeight="1">
      <c r="A70" s="145">
        <v>51</v>
      </c>
      <c r="B70" s="186"/>
      <c r="C70" s="186"/>
      <c r="D70" s="182" t="str">
        <f t="shared" si="0"/>
        <v/>
      </c>
      <c r="E70" s="383"/>
      <c r="F70" s="384"/>
      <c r="G70" s="385"/>
      <c r="H70" s="383"/>
      <c r="I70" s="385"/>
      <c r="J70" s="399"/>
      <c r="K70" s="400"/>
      <c r="L70" s="396"/>
      <c r="M70" s="397"/>
      <c r="N70" s="397"/>
      <c r="O70" s="397"/>
      <c r="P70" s="397"/>
      <c r="Q70" s="397"/>
      <c r="R70" s="397"/>
      <c r="S70" s="397"/>
      <c r="T70" s="397"/>
      <c r="U70" s="397"/>
      <c r="V70" s="397"/>
      <c r="W70" s="398"/>
      <c r="X70" s="394"/>
      <c r="Y70" s="395"/>
      <c r="Z70" s="383"/>
      <c r="AA70" s="385"/>
      <c r="AB70" s="178"/>
      <c r="AC70" s="178"/>
      <c r="AD70" s="178"/>
      <c r="AE70" s="178"/>
      <c r="AF70" s="178"/>
      <c r="AG70" s="178"/>
      <c r="AH70" s="178"/>
      <c r="AI70" s="178"/>
      <c r="AJ70" s="178"/>
      <c r="AK70" s="178"/>
      <c r="AL70" s="178"/>
      <c r="AM70" s="178"/>
      <c r="AN70" s="178"/>
      <c r="AO70" s="178"/>
      <c r="AP70" s="178"/>
      <c r="AQ70" s="178"/>
      <c r="AR70" s="178"/>
      <c r="AS70" s="178"/>
      <c r="AT70" s="178"/>
      <c r="AU70" s="178"/>
    </row>
    <row r="71" spans="1:47" ht="36.75" customHeight="1">
      <c r="A71" s="145">
        <v>52</v>
      </c>
      <c r="B71" s="186"/>
      <c r="C71" s="186"/>
      <c r="D71" s="182" t="str">
        <f t="shared" si="0"/>
        <v/>
      </c>
      <c r="E71" s="383"/>
      <c r="F71" s="384"/>
      <c r="G71" s="385"/>
      <c r="H71" s="383"/>
      <c r="I71" s="385"/>
      <c r="J71" s="399"/>
      <c r="K71" s="400"/>
      <c r="L71" s="396"/>
      <c r="M71" s="397"/>
      <c r="N71" s="397"/>
      <c r="O71" s="397"/>
      <c r="P71" s="397"/>
      <c r="Q71" s="397"/>
      <c r="R71" s="397"/>
      <c r="S71" s="397"/>
      <c r="T71" s="397"/>
      <c r="U71" s="397"/>
      <c r="V71" s="397"/>
      <c r="W71" s="398"/>
      <c r="X71" s="394"/>
      <c r="Y71" s="395"/>
      <c r="Z71" s="383"/>
      <c r="AA71" s="385"/>
      <c r="AB71" s="178"/>
      <c r="AC71" s="178"/>
      <c r="AD71" s="178"/>
      <c r="AE71" s="178"/>
      <c r="AF71" s="178"/>
      <c r="AG71" s="178"/>
      <c r="AH71" s="178"/>
      <c r="AI71" s="178"/>
      <c r="AJ71" s="178"/>
      <c r="AK71" s="178"/>
      <c r="AL71" s="178"/>
      <c r="AM71" s="178"/>
      <c r="AN71" s="178"/>
      <c r="AO71" s="178"/>
      <c r="AP71" s="178"/>
      <c r="AQ71" s="178"/>
      <c r="AR71" s="178"/>
      <c r="AS71" s="178"/>
      <c r="AT71" s="178"/>
      <c r="AU71" s="178"/>
    </row>
    <row r="72" spans="1:47" ht="36.75" customHeight="1">
      <c r="A72" s="145">
        <v>53</v>
      </c>
      <c r="B72" s="186"/>
      <c r="C72" s="186"/>
      <c r="D72" s="182" t="str">
        <f t="shared" si="0"/>
        <v/>
      </c>
      <c r="E72" s="383"/>
      <c r="F72" s="384"/>
      <c r="G72" s="385"/>
      <c r="H72" s="383"/>
      <c r="I72" s="385"/>
      <c r="J72" s="399"/>
      <c r="K72" s="400"/>
      <c r="L72" s="396"/>
      <c r="M72" s="397"/>
      <c r="N72" s="397"/>
      <c r="O72" s="397"/>
      <c r="P72" s="397"/>
      <c r="Q72" s="397"/>
      <c r="R72" s="397"/>
      <c r="S72" s="397"/>
      <c r="T72" s="397"/>
      <c r="U72" s="397"/>
      <c r="V72" s="397"/>
      <c r="W72" s="398"/>
      <c r="X72" s="394"/>
      <c r="Y72" s="395"/>
      <c r="Z72" s="383"/>
      <c r="AA72" s="385"/>
      <c r="AB72" s="178"/>
      <c r="AC72" s="178"/>
      <c r="AD72" s="178"/>
      <c r="AE72" s="178"/>
      <c r="AF72" s="178"/>
      <c r="AG72" s="178"/>
      <c r="AH72" s="178"/>
      <c r="AI72" s="178"/>
      <c r="AJ72" s="178"/>
      <c r="AK72" s="178"/>
      <c r="AL72" s="178"/>
      <c r="AM72" s="178"/>
      <c r="AN72" s="178"/>
      <c r="AO72" s="178"/>
      <c r="AP72" s="178"/>
      <c r="AQ72" s="178"/>
      <c r="AR72" s="178"/>
      <c r="AS72" s="178"/>
      <c r="AT72" s="178"/>
      <c r="AU72" s="178"/>
    </row>
    <row r="73" spans="1:47" ht="36.75" customHeight="1">
      <c r="A73" s="145">
        <v>54</v>
      </c>
      <c r="B73" s="186"/>
      <c r="C73" s="186"/>
      <c r="D73" s="182" t="str">
        <f t="shared" si="0"/>
        <v/>
      </c>
      <c r="E73" s="383"/>
      <c r="F73" s="384"/>
      <c r="G73" s="385"/>
      <c r="H73" s="383"/>
      <c r="I73" s="385"/>
      <c r="J73" s="399"/>
      <c r="K73" s="400"/>
      <c r="L73" s="396"/>
      <c r="M73" s="397"/>
      <c r="N73" s="397"/>
      <c r="O73" s="397"/>
      <c r="P73" s="397"/>
      <c r="Q73" s="397"/>
      <c r="R73" s="397"/>
      <c r="S73" s="397"/>
      <c r="T73" s="397"/>
      <c r="U73" s="397"/>
      <c r="V73" s="397"/>
      <c r="W73" s="398"/>
      <c r="X73" s="394"/>
      <c r="Y73" s="395"/>
      <c r="Z73" s="383"/>
      <c r="AA73" s="385"/>
      <c r="AB73" s="178"/>
      <c r="AC73" s="178"/>
      <c r="AD73" s="178"/>
      <c r="AE73" s="178"/>
      <c r="AF73" s="178"/>
      <c r="AG73" s="178"/>
      <c r="AH73" s="178"/>
      <c r="AI73" s="178"/>
      <c r="AJ73" s="178"/>
      <c r="AK73" s="178"/>
      <c r="AL73" s="178"/>
      <c r="AM73" s="178"/>
      <c r="AN73" s="178"/>
      <c r="AO73" s="178"/>
      <c r="AP73" s="178"/>
      <c r="AQ73" s="178"/>
      <c r="AR73" s="178"/>
      <c r="AS73" s="178"/>
      <c r="AT73" s="178"/>
      <c r="AU73" s="178"/>
    </row>
    <row r="74" spans="1:47" ht="36.75" customHeight="1">
      <c r="A74" s="145">
        <v>55</v>
      </c>
      <c r="B74" s="186"/>
      <c r="C74" s="186"/>
      <c r="D74" s="182" t="str">
        <f t="shared" si="0"/>
        <v/>
      </c>
      <c r="E74" s="383"/>
      <c r="F74" s="384"/>
      <c r="G74" s="385"/>
      <c r="H74" s="383"/>
      <c r="I74" s="385"/>
      <c r="J74" s="399"/>
      <c r="K74" s="400"/>
      <c r="L74" s="396"/>
      <c r="M74" s="397"/>
      <c r="N74" s="397"/>
      <c r="O74" s="397"/>
      <c r="P74" s="397"/>
      <c r="Q74" s="397"/>
      <c r="R74" s="397"/>
      <c r="S74" s="397"/>
      <c r="T74" s="397"/>
      <c r="U74" s="397"/>
      <c r="V74" s="397"/>
      <c r="W74" s="398"/>
      <c r="X74" s="394"/>
      <c r="Y74" s="395"/>
      <c r="Z74" s="383"/>
      <c r="AA74" s="385"/>
      <c r="AB74" s="178"/>
      <c r="AC74" s="178"/>
      <c r="AD74" s="178"/>
      <c r="AE74" s="178"/>
      <c r="AF74" s="178"/>
      <c r="AG74" s="178"/>
      <c r="AH74" s="178"/>
      <c r="AI74" s="178"/>
      <c r="AJ74" s="178"/>
      <c r="AK74" s="178"/>
      <c r="AL74" s="178"/>
      <c r="AM74" s="178"/>
      <c r="AN74" s="178"/>
      <c r="AO74" s="178"/>
      <c r="AP74" s="178"/>
      <c r="AQ74" s="178"/>
      <c r="AR74" s="178"/>
      <c r="AS74" s="178"/>
      <c r="AT74" s="178"/>
      <c r="AU74" s="178"/>
    </row>
    <row r="75" spans="1:47" ht="36.75" customHeight="1">
      <c r="A75" s="145">
        <v>56</v>
      </c>
      <c r="B75" s="186"/>
      <c r="C75" s="186"/>
      <c r="D75" s="182" t="str">
        <f t="shared" si="0"/>
        <v/>
      </c>
      <c r="E75" s="383"/>
      <c r="F75" s="384"/>
      <c r="G75" s="385"/>
      <c r="H75" s="383"/>
      <c r="I75" s="385"/>
      <c r="J75" s="399"/>
      <c r="K75" s="400"/>
      <c r="L75" s="396"/>
      <c r="M75" s="397"/>
      <c r="N75" s="397"/>
      <c r="O75" s="397"/>
      <c r="P75" s="397"/>
      <c r="Q75" s="397"/>
      <c r="R75" s="397"/>
      <c r="S75" s="397"/>
      <c r="T75" s="397"/>
      <c r="U75" s="397"/>
      <c r="V75" s="397"/>
      <c r="W75" s="398"/>
      <c r="X75" s="394"/>
      <c r="Y75" s="395"/>
      <c r="Z75" s="383"/>
      <c r="AA75" s="385"/>
      <c r="AB75" s="178"/>
      <c r="AC75" s="178"/>
      <c r="AD75" s="178"/>
      <c r="AE75" s="178"/>
      <c r="AF75" s="178"/>
      <c r="AG75" s="178"/>
      <c r="AH75" s="178"/>
      <c r="AI75" s="178"/>
      <c r="AJ75" s="178"/>
      <c r="AK75" s="178"/>
      <c r="AL75" s="178"/>
      <c r="AM75" s="178"/>
      <c r="AN75" s="178"/>
      <c r="AO75" s="178"/>
      <c r="AP75" s="178"/>
      <c r="AQ75" s="178"/>
      <c r="AR75" s="178"/>
      <c r="AS75" s="178"/>
      <c r="AT75" s="178"/>
      <c r="AU75" s="178"/>
    </row>
    <row r="76" spans="1:47" ht="36.75" customHeight="1">
      <c r="A76" s="145">
        <v>57</v>
      </c>
      <c r="B76" s="186"/>
      <c r="C76" s="186"/>
      <c r="D76" s="182" t="str">
        <f t="shared" si="0"/>
        <v/>
      </c>
      <c r="E76" s="383"/>
      <c r="F76" s="384"/>
      <c r="G76" s="385"/>
      <c r="H76" s="383"/>
      <c r="I76" s="385"/>
      <c r="J76" s="399"/>
      <c r="K76" s="400"/>
      <c r="L76" s="396"/>
      <c r="M76" s="397"/>
      <c r="N76" s="397"/>
      <c r="O76" s="397"/>
      <c r="P76" s="397"/>
      <c r="Q76" s="397"/>
      <c r="R76" s="397"/>
      <c r="S76" s="397"/>
      <c r="T76" s="397"/>
      <c r="U76" s="397"/>
      <c r="V76" s="397"/>
      <c r="W76" s="398"/>
      <c r="X76" s="394"/>
      <c r="Y76" s="395"/>
      <c r="Z76" s="383"/>
      <c r="AA76" s="385"/>
      <c r="AB76" s="178"/>
      <c r="AC76" s="178"/>
      <c r="AD76" s="178"/>
      <c r="AE76" s="178"/>
      <c r="AF76" s="178"/>
      <c r="AG76" s="178"/>
      <c r="AH76" s="178"/>
      <c r="AI76" s="178"/>
      <c r="AJ76" s="178"/>
      <c r="AK76" s="178"/>
      <c r="AL76" s="178"/>
      <c r="AM76" s="178"/>
      <c r="AN76" s="178"/>
      <c r="AO76" s="178"/>
      <c r="AP76" s="178"/>
      <c r="AQ76" s="178"/>
      <c r="AR76" s="178"/>
      <c r="AS76" s="178"/>
      <c r="AT76" s="178"/>
      <c r="AU76" s="178"/>
    </row>
    <row r="77" spans="1:47" ht="36.75" customHeight="1">
      <c r="A77" s="145">
        <v>58</v>
      </c>
      <c r="B77" s="186"/>
      <c r="C77" s="186"/>
      <c r="D77" s="182" t="str">
        <f t="shared" si="0"/>
        <v/>
      </c>
      <c r="E77" s="383"/>
      <c r="F77" s="384"/>
      <c r="G77" s="385"/>
      <c r="H77" s="383"/>
      <c r="I77" s="385"/>
      <c r="J77" s="399"/>
      <c r="K77" s="400"/>
      <c r="L77" s="396"/>
      <c r="M77" s="397"/>
      <c r="N77" s="397"/>
      <c r="O77" s="397"/>
      <c r="P77" s="397"/>
      <c r="Q77" s="397"/>
      <c r="R77" s="397"/>
      <c r="S77" s="397"/>
      <c r="T77" s="397"/>
      <c r="U77" s="397"/>
      <c r="V77" s="397"/>
      <c r="W77" s="398"/>
      <c r="X77" s="394"/>
      <c r="Y77" s="395"/>
      <c r="Z77" s="383"/>
      <c r="AA77" s="385"/>
      <c r="AB77" s="178"/>
      <c r="AC77" s="178"/>
      <c r="AD77" s="178"/>
      <c r="AE77" s="178"/>
      <c r="AF77" s="178"/>
      <c r="AG77" s="178"/>
      <c r="AH77" s="178"/>
      <c r="AI77" s="178"/>
      <c r="AJ77" s="178"/>
      <c r="AK77" s="178"/>
      <c r="AL77" s="178"/>
      <c r="AM77" s="178"/>
      <c r="AN77" s="178"/>
      <c r="AO77" s="178"/>
      <c r="AP77" s="178"/>
      <c r="AQ77" s="178"/>
      <c r="AR77" s="178"/>
      <c r="AS77" s="178"/>
      <c r="AT77" s="178"/>
      <c r="AU77" s="178"/>
    </row>
    <row r="78" spans="1:47" ht="36.75" customHeight="1">
      <c r="A78" s="145">
        <v>59</v>
      </c>
      <c r="B78" s="186"/>
      <c r="C78" s="186"/>
      <c r="D78" s="182" t="str">
        <f t="shared" si="0"/>
        <v/>
      </c>
      <c r="E78" s="383"/>
      <c r="F78" s="384"/>
      <c r="G78" s="385"/>
      <c r="H78" s="383"/>
      <c r="I78" s="385"/>
      <c r="J78" s="399"/>
      <c r="K78" s="400"/>
      <c r="L78" s="396"/>
      <c r="M78" s="397"/>
      <c r="N78" s="397"/>
      <c r="O78" s="397"/>
      <c r="P78" s="397"/>
      <c r="Q78" s="397"/>
      <c r="R78" s="397"/>
      <c r="S78" s="397"/>
      <c r="T78" s="397"/>
      <c r="U78" s="397"/>
      <c r="V78" s="397"/>
      <c r="W78" s="398"/>
      <c r="X78" s="394"/>
      <c r="Y78" s="395"/>
      <c r="Z78" s="383"/>
      <c r="AA78" s="385"/>
      <c r="AB78" s="178"/>
      <c r="AC78" s="178"/>
      <c r="AD78" s="178"/>
      <c r="AE78" s="178"/>
      <c r="AF78" s="178"/>
      <c r="AG78" s="178"/>
      <c r="AH78" s="178"/>
      <c r="AI78" s="178"/>
      <c r="AJ78" s="178"/>
      <c r="AK78" s="178"/>
      <c r="AL78" s="178"/>
      <c r="AM78" s="178"/>
      <c r="AN78" s="178"/>
      <c r="AO78" s="178"/>
      <c r="AP78" s="178"/>
      <c r="AQ78" s="178"/>
      <c r="AR78" s="178"/>
      <c r="AS78" s="178"/>
      <c r="AT78" s="178"/>
      <c r="AU78" s="178"/>
    </row>
    <row r="79" spans="1:47" ht="36.75" customHeight="1">
      <c r="A79" s="145">
        <v>60</v>
      </c>
      <c r="B79" s="186"/>
      <c r="C79" s="186"/>
      <c r="D79" s="182" t="str">
        <f t="shared" si="0"/>
        <v/>
      </c>
      <c r="E79" s="383"/>
      <c r="F79" s="384"/>
      <c r="G79" s="385"/>
      <c r="H79" s="383"/>
      <c r="I79" s="385"/>
      <c r="J79" s="399"/>
      <c r="K79" s="400"/>
      <c r="L79" s="396"/>
      <c r="M79" s="397"/>
      <c r="N79" s="397"/>
      <c r="O79" s="397"/>
      <c r="P79" s="397"/>
      <c r="Q79" s="397"/>
      <c r="R79" s="397"/>
      <c r="S79" s="397"/>
      <c r="T79" s="397"/>
      <c r="U79" s="397"/>
      <c r="V79" s="397"/>
      <c r="W79" s="398"/>
      <c r="X79" s="394"/>
      <c r="Y79" s="395"/>
      <c r="Z79" s="383"/>
      <c r="AA79" s="385"/>
      <c r="AB79" s="178"/>
      <c r="AC79" s="178"/>
      <c r="AD79" s="178"/>
      <c r="AE79" s="178"/>
      <c r="AF79" s="178"/>
      <c r="AG79" s="178"/>
      <c r="AH79" s="178"/>
      <c r="AI79" s="178"/>
      <c r="AJ79" s="178"/>
      <c r="AK79" s="178"/>
      <c r="AL79" s="178"/>
      <c r="AM79" s="178"/>
      <c r="AN79" s="178"/>
      <c r="AO79" s="178"/>
      <c r="AP79" s="178"/>
      <c r="AQ79" s="178"/>
      <c r="AR79" s="178"/>
      <c r="AS79" s="178"/>
      <c r="AT79" s="178"/>
      <c r="AU79" s="178"/>
    </row>
    <row r="80" spans="1:47" ht="36.75" customHeight="1">
      <c r="A80" s="145">
        <v>61</v>
      </c>
      <c r="B80" s="186"/>
      <c r="C80" s="186"/>
      <c r="D80" s="182" t="str">
        <f t="shared" si="0"/>
        <v/>
      </c>
      <c r="E80" s="383"/>
      <c r="F80" s="384"/>
      <c r="G80" s="385"/>
      <c r="H80" s="383"/>
      <c r="I80" s="385"/>
      <c r="J80" s="399"/>
      <c r="K80" s="400"/>
      <c r="L80" s="396"/>
      <c r="M80" s="397"/>
      <c r="N80" s="397"/>
      <c r="O80" s="397"/>
      <c r="P80" s="397"/>
      <c r="Q80" s="397"/>
      <c r="R80" s="397"/>
      <c r="S80" s="397"/>
      <c r="T80" s="397"/>
      <c r="U80" s="397"/>
      <c r="V80" s="397"/>
      <c r="W80" s="398"/>
      <c r="X80" s="394"/>
      <c r="Y80" s="395"/>
      <c r="Z80" s="383"/>
      <c r="AA80" s="385"/>
      <c r="AB80" s="178"/>
      <c r="AC80" s="178"/>
      <c r="AD80" s="178"/>
      <c r="AE80" s="178"/>
      <c r="AF80" s="178"/>
      <c r="AG80" s="178"/>
      <c r="AH80" s="178"/>
      <c r="AI80" s="178"/>
      <c r="AJ80" s="178"/>
      <c r="AK80" s="178"/>
      <c r="AL80" s="178"/>
      <c r="AM80" s="178"/>
      <c r="AN80" s="178"/>
      <c r="AO80" s="178"/>
      <c r="AP80" s="178"/>
      <c r="AQ80" s="178"/>
      <c r="AR80" s="178"/>
      <c r="AS80" s="178"/>
      <c r="AT80" s="178"/>
      <c r="AU80" s="178"/>
    </row>
    <row r="81" spans="1:47" ht="36.75" customHeight="1">
      <c r="A81" s="145">
        <v>62</v>
      </c>
      <c r="B81" s="186"/>
      <c r="C81" s="186"/>
      <c r="D81" s="182" t="str">
        <f t="shared" si="0"/>
        <v/>
      </c>
      <c r="E81" s="383"/>
      <c r="F81" s="384"/>
      <c r="G81" s="385"/>
      <c r="H81" s="383"/>
      <c r="I81" s="385"/>
      <c r="J81" s="399"/>
      <c r="K81" s="400"/>
      <c r="L81" s="396"/>
      <c r="M81" s="397"/>
      <c r="N81" s="397"/>
      <c r="O81" s="397"/>
      <c r="P81" s="397"/>
      <c r="Q81" s="397"/>
      <c r="R81" s="397"/>
      <c r="S81" s="397"/>
      <c r="T81" s="397"/>
      <c r="U81" s="397"/>
      <c r="V81" s="397"/>
      <c r="W81" s="398"/>
      <c r="X81" s="394"/>
      <c r="Y81" s="395"/>
      <c r="Z81" s="383"/>
      <c r="AA81" s="385"/>
      <c r="AB81" s="178"/>
      <c r="AC81" s="178"/>
      <c r="AD81" s="178"/>
      <c r="AE81" s="178"/>
      <c r="AF81" s="178"/>
      <c r="AG81" s="178"/>
      <c r="AH81" s="178"/>
      <c r="AI81" s="178"/>
      <c r="AJ81" s="178"/>
      <c r="AK81" s="178"/>
      <c r="AL81" s="178"/>
      <c r="AM81" s="178"/>
      <c r="AN81" s="178"/>
      <c r="AO81" s="178"/>
      <c r="AP81" s="178"/>
      <c r="AQ81" s="178"/>
      <c r="AR81" s="178"/>
      <c r="AS81" s="178"/>
      <c r="AT81" s="178"/>
      <c r="AU81" s="178"/>
    </row>
    <row r="82" spans="1:47" ht="36.75" customHeight="1">
      <c r="A82" s="145">
        <v>63</v>
      </c>
      <c r="B82" s="186"/>
      <c r="C82" s="186"/>
      <c r="D82" s="182" t="str">
        <f t="shared" si="0"/>
        <v/>
      </c>
      <c r="E82" s="383"/>
      <c r="F82" s="384"/>
      <c r="G82" s="385"/>
      <c r="H82" s="383"/>
      <c r="I82" s="385"/>
      <c r="J82" s="399"/>
      <c r="K82" s="400"/>
      <c r="L82" s="396"/>
      <c r="M82" s="397"/>
      <c r="N82" s="397"/>
      <c r="O82" s="397"/>
      <c r="P82" s="397"/>
      <c r="Q82" s="397"/>
      <c r="R82" s="397"/>
      <c r="S82" s="397"/>
      <c r="T82" s="397"/>
      <c r="U82" s="397"/>
      <c r="V82" s="397"/>
      <c r="W82" s="398"/>
      <c r="X82" s="394"/>
      <c r="Y82" s="395"/>
      <c r="Z82" s="383"/>
      <c r="AA82" s="385"/>
      <c r="AB82" s="178"/>
      <c r="AC82" s="178"/>
      <c r="AD82" s="178"/>
      <c r="AE82" s="178"/>
      <c r="AF82" s="178"/>
      <c r="AG82" s="178"/>
      <c r="AH82" s="178"/>
      <c r="AI82" s="178"/>
      <c r="AJ82" s="178"/>
      <c r="AK82" s="178"/>
      <c r="AL82" s="178"/>
      <c r="AM82" s="178"/>
      <c r="AN82" s="178"/>
      <c r="AO82" s="178"/>
      <c r="AP82" s="178"/>
      <c r="AQ82" s="178"/>
      <c r="AR82" s="178"/>
      <c r="AS82" s="178"/>
      <c r="AT82" s="178"/>
      <c r="AU82" s="178"/>
    </row>
    <row r="83" spans="1:47" ht="36.75" customHeight="1">
      <c r="A83" s="145">
        <v>64</v>
      </c>
      <c r="B83" s="186"/>
      <c r="C83" s="186"/>
      <c r="D83" s="182" t="str">
        <f t="shared" si="0"/>
        <v/>
      </c>
      <c r="E83" s="383"/>
      <c r="F83" s="384"/>
      <c r="G83" s="385"/>
      <c r="H83" s="383"/>
      <c r="I83" s="385"/>
      <c r="J83" s="399"/>
      <c r="K83" s="400"/>
      <c r="L83" s="396"/>
      <c r="M83" s="397"/>
      <c r="N83" s="397"/>
      <c r="O83" s="397"/>
      <c r="P83" s="397"/>
      <c r="Q83" s="397"/>
      <c r="R83" s="397"/>
      <c r="S83" s="397"/>
      <c r="T83" s="397"/>
      <c r="U83" s="397"/>
      <c r="V83" s="397"/>
      <c r="W83" s="398"/>
      <c r="X83" s="394"/>
      <c r="Y83" s="395"/>
      <c r="Z83" s="383"/>
      <c r="AA83" s="385"/>
      <c r="AB83" s="178"/>
      <c r="AC83" s="178"/>
      <c r="AD83" s="178"/>
      <c r="AE83" s="178"/>
      <c r="AF83" s="178"/>
      <c r="AG83" s="178"/>
      <c r="AH83" s="178"/>
      <c r="AI83" s="178"/>
      <c r="AJ83" s="178"/>
      <c r="AK83" s="178"/>
      <c r="AL83" s="178"/>
      <c r="AM83" s="178"/>
      <c r="AN83" s="178"/>
      <c r="AO83" s="178"/>
      <c r="AP83" s="178"/>
      <c r="AQ83" s="178"/>
      <c r="AR83" s="178"/>
      <c r="AS83" s="178"/>
      <c r="AT83" s="178"/>
      <c r="AU83" s="178"/>
    </row>
    <row r="84" spans="1:47" ht="36.75" customHeight="1">
      <c r="A84" s="145">
        <v>65</v>
      </c>
      <c r="B84" s="186"/>
      <c r="C84" s="186"/>
      <c r="D84" s="182" t="str">
        <f t="shared" si="0"/>
        <v/>
      </c>
      <c r="E84" s="383"/>
      <c r="F84" s="384"/>
      <c r="G84" s="385"/>
      <c r="H84" s="383"/>
      <c r="I84" s="385"/>
      <c r="J84" s="399"/>
      <c r="K84" s="400"/>
      <c r="L84" s="396"/>
      <c r="M84" s="397"/>
      <c r="N84" s="397"/>
      <c r="O84" s="397"/>
      <c r="P84" s="397"/>
      <c r="Q84" s="397"/>
      <c r="R84" s="397"/>
      <c r="S84" s="397"/>
      <c r="T84" s="397"/>
      <c r="U84" s="397"/>
      <c r="V84" s="397"/>
      <c r="W84" s="398"/>
      <c r="X84" s="394"/>
      <c r="Y84" s="395"/>
      <c r="Z84" s="383"/>
      <c r="AA84" s="385"/>
      <c r="AB84" s="178"/>
      <c r="AC84" s="178"/>
      <c r="AD84" s="178"/>
      <c r="AE84" s="178"/>
      <c r="AF84" s="178"/>
      <c r="AG84" s="178"/>
      <c r="AH84" s="178"/>
      <c r="AI84" s="178"/>
      <c r="AJ84" s="178"/>
      <c r="AK84" s="178"/>
      <c r="AL84" s="178"/>
      <c r="AM84" s="178"/>
      <c r="AN84" s="178"/>
      <c r="AO84" s="178"/>
      <c r="AP84" s="178"/>
      <c r="AQ84" s="178"/>
      <c r="AR84" s="178"/>
      <c r="AS84" s="178"/>
      <c r="AT84" s="178"/>
      <c r="AU84" s="178"/>
    </row>
    <row r="85" spans="1:47" ht="36.75" customHeight="1">
      <c r="A85" s="145">
        <v>66</v>
      </c>
      <c r="B85" s="186"/>
      <c r="C85" s="186"/>
      <c r="D85" s="182" t="str">
        <f t="shared" ref="D85:D148" si="1">IF(B85="","",IF(B85&lt;4,DATE(2026,B85,C85),DATE(2025,B85,C85)))</f>
        <v/>
      </c>
      <c r="E85" s="383"/>
      <c r="F85" s="384"/>
      <c r="G85" s="385"/>
      <c r="H85" s="383"/>
      <c r="I85" s="385"/>
      <c r="J85" s="399"/>
      <c r="K85" s="400"/>
      <c r="L85" s="396"/>
      <c r="M85" s="397"/>
      <c r="N85" s="397"/>
      <c r="O85" s="397"/>
      <c r="P85" s="397"/>
      <c r="Q85" s="397"/>
      <c r="R85" s="397"/>
      <c r="S85" s="397"/>
      <c r="T85" s="397"/>
      <c r="U85" s="397"/>
      <c r="V85" s="397"/>
      <c r="W85" s="398"/>
      <c r="X85" s="394"/>
      <c r="Y85" s="395"/>
      <c r="Z85" s="383"/>
      <c r="AA85" s="385"/>
      <c r="AB85" s="178"/>
      <c r="AC85" s="178"/>
      <c r="AD85" s="178"/>
      <c r="AE85" s="178"/>
      <c r="AF85" s="178"/>
      <c r="AG85" s="178"/>
      <c r="AH85" s="178"/>
      <c r="AI85" s="178"/>
      <c r="AJ85" s="178"/>
      <c r="AK85" s="178"/>
      <c r="AL85" s="178"/>
      <c r="AM85" s="178"/>
      <c r="AN85" s="178"/>
      <c r="AO85" s="178"/>
      <c r="AP85" s="178"/>
      <c r="AQ85" s="178"/>
      <c r="AR85" s="178"/>
      <c r="AS85" s="178"/>
      <c r="AT85" s="178"/>
      <c r="AU85" s="178"/>
    </row>
    <row r="86" spans="1:47" ht="36.75" customHeight="1">
      <c r="A86" s="145">
        <v>67</v>
      </c>
      <c r="B86" s="186"/>
      <c r="C86" s="186"/>
      <c r="D86" s="182" t="str">
        <f t="shared" si="1"/>
        <v/>
      </c>
      <c r="E86" s="383"/>
      <c r="F86" s="384"/>
      <c r="G86" s="385"/>
      <c r="H86" s="383"/>
      <c r="I86" s="385"/>
      <c r="J86" s="399"/>
      <c r="K86" s="400"/>
      <c r="L86" s="396"/>
      <c r="M86" s="397"/>
      <c r="N86" s="397"/>
      <c r="O86" s="397"/>
      <c r="P86" s="397"/>
      <c r="Q86" s="397"/>
      <c r="R86" s="397"/>
      <c r="S86" s="397"/>
      <c r="T86" s="397"/>
      <c r="U86" s="397"/>
      <c r="V86" s="397"/>
      <c r="W86" s="398"/>
      <c r="X86" s="394"/>
      <c r="Y86" s="395"/>
      <c r="Z86" s="383"/>
      <c r="AA86" s="385"/>
      <c r="AB86" s="178"/>
      <c r="AC86" s="178"/>
      <c r="AD86" s="178"/>
      <c r="AE86" s="178"/>
      <c r="AF86" s="178"/>
      <c r="AG86" s="178"/>
      <c r="AH86" s="178"/>
      <c r="AI86" s="178"/>
      <c r="AJ86" s="178"/>
      <c r="AK86" s="178"/>
      <c r="AL86" s="178"/>
      <c r="AM86" s="178"/>
      <c r="AN86" s="178"/>
      <c r="AO86" s="178"/>
      <c r="AP86" s="178"/>
      <c r="AQ86" s="178"/>
      <c r="AR86" s="178"/>
      <c r="AS86" s="178"/>
      <c r="AT86" s="178"/>
      <c r="AU86" s="178"/>
    </row>
    <row r="87" spans="1:47" ht="36.75" customHeight="1">
      <c r="A87" s="145">
        <v>68</v>
      </c>
      <c r="B87" s="186"/>
      <c r="C87" s="186"/>
      <c r="D87" s="182" t="str">
        <f t="shared" si="1"/>
        <v/>
      </c>
      <c r="E87" s="383"/>
      <c r="F87" s="384"/>
      <c r="G87" s="385"/>
      <c r="H87" s="383"/>
      <c r="I87" s="385"/>
      <c r="J87" s="399"/>
      <c r="K87" s="400"/>
      <c r="L87" s="396"/>
      <c r="M87" s="397"/>
      <c r="N87" s="397"/>
      <c r="O87" s="397"/>
      <c r="P87" s="397"/>
      <c r="Q87" s="397"/>
      <c r="R87" s="397"/>
      <c r="S87" s="397"/>
      <c r="T87" s="397"/>
      <c r="U87" s="397"/>
      <c r="V87" s="397"/>
      <c r="W87" s="398"/>
      <c r="X87" s="394"/>
      <c r="Y87" s="395"/>
      <c r="Z87" s="383"/>
      <c r="AA87" s="385"/>
      <c r="AB87" s="178"/>
      <c r="AC87" s="178"/>
      <c r="AD87" s="178"/>
      <c r="AE87" s="178"/>
      <c r="AF87" s="178"/>
      <c r="AG87" s="178"/>
      <c r="AH87" s="178"/>
      <c r="AI87" s="178"/>
      <c r="AJ87" s="178"/>
      <c r="AK87" s="178"/>
      <c r="AL87" s="178"/>
      <c r="AM87" s="178"/>
      <c r="AN87" s="178"/>
      <c r="AO87" s="178"/>
      <c r="AP87" s="178"/>
      <c r="AQ87" s="178"/>
      <c r="AR87" s="178"/>
      <c r="AS87" s="178"/>
      <c r="AT87" s="178"/>
      <c r="AU87" s="178"/>
    </row>
    <row r="88" spans="1:47" ht="36.75" customHeight="1">
      <c r="A88" s="145">
        <v>69</v>
      </c>
      <c r="B88" s="186"/>
      <c r="C88" s="186"/>
      <c r="D88" s="182" t="str">
        <f t="shared" si="1"/>
        <v/>
      </c>
      <c r="E88" s="383"/>
      <c r="F88" s="384"/>
      <c r="G88" s="385"/>
      <c r="H88" s="383"/>
      <c r="I88" s="385"/>
      <c r="J88" s="399"/>
      <c r="K88" s="400"/>
      <c r="L88" s="396"/>
      <c r="M88" s="397"/>
      <c r="N88" s="397"/>
      <c r="O88" s="397"/>
      <c r="P88" s="397"/>
      <c r="Q88" s="397"/>
      <c r="R88" s="397"/>
      <c r="S88" s="397"/>
      <c r="T88" s="397"/>
      <c r="U88" s="397"/>
      <c r="V88" s="397"/>
      <c r="W88" s="398"/>
      <c r="X88" s="394"/>
      <c r="Y88" s="395"/>
      <c r="Z88" s="383"/>
      <c r="AA88" s="385"/>
      <c r="AB88" s="178"/>
      <c r="AC88" s="178"/>
      <c r="AD88" s="178"/>
      <c r="AE88" s="178"/>
      <c r="AF88" s="178"/>
      <c r="AG88" s="178"/>
      <c r="AH88" s="178"/>
      <c r="AI88" s="178"/>
      <c r="AJ88" s="178"/>
      <c r="AK88" s="178"/>
      <c r="AL88" s="178"/>
      <c r="AM88" s="178"/>
      <c r="AN88" s="178"/>
      <c r="AO88" s="178"/>
      <c r="AP88" s="178"/>
      <c r="AQ88" s="178"/>
      <c r="AR88" s="178"/>
      <c r="AS88" s="178"/>
      <c r="AT88" s="178"/>
      <c r="AU88" s="178"/>
    </row>
    <row r="89" spans="1:47" ht="36.75" customHeight="1">
      <c r="A89" s="145">
        <v>70</v>
      </c>
      <c r="B89" s="186"/>
      <c r="C89" s="186"/>
      <c r="D89" s="182" t="str">
        <f t="shared" si="1"/>
        <v/>
      </c>
      <c r="E89" s="383"/>
      <c r="F89" s="384"/>
      <c r="G89" s="385"/>
      <c r="H89" s="383"/>
      <c r="I89" s="385"/>
      <c r="J89" s="399"/>
      <c r="K89" s="400"/>
      <c r="L89" s="396"/>
      <c r="M89" s="397"/>
      <c r="N89" s="397"/>
      <c r="O89" s="397"/>
      <c r="P89" s="397"/>
      <c r="Q89" s="397"/>
      <c r="R89" s="397"/>
      <c r="S89" s="397"/>
      <c r="T89" s="397"/>
      <c r="U89" s="397"/>
      <c r="V89" s="397"/>
      <c r="W89" s="398"/>
      <c r="X89" s="394"/>
      <c r="Y89" s="395"/>
      <c r="Z89" s="383"/>
      <c r="AA89" s="385"/>
      <c r="AB89" s="178"/>
      <c r="AC89" s="178"/>
      <c r="AD89" s="178"/>
      <c r="AE89" s="178"/>
      <c r="AF89" s="178"/>
      <c r="AG89" s="178"/>
      <c r="AH89" s="178"/>
      <c r="AI89" s="178"/>
      <c r="AJ89" s="178"/>
      <c r="AK89" s="178"/>
      <c r="AL89" s="178"/>
      <c r="AM89" s="178"/>
      <c r="AN89" s="178"/>
      <c r="AO89" s="178"/>
      <c r="AP89" s="178"/>
      <c r="AQ89" s="178"/>
      <c r="AR89" s="178"/>
      <c r="AS89" s="178"/>
      <c r="AT89" s="178"/>
      <c r="AU89" s="178"/>
    </row>
    <row r="90" spans="1:47" ht="36.75" customHeight="1">
      <c r="A90" s="145">
        <v>71</v>
      </c>
      <c r="B90" s="186"/>
      <c r="C90" s="186"/>
      <c r="D90" s="182" t="str">
        <f t="shared" si="1"/>
        <v/>
      </c>
      <c r="E90" s="383"/>
      <c r="F90" s="384"/>
      <c r="G90" s="385"/>
      <c r="H90" s="383"/>
      <c r="I90" s="385"/>
      <c r="J90" s="399"/>
      <c r="K90" s="400"/>
      <c r="L90" s="396"/>
      <c r="M90" s="397"/>
      <c r="N90" s="397"/>
      <c r="O90" s="397"/>
      <c r="P90" s="397"/>
      <c r="Q90" s="397"/>
      <c r="R90" s="397"/>
      <c r="S90" s="397"/>
      <c r="T90" s="397"/>
      <c r="U90" s="397"/>
      <c r="V90" s="397"/>
      <c r="W90" s="398"/>
      <c r="X90" s="394"/>
      <c r="Y90" s="395"/>
      <c r="Z90" s="383"/>
      <c r="AA90" s="385"/>
      <c r="AB90" s="178"/>
      <c r="AC90" s="178"/>
      <c r="AD90" s="178"/>
      <c r="AE90" s="178"/>
      <c r="AF90" s="178"/>
      <c r="AG90" s="178"/>
      <c r="AH90" s="178"/>
      <c r="AI90" s="178"/>
      <c r="AJ90" s="178"/>
      <c r="AK90" s="178"/>
      <c r="AL90" s="178"/>
      <c r="AM90" s="178"/>
      <c r="AN90" s="178"/>
      <c r="AO90" s="178"/>
      <c r="AP90" s="178"/>
      <c r="AQ90" s="178"/>
      <c r="AR90" s="178"/>
      <c r="AS90" s="178"/>
      <c r="AT90" s="178"/>
      <c r="AU90" s="178"/>
    </row>
    <row r="91" spans="1:47" ht="36.75" customHeight="1">
      <c r="A91" s="145">
        <v>72</v>
      </c>
      <c r="B91" s="186"/>
      <c r="C91" s="186"/>
      <c r="D91" s="182" t="str">
        <f t="shared" si="1"/>
        <v/>
      </c>
      <c r="E91" s="383"/>
      <c r="F91" s="384"/>
      <c r="G91" s="385"/>
      <c r="H91" s="383"/>
      <c r="I91" s="385"/>
      <c r="J91" s="399"/>
      <c r="K91" s="400"/>
      <c r="L91" s="396"/>
      <c r="M91" s="397"/>
      <c r="N91" s="397"/>
      <c r="O91" s="397"/>
      <c r="P91" s="397"/>
      <c r="Q91" s="397"/>
      <c r="R91" s="397"/>
      <c r="S91" s="397"/>
      <c r="T91" s="397"/>
      <c r="U91" s="397"/>
      <c r="V91" s="397"/>
      <c r="W91" s="398"/>
      <c r="X91" s="394"/>
      <c r="Y91" s="395"/>
      <c r="Z91" s="383"/>
      <c r="AA91" s="385"/>
      <c r="AB91" s="178"/>
      <c r="AC91" s="178"/>
      <c r="AD91" s="178"/>
      <c r="AE91" s="178"/>
      <c r="AF91" s="178"/>
      <c r="AG91" s="178"/>
      <c r="AH91" s="178"/>
      <c r="AI91" s="178"/>
      <c r="AJ91" s="178"/>
      <c r="AK91" s="178"/>
      <c r="AL91" s="178"/>
      <c r="AM91" s="178"/>
      <c r="AN91" s="178"/>
      <c r="AO91" s="178"/>
      <c r="AP91" s="178"/>
      <c r="AQ91" s="178"/>
      <c r="AR91" s="178"/>
      <c r="AS91" s="178"/>
      <c r="AT91" s="178"/>
      <c r="AU91" s="178"/>
    </row>
    <row r="92" spans="1:47" ht="36.75" customHeight="1">
      <c r="A92" s="145">
        <v>73</v>
      </c>
      <c r="B92" s="186"/>
      <c r="C92" s="186"/>
      <c r="D92" s="182" t="str">
        <f t="shared" si="1"/>
        <v/>
      </c>
      <c r="E92" s="383"/>
      <c r="F92" s="384"/>
      <c r="G92" s="385"/>
      <c r="H92" s="383"/>
      <c r="I92" s="385"/>
      <c r="J92" s="399"/>
      <c r="K92" s="400"/>
      <c r="L92" s="396"/>
      <c r="M92" s="397"/>
      <c r="N92" s="397"/>
      <c r="O92" s="397"/>
      <c r="P92" s="397"/>
      <c r="Q92" s="397"/>
      <c r="R92" s="397"/>
      <c r="S92" s="397"/>
      <c r="T92" s="397"/>
      <c r="U92" s="397"/>
      <c r="V92" s="397"/>
      <c r="W92" s="398"/>
      <c r="X92" s="394"/>
      <c r="Y92" s="395"/>
      <c r="Z92" s="383"/>
      <c r="AA92" s="385"/>
      <c r="AB92" s="178"/>
      <c r="AC92" s="178"/>
      <c r="AD92" s="178"/>
      <c r="AE92" s="178"/>
      <c r="AF92" s="178"/>
      <c r="AG92" s="178"/>
      <c r="AH92" s="178"/>
      <c r="AI92" s="178"/>
      <c r="AJ92" s="178"/>
      <c r="AK92" s="178"/>
      <c r="AL92" s="178"/>
      <c r="AM92" s="178"/>
      <c r="AN92" s="178"/>
      <c r="AO92" s="178"/>
      <c r="AP92" s="178"/>
      <c r="AQ92" s="178"/>
      <c r="AR92" s="178"/>
      <c r="AS92" s="178"/>
      <c r="AT92" s="178"/>
      <c r="AU92" s="178"/>
    </row>
    <row r="93" spans="1:47" ht="36.75" customHeight="1">
      <c r="A93" s="145">
        <v>74</v>
      </c>
      <c r="B93" s="186"/>
      <c r="C93" s="186"/>
      <c r="D93" s="182" t="str">
        <f t="shared" si="1"/>
        <v/>
      </c>
      <c r="E93" s="383"/>
      <c r="F93" s="384"/>
      <c r="G93" s="385"/>
      <c r="H93" s="383"/>
      <c r="I93" s="385"/>
      <c r="J93" s="399"/>
      <c r="K93" s="400"/>
      <c r="L93" s="396"/>
      <c r="M93" s="397"/>
      <c r="N93" s="397"/>
      <c r="O93" s="397"/>
      <c r="P93" s="397"/>
      <c r="Q93" s="397"/>
      <c r="R93" s="397"/>
      <c r="S93" s="397"/>
      <c r="T93" s="397"/>
      <c r="U93" s="397"/>
      <c r="V93" s="397"/>
      <c r="W93" s="398"/>
      <c r="X93" s="394"/>
      <c r="Y93" s="395"/>
      <c r="Z93" s="383"/>
      <c r="AA93" s="385"/>
      <c r="AB93" s="178"/>
      <c r="AC93" s="178"/>
      <c r="AD93" s="178"/>
      <c r="AE93" s="178"/>
      <c r="AF93" s="178"/>
      <c r="AG93" s="178"/>
      <c r="AH93" s="178"/>
      <c r="AI93" s="178"/>
      <c r="AJ93" s="178"/>
      <c r="AK93" s="178"/>
      <c r="AL93" s="178"/>
      <c r="AM93" s="178"/>
      <c r="AN93" s="178"/>
      <c r="AO93" s="178"/>
      <c r="AP93" s="178"/>
      <c r="AQ93" s="178"/>
      <c r="AR93" s="178"/>
      <c r="AS93" s="178"/>
      <c r="AT93" s="178"/>
      <c r="AU93" s="178"/>
    </row>
    <row r="94" spans="1:47" ht="36.75" customHeight="1">
      <c r="A94" s="145">
        <v>75</v>
      </c>
      <c r="B94" s="186"/>
      <c r="C94" s="186"/>
      <c r="D94" s="182" t="str">
        <f t="shared" si="1"/>
        <v/>
      </c>
      <c r="E94" s="383"/>
      <c r="F94" s="384"/>
      <c r="G94" s="385"/>
      <c r="H94" s="383"/>
      <c r="I94" s="385"/>
      <c r="J94" s="399"/>
      <c r="K94" s="400"/>
      <c r="L94" s="396"/>
      <c r="M94" s="397"/>
      <c r="N94" s="397"/>
      <c r="O94" s="397"/>
      <c r="P94" s="397"/>
      <c r="Q94" s="397"/>
      <c r="R94" s="397"/>
      <c r="S94" s="397"/>
      <c r="T94" s="397"/>
      <c r="U94" s="397"/>
      <c r="V94" s="397"/>
      <c r="W94" s="398"/>
      <c r="X94" s="394"/>
      <c r="Y94" s="395"/>
      <c r="Z94" s="383"/>
      <c r="AA94" s="385"/>
      <c r="AB94" s="178"/>
      <c r="AC94" s="178"/>
      <c r="AD94" s="178"/>
      <c r="AE94" s="178"/>
      <c r="AF94" s="178"/>
      <c r="AG94" s="178"/>
      <c r="AH94" s="178"/>
      <c r="AI94" s="178"/>
      <c r="AJ94" s="178"/>
      <c r="AK94" s="178"/>
      <c r="AL94" s="178"/>
      <c r="AM94" s="178"/>
      <c r="AN94" s="178"/>
      <c r="AO94" s="178"/>
      <c r="AP94" s="178"/>
      <c r="AQ94" s="178"/>
      <c r="AR94" s="178"/>
      <c r="AS94" s="178"/>
      <c r="AT94" s="178"/>
      <c r="AU94" s="178"/>
    </row>
    <row r="95" spans="1:47" ht="36.75" customHeight="1">
      <c r="A95" s="145">
        <v>76</v>
      </c>
      <c r="B95" s="186"/>
      <c r="C95" s="186"/>
      <c r="D95" s="182" t="str">
        <f t="shared" si="1"/>
        <v/>
      </c>
      <c r="E95" s="383"/>
      <c r="F95" s="384"/>
      <c r="G95" s="385"/>
      <c r="H95" s="383"/>
      <c r="I95" s="385"/>
      <c r="J95" s="399"/>
      <c r="K95" s="400"/>
      <c r="L95" s="396"/>
      <c r="M95" s="397"/>
      <c r="N95" s="397"/>
      <c r="O95" s="397"/>
      <c r="P95" s="397"/>
      <c r="Q95" s="397"/>
      <c r="R95" s="397"/>
      <c r="S95" s="397"/>
      <c r="T95" s="397"/>
      <c r="U95" s="397"/>
      <c r="V95" s="397"/>
      <c r="W95" s="398"/>
      <c r="X95" s="394"/>
      <c r="Y95" s="395"/>
      <c r="Z95" s="383"/>
      <c r="AA95" s="385"/>
      <c r="AB95" s="178"/>
      <c r="AC95" s="178"/>
      <c r="AD95" s="178"/>
      <c r="AE95" s="178"/>
      <c r="AF95" s="178"/>
      <c r="AG95" s="178"/>
      <c r="AH95" s="178"/>
      <c r="AI95" s="178"/>
      <c r="AJ95" s="178"/>
      <c r="AK95" s="178"/>
      <c r="AL95" s="178"/>
      <c r="AM95" s="178"/>
      <c r="AN95" s="178"/>
      <c r="AO95" s="178"/>
      <c r="AP95" s="178"/>
      <c r="AQ95" s="178"/>
      <c r="AR95" s="178"/>
      <c r="AS95" s="178"/>
      <c r="AT95" s="178"/>
      <c r="AU95" s="178"/>
    </row>
    <row r="96" spans="1:47" ht="36.75" customHeight="1">
      <c r="A96" s="145">
        <v>77</v>
      </c>
      <c r="B96" s="186"/>
      <c r="C96" s="186"/>
      <c r="D96" s="182" t="str">
        <f t="shared" si="1"/>
        <v/>
      </c>
      <c r="E96" s="383"/>
      <c r="F96" s="384"/>
      <c r="G96" s="385"/>
      <c r="H96" s="383"/>
      <c r="I96" s="385"/>
      <c r="J96" s="399"/>
      <c r="K96" s="400"/>
      <c r="L96" s="396"/>
      <c r="M96" s="397"/>
      <c r="N96" s="397"/>
      <c r="O96" s="397"/>
      <c r="P96" s="397"/>
      <c r="Q96" s="397"/>
      <c r="R96" s="397"/>
      <c r="S96" s="397"/>
      <c r="T96" s="397"/>
      <c r="U96" s="397"/>
      <c r="V96" s="397"/>
      <c r="W96" s="398"/>
      <c r="X96" s="394"/>
      <c r="Y96" s="395"/>
      <c r="Z96" s="383"/>
      <c r="AA96" s="385"/>
      <c r="AB96" s="178"/>
      <c r="AC96" s="178"/>
      <c r="AD96" s="178"/>
      <c r="AE96" s="178"/>
      <c r="AF96" s="178"/>
      <c r="AG96" s="178"/>
      <c r="AH96" s="178"/>
      <c r="AI96" s="178"/>
      <c r="AJ96" s="178"/>
      <c r="AK96" s="178"/>
      <c r="AL96" s="178"/>
      <c r="AM96" s="178"/>
      <c r="AN96" s="178"/>
      <c r="AO96" s="178"/>
      <c r="AP96" s="178"/>
      <c r="AQ96" s="178"/>
      <c r="AR96" s="178"/>
      <c r="AS96" s="178"/>
      <c r="AT96" s="178"/>
      <c r="AU96" s="178"/>
    </row>
    <row r="97" spans="1:47" ht="36.75" customHeight="1">
      <c r="A97" s="145">
        <v>78</v>
      </c>
      <c r="B97" s="186"/>
      <c r="C97" s="186"/>
      <c r="D97" s="182" t="str">
        <f t="shared" si="1"/>
        <v/>
      </c>
      <c r="E97" s="383"/>
      <c r="F97" s="384"/>
      <c r="G97" s="385"/>
      <c r="H97" s="383"/>
      <c r="I97" s="385"/>
      <c r="J97" s="399"/>
      <c r="K97" s="400"/>
      <c r="L97" s="396"/>
      <c r="M97" s="397"/>
      <c r="N97" s="397"/>
      <c r="O97" s="397"/>
      <c r="P97" s="397"/>
      <c r="Q97" s="397"/>
      <c r="R97" s="397"/>
      <c r="S97" s="397"/>
      <c r="T97" s="397"/>
      <c r="U97" s="397"/>
      <c r="V97" s="397"/>
      <c r="W97" s="398"/>
      <c r="X97" s="394"/>
      <c r="Y97" s="395"/>
      <c r="Z97" s="383"/>
      <c r="AA97" s="385"/>
      <c r="AB97" s="178"/>
      <c r="AC97" s="178"/>
      <c r="AD97" s="178"/>
      <c r="AE97" s="178"/>
      <c r="AF97" s="178"/>
      <c r="AG97" s="178"/>
      <c r="AH97" s="178"/>
      <c r="AI97" s="178"/>
      <c r="AJ97" s="178"/>
      <c r="AK97" s="178"/>
      <c r="AL97" s="178"/>
      <c r="AM97" s="178"/>
      <c r="AN97" s="178"/>
      <c r="AO97" s="178"/>
      <c r="AP97" s="178"/>
      <c r="AQ97" s="178"/>
      <c r="AR97" s="178"/>
      <c r="AS97" s="178"/>
      <c r="AT97" s="178"/>
      <c r="AU97" s="178"/>
    </row>
    <row r="98" spans="1:47" ht="36.75" customHeight="1">
      <c r="A98" s="145">
        <v>79</v>
      </c>
      <c r="B98" s="186"/>
      <c r="C98" s="186"/>
      <c r="D98" s="182" t="str">
        <f t="shared" si="1"/>
        <v/>
      </c>
      <c r="E98" s="383"/>
      <c r="F98" s="384"/>
      <c r="G98" s="385"/>
      <c r="H98" s="383"/>
      <c r="I98" s="385"/>
      <c r="J98" s="399"/>
      <c r="K98" s="400"/>
      <c r="L98" s="396"/>
      <c r="M98" s="397"/>
      <c r="N98" s="397"/>
      <c r="O98" s="397"/>
      <c r="P98" s="397"/>
      <c r="Q98" s="397"/>
      <c r="R98" s="397"/>
      <c r="S98" s="397"/>
      <c r="T98" s="397"/>
      <c r="U98" s="397"/>
      <c r="V98" s="397"/>
      <c r="W98" s="398"/>
      <c r="X98" s="394"/>
      <c r="Y98" s="395"/>
      <c r="Z98" s="383"/>
      <c r="AA98" s="385"/>
      <c r="AB98" s="178"/>
      <c r="AC98" s="178"/>
      <c r="AD98" s="178"/>
      <c r="AE98" s="178"/>
      <c r="AF98" s="178"/>
      <c r="AG98" s="178"/>
      <c r="AH98" s="178"/>
      <c r="AI98" s="178"/>
      <c r="AJ98" s="178"/>
      <c r="AK98" s="178"/>
      <c r="AL98" s="178"/>
      <c r="AM98" s="178"/>
      <c r="AN98" s="178"/>
      <c r="AO98" s="178"/>
      <c r="AP98" s="178"/>
      <c r="AQ98" s="178"/>
      <c r="AR98" s="178"/>
      <c r="AS98" s="178"/>
      <c r="AT98" s="178"/>
      <c r="AU98" s="178"/>
    </row>
    <row r="99" spans="1:47" ht="36.75" customHeight="1">
      <c r="A99" s="145">
        <v>80</v>
      </c>
      <c r="B99" s="186"/>
      <c r="C99" s="186"/>
      <c r="D99" s="182" t="str">
        <f t="shared" si="1"/>
        <v/>
      </c>
      <c r="E99" s="383"/>
      <c r="F99" s="384"/>
      <c r="G99" s="385"/>
      <c r="H99" s="383"/>
      <c r="I99" s="385"/>
      <c r="J99" s="399"/>
      <c r="K99" s="400"/>
      <c r="L99" s="396"/>
      <c r="M99" s="397"/>
      <c r="N99" s="397"/>
      <c r="O99" s="397"/>
      <c r="P99" s="397"/>
      <c r="Q99" s="397"/>
      <c r="R99" s="397"/>
      <c r="S99" s="397"/>
      <c r="T99" s="397"/>
      <c r="U99" s="397"/>
      <c r="V99" s="397"/>
      <c r="W99" s="398"/>
      <c r="X99" s="394"/>
      <c r="Y99" s="395"/>
      <c r="Z99" s="383"/>
      <c r="AA99" s="385"/>
      <c r="AB99" s="178"/>
      <c r="AC99" s="178"/>
      <c r="AD99" s="178"/>
      <c r="AE99" s="178"/>
      <c r="AF99" s="178"/>
      <c r="AG99" s="178"/>
      <c r="AH99" s="178"/>
      <c r="AI99" s="178"/>
      <c r="AJ99" s="178"/>
      <c r="AK99" s="178"/>
      <c r="AL99" s="178"/>
      <c r="AM99" s="178"/>
      <c r="AN99" s="178"/>
      <c r="AO99" s="178"/>
      <c r="AP99" s="178"/>
      <c r="AQ99" s="178"/>
      <c r="AR99" s="178"/>
      <c r="AS99" s="178"/>
      <c r="AT99" s="178"/>
      <c r="AU99" s="178"/>
    </row>
    <row r="100" spans="1:47" ht="36.75" customHeight="1">
      <c r="A100" s="145">
        <v>81</v>
      </c>
      <c r="B100" s="186"/>
      <c r="C100" s="186"/>
      <c r="D100" s="182" t="str">
        <f t="shared" si="1"/>
        <v/>
      </c>
      <c r="E100" s="383"/>
      <c r="F100" s="384"/>
      <c r="G100" s="385"/>
      <c r="H100" s="383"/>
      <c r="I100" s="385"/>
      <c r="J100" s="399"/>
      <c r="K100" s="400"/>
      <c r="L100" s="396"/>
      <c r="M100" s="397"/>
      <c r="N100" s="397"/>
      <c r="O100" s="397"/>
      <c r="P100" s="397"/>
      <c r="Q100" s="397"/>
      <c r="R100" s="397"/>
      <c r="S100" s="397"/>
      <c r="T100" s="397"/>
      <c r="U100" s="397"/>
      <c r="V100" s="397"/>
      <c r="W100" s="398"/>
      <c r="X100" s="394"/>
      <c r="Y100" s="395"/>
      <c r="Z100" s="383"/>
      <c r="AA100" s="385"/>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row>
    <row r="101" spans="1:47" ht="36.75" customHeight="1">
      <c r="A101" s="145">
        <v>82</v>
      </c>
      <c r="B101" s="186"/>
      <c r="C101" s="186"/>
      <c r="D101" s="182" t="str">
        <f t="shared" si="1"/>
        <v/>
      </c>
      <c r="E101" s="383"/>
      <c r="F101" s="384"/>
      <c r="G101" s="385"/>
      <c r="H101" s="383"/>
      <c r="I101" s="385"/>
      <c r="J101" s="399"/>
      <c r="K101" s="400"/>
      <c r="L101" s="396"/>
      <c r="M101" s="397"/>
      <c r="N101" s="397"/>
      <c r="O101" s="397"/>
      <c r="P101" s="397"/>
      <c r="Q101" s="397"/>
      <c r="R101" s="397"/>
      <c r="S101" s="397"/>
      <c r="T101" s="397"/>
      <c r="U101" s="397"/>
      <c r="V101" s="397"/>
      <c r="W101" s="398"/>
      <c r="X101" s="394"/>
      <c r="Y101" s="395"/>
      <c r="Z101" s="383"/>
      <c r="AA101" s="385"/>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row>
    <row r="102" spans="1:47" ht="36.75" customHeight="1">
      <c r="A102" s="145">
        <v>83</v>
      </c>
      <c r="B102" s="186"/>
      <c r="C102" s="186"/>
      <c r="D102" s="182" t="str">
        <f t="shared" si="1"/>
        <v/>
      </c>
      <c r="E102" s="383"/>
      <c r="F102" s="384"/>
      <c r="G102" s="385"/>
      <c r="H102" s="383"/>
      <c r="I102" s="385"/>
      <c r="J102" s="399"/>
      <c r="K102" s="400"/>
      <c r="L102" s="396"/>
      <c r="M102" s="397"/>
      <c r="N102" s="397"/>
      <c r="O102" s="397"/>
      <c r="P102" s="397"/>
      <c r="Q102" s="397"/>
      <c r="R102" s="397"/>
      <c r="S102" s="397"/>
      <c r="T102" s="397"/>
      <c r="U102" s="397"/>
      <c r="V102" s="397"/>
      <c r="W102" s="398"/>
      <c r="X102" s="394"/>
      <c r="Y102" s="395"/>
      <c r="Z102" s="383"/>
      <c r="AA102" s="385"/>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row>
    <row r="103" spans="1:47" ht="36.75" customHeight="1">
      <c r="A103" s="145">
        <v>84</v>
      </c>
      <c r="B103" s="186"/>
      <c r="C103" s="186"/>
      <c r="D103" s="182" t="str">
        <f t="shared" si="1"/>
        <v/>
      </c>
      <c r="E103" s="383"/>
      <c r="F103" s="384"/>
      <c r="G103" s="385"/>
      <c r="H103" s="383"/>
      <c r="I103" s="385"/>
      <c r="J103" s="399"/>
      <c r="K103" s="400"/>
      <c r="L103" s="396"/>
      <c r="M103" s="397"/>
      <c r="N103" s="397"/>
      <c r="O103" s="397"/>
      <c r="P103" s="397"/>
      <c r="Q103" s="397"/>
      <c r="R103" s="397"/>
      <c r="S103" s="397"/>
      <c r="T103" s="397"/>
      <c r="U103" s="397"/>
      <c r="V103" s="397"/>
      <c r="W103" s="398"/>
      <c r="X103" s="394"/>
      <c r="Y103" s="395"/>
      <c r="Z103" s="383"/>
      <c r="AA103" s="385"/>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row>
    <row r="104" spans="1:47" ht="36.75" customHeight="1">
      <c r="A104" s="145">
        <v>85</v>
      </c>
      <c r="B104" s="186"/>
      <c r="C104" s="186"/>
      <c r="D104" s="182" t="str">
        <f t="shared" si="1"/>
        <v/>
      </c>
      <c r="E104" s="383"/>
      <c r="F104" s="384"/>
      <c r="G104" s="385"/>
      <c r="H104" s="383"/>
      <c r="I104" s="385"/>
      <c r="J104" s="399"/>
      <c r="K104" s="400"/>
      <c r="L104" s="396"/>
      <c r="M104" s="397"/>
      <c r="N104" s="397"/>
      <c r="O104" s="397"/>
      <c r="P104" s="397"/>
      <c r="Q104" s="397"/>
      <c r="R104" s="397"/>
      <c r="S104" s="397"/>
      <c r="T104" s="397"/>
      <c r="U104" s="397"/>
      <c r="V104" s="397"/>
      <c r="W104" s="398"/>
      <c r="X104" s="394"/>
      <c r="Y104" s="395"/>
      <c r="Z104" s="383"/>
      <c r="AA104" s="385"/>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row>
    <row r="105" spans="1:47" ht="36.75" customHeight="1">
      <c r="A105" s="145">
        <v>86</v>
      </c>
      <c r="B105" s="186"/>
      <c r="C105" s="186"/>
      <c r="D105" s="182" t="str">
        <f t="shared" si="1"/>
        <v/>
      </c>
      <c r="E105" s="383"/>
      <c r="F105" s="384"/>
      <c r="G105" s="385"/>
      <c r="H105" s="383"/>
      <c r="I105" s="385"/>
      <c r="J105" s="399"/>
      <c r="K105" s="400"/>
      <c r="L105" s="396"/>
      <c r="M105" s="397"/>
      <c r="N105" s="397"/>
      <c r="O105" s="397"/>
      <c r="P105" s="397"/>
      <c r="Q105" s="397"/>
      <c r="R105" s="397"/>
      <c r="S105" s="397"/>
      <c r="T105" s="397"/>
      <c r="U105" s="397"/>
      <c r="V105" s="397"/>
      <c r="W105" s="398"/>
      <c r="X105" s="394"/>
      <c r="Y105" s="395"/>
      <c r="Z105" s="383"/>
      <c r="AA105" s="385"/>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row>
    <row r="106" spans="1:47" ht="36.75" customHeight="1">
      <c r="A106" s="145">
        <v>87</v>
      </c>
      <c r="B106" s="186"/>
      <c r="C106" s="186"/>
      <c r="D106" s="182" t="str">
        <f t="shared" si="1"/>
        <v/>
      </c>
      <c r="E106" s="383"/>
      <c r="F106" s="384"/>
      <c r="G106" s="385"/>
      <c r="H106" s="383"/>
      <c r="I106" s="385"/>
      <c r="J106" s="399"/>
      <c r="K106" s="400"/>
      <c r="L106" s="396"/>
      <c r="M106" s="397"/>
      <c r="N106" s="397"/>
      <c r="O106" s="397"/>
      <c r="P106" s="397"/>
      <c r="Q106" s="397"/>
      <c r="R106" s="397"/>
      <c r="S106" s="397"/>
      <c r="T106" s="397"/>
      <c r="U106" s="397"/>
      <c r="V106" s="397"/>
      <c r="W106" s="398"/>
      <c r="X106" s="394"/>
      <c r="Y106" s="395"/>
      <c r="Z106" s="383"/>
      <c r="AA106" s="385"/>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row>
    <row r="107" spans="1:47" ht="36.75" customHeight="1">
      <c r="A107" s="145">
        <v>88</v>
      </c>
      <c r="B107" s="186"/>
      <c r="C107" s="186"/>
      <c r="D107" s="182" t="str">
        <f t="shared" si="1"/>
        <v/>
      </c>
      <c r="E107" s="383"/>
      <c r="F107" s="384"/>
      <c r="G107" s="385"/>
      <c r="H107" s="383"/>
      <c r="I107" s="385"/>
      <c r="J107" s="399"/>
      <c r="K107" s="400"/>
      <c r="L107" s="396"/>
      <c r="M107" s="397"/>
      <c r="N107" s="397"/>
      <c r="O107" s="397"/>
      <c r="P107" s="397"/>
      <c r="Q107" s="397"/>
      <c r="R107" s="397"/>
      <c r="S107" s="397"/>
      <c r="T107" s="397"/>
      <c r="U107" s="397"/>
      <c r="V107" s="397"/>
      <c r="W107" s="398"/>
      <c r="X107" s="394"/>
      <c r="Y107" s="395"/>
      <c r="Z107" s="383"/>
      <c r="AA107" s="385"/>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row>
    <row r="108" spans="1:47" ht="36.75" customHeight="1">
      <c r="A108" s="145">
        <v>89</v>
      </c>
      <c r="B108" s="186"/>
      <c r="C108" s="186"/>
      <c r="D108" s="182" t="str">
        <f t="shared" si="1"/>
        <v/>
      </c>
      <c r="E108" s="383"/>
      <c r="F108" s="384"/>
      <c r="G108" s="385"/>
      <c r="H108" s="383"/>
      <c r="I108" s="385"/>
      <c r="J108" s="399"/>
      <c r="K108" s="400"/>
      <c r="L108" s="396"/>
      <c r="M108" s="397"/>
      <c r="N108" s="397"/>
      <c r="O108" s="397"/>
      <c r="P108" s="397"/>
      <c r="Q108" s="397"/>
      <c r="R108" s="397"/>
      <c r="S108" s="397"/>
      <c r="T108" s="397"/>
      <c r="U108" s="397"/>
      <c r="V108" s="397"/>
      <c r="W108" s="398"/>
      <c r="X108" s="394"/>
      <c r="Y108" s="395"/>
      <c r="Z108" s="383"/>
      <c r="AA108" s="385"/>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row>
    <row r="109" spans="1:47" ht="36.75" customHeight="1">
      <c r="A109" s="145">
        <v>90</v>
      </c>
      <c r="B109" s="186"/>
      <c r="C109" s="186"/>
      <c r="D109" s="182" t="str">
        <f t="shared" si="1"/>
        <v/>
      </c>
      <c r="E109" s="383"/>
      <c r="F109" s="384"/>
      <c r="G109" s="385"/>
      <c r="H109" s="383"/>
      <c r="I109" s="385"/>
      <c r="J109" s="399"/>
      <c r="K109" s="400"/>
      <c r="L109" s="396"/>
      <c r="M109" s="397"/>
      <c r="N109" s="397"/>
      <c r="O109" s="397"/>
      <c r="P109" s="397"/>
      <c r="Q109" s="397"/>
      <c r="R109" s="397"/>
      <c r="S109" s="397"/>
      <c r="T109" s="397"/>
      <c r="U109" s="397"/>
      <c r="V109" s="397"/>
      <c r="W109" s="398"/>
      <c r="X109" s="394"/>
      <c r="Y109" s="395"/>
      <c r="Z109" s="383"/>
      <c r="AA109" s="385"/>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row>
    <row r="110" spans="1:47" ht="36.75" customHeight="1">
      <c r="A110" s="145">
        <v>91</v>
      </c>
      <c r="B110" s="186"/>
      <c r="C110" s="186"/>
      <c r="D110" s="182" t="str">
        <f t="shared" si="1"/>
        <v/>
      </c>
      <c r="E110" s="383"/>
      <c r="F110" s="384"/>
      <c r="G110" s="385"/>
      <c r="H110" s="383"/>
      <c r="I110" s="385"/>
      <c r="J110" s="399"/>
      <c r="K110" s="400"/>
      <c r="L110" s="396"/>
      <c r="M110" s="397"/>
      <c r="N110" s="397"/>
      <c r="O110" s="397"/>
      <c r="P110" s="397"/>
      <c r="Q110" s="397"/>
      <c r="R110" s="397"/>
      <c r="S110" s="397"/>
      <c r="T110" s="397"/>
      <c r="U110" s="397"/>
      <c r="V110" s="397"/>
      <c r="W110" s="398"/>
      <c r="X110" s="394"/>
      <c r="Y110" s="395"/>
      <c r="Z110" s="383"/>
      <c r="AA110" s="385"/>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row>
    <row r="111" spans="1:47" ht="36.75" customHeight="1">
      <c r="A111" s="145">
        <v>92</v>
      </c>
      <c r="B111" s="186"/>
      <c r="C111" s="186"/>
      <c r="D111" s="182" t="str">
        <f t="shared" si="1"/>
        <v/>
      </c>
      <c r="E111" s="383"/>
      <c r="F111" s="384"/>
      <c r="G111" s="385"/>
      <c r="H111" s="383"/>
      <c r="I111" s="385"/>
      <c r="J111" s="399"/>
      <c r="K111" s="400"/>
      <c r="L111" s="396"/>
      <c r="M111" s="397"/>
      <c r="N111" s="397"/>
      <c r="O111" s="397"/>
      <c r="P111" s="397"/>
      <c r="Q111" s="397"/>
      <c r="R111" s="397"/>
      <c r="S111" s="397"/>
      <c r="T111" s="397"/>
      <c r="U111" s="397"/>
      <c r="V111" s="397"/>
      <c r="W111" s="398"/>
      <c r="X111" s="394"/>
      <c r="Y111" s="395"/>
      <c r="Z111" s="383"/>
      <c r="AA111" s="385"/>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row>
    <row r="112" spans="1:47" ht="36.75" customHeight="1">
      <c r="A112" s="145">
        <v>93</v>
      </c>
      <c r="B112" s="186"/>
      <c r="C112" s="186"/>
      <c r="D112" s="182" t="str">
        <f t="shared" si="1"/>
        <v/>
      </c>
      <c r="E112" s="383"/>
      <c r="F112" s="384"/>
      <c r="G112" s="385"/>
      <c r="H112" s="383"/>
      <c r="I112" s="385"/>
      <c r="J112" s="399"/>
      <c r="K112" s="400"/>
      <c r="L112" s="396"/>
      <c r="M112" s="397"/>
      <c r="N112" s="397"/>
      <c r="O112" s="397"/>
      <c r="P112" s="397"/>
      <c r="Q112" s="397"/>
      <c r="R112" s="397"/>
      <c r="S112" s="397"/>
      <c r="T112" s="397"/>
      <c r="U112" s="397"/>
      <c r="V112" s="397"/>
      <c r="W112" s="398"/>
      <c r="X112" s="394"/>
      <c r="Y112" s="395"/>
      <c r="Z112" s="383"/>
      <c r="AA112" s="385"/>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row>
    <row r="113" spans="1:47" ht="36.75" customHeight="1">
      <c r="A113" s="145">
        <v>94</v>
      </c>
      <c r="B113" s="186"/>
      <c r="C113" s="186"/>
      <c r="D113" s="182" t="str">
        <f t="shared" si="1"/>
        <v/>
      </c>
      <c r="E113" s="383"/>
      <c r="F113" s="384"/>
      <c r="G113" s="385"/>
      <c r="H113" s="383"/>
      <c r="I113" s="385"/>
      <c r="J113" s="399"/>
      <c r="K113" s="400"/>
      <c r="L113" s="396"/>
      <c r="M113" s="397"/>
      <c r="N113" s="397"/>
      <c r="O113" s="397"/>
      <c r="P113" s="397"/>
      <c r="Q113" s="397"/>
      <c r="R113" s="397"/>
      <c r="S113" s="397"/>
      <c r="T113" s="397"/>
      <c r="U113" s="397"/>
      <c r="V113" s="397"/>
      <c r="W113" s="398"/>
      <c r="X113" s="394"/>
      <c r="Y113" s="395"/>
      <c r="Z113" s="383"/>
      <c r="AA113" s="385"/>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row>
    <row r="114" spans="1:47" ht="36.75" customHeight="1">
      <c r="A114" s="145">
        <v>95</v>
      </c>
      <c r="B114" s="186"/>
      <c r="C114" s="186"/>
      <c r="D114" s="182" t="str">
        <f t="shared" si="1"/>
        <v/>
      </c>
      <c r="E114" s="383"/>
      <c r="F114" s="384"/>
      <c r="G114" s="385"/>
      <c r="H114" s="383"/>
      <c r="I114" s="385"/>
      <c r="J114" s="399"/>
      <c r="K114" s="400"/>
      <c r="L114" s="396"/>
      <c r="M114" s="397"/>
      <c r="N114" s="397"/>
      <c r="O114" s="397"/>
      <c r="P114" s="397"/>
      <c r="Q114" s="397"/>
      <c r="R114" s="397"/>
      <c r="S114" s="397"/>
      <c r="T114" s="397"/>
      <c r="U114" s="397"/>
      <c r="V114" s="397"/>
      <c r="W114" s="398"/>
      <c r="X114" s="394"/>
      <c r="Y114" s="395"/>
      <c r="Z114" s="383"/>
      <c r="AA114" s="385"/>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row>
    <row r="115" spans="1:47" ht="36.75" customHeight="1">
      <c r="A115" s="145">
        <v>96</v>
      </c>
      <c r="B115" s="186"/>
      <c r="C115" s="186"/>
      <c r="D115" s="182" t="str">
        <f t="shared" si="1"/>
        <v/>
      </c>
      <c r="E115" s="383"/>
      <c r="F115" s="384"/>
      <c r="G115" s="385"/>
      <c r="H115" s="383"/>
      <c r="I115" s="385"/>
      <c r="J115" s="399"/>
      <c r="K115" s="400"/>
      <c r="L115" s="396"/>
      <c r="M115" s="397"/>
      <c r="N115" s="397"/>
      <c r="O115" s="397"/>
      <c r="P115" s="397"/>
      <c r="Q115" s="397"/>
      <c r="R115" s="397"/>
      <c r="S115" s="397"/>
      <c r="T115" s="397"/>
      <c r="U115" s="397"/>
      <c r="V115" s="397"/>
      <c r="W115" s="398"/>
      <c r="X115" s="394"/>
      <c r="Y115" s="395"/>
      <c r="Z115" s="383"/>
      <c r="AA115" s="385"/>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row>
    <row r="116" spans="1:47" ht="36.75" customHeight="1">
      <c r="A116" s="145">
        <v>97</v>
      </c>
      <c r="B116" s="186"/>
      <c r="C116" s="186"/>
      <c r="D116" s="182" t="str">
        <f t="shared" si="1"/>
        <v/>
      </c>
      <c r="E116" s="383"/>
      <c r="F116" s="384"/>
      <c r="G116" s="385"/>
      <c r="H116" s="383"/>
      <c r="I116" s="385"/>
      <c r="J116" s="399"/>
      <c r="K116" s="400"/>
      <c r="L116" s="396"/>
      <c r="M116" s="397"/>
      <c r="N116" s="397"/>
      <c r="O116" s="397"/>
      <c r="P116" s="397"/>
      <c r="Q116" s="397"/>
      <c r="R116" s="397"/>
      <c r="S116" s="397"/>
      <c r="T116" s="397"/>
      <c r="U116" s="397"/>
      <c r="V116" s="397"/>
      <c r="W116" s="398"/>
      <c r="X116" s="394"/>
      <c r="Y116" s="395"/>
      <c r="Z116" s="383"/>
      <c r="AA116" s="385"/>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row>
    <row r="117" spans="1:47" ht="36.75" customHeight="1">
      <c r="A117" s="145">
        <v>98</v>
      </c>
      <c r="B117" s="186"/>
      <c r="C117" s="186"/>
      <c r="D117" s="182" t="str">
        <f t="shared" si="1"/>
        <v/>
      </c>
      <c r="E117" s="383"/>
      <c r="F117" s="384"/>
      <c r="G117" s="385"/>
      <c r="H117" s="383"/>
      <c r="I117" s="385"/>
      <c r="J117" s="399"/>
      <c r="K117" s="400"/>
      <c r="L117" s="396"/>
      <c r="M117" s="397"/>
      <c r="N117" s="397"/>
      <c r="O117" s="397"/>
      <c r="P117" s="397"/>
      <c r="Q117" s="397"/>
      <c r="R117" s="397"/>
      <c r="S117" s="397"/>
      <c r="T117" s="397"/>
      <c r="U117" s="397"/>
      <c r="V117" s="397"/>
      <c r="W117" s="398"/>
      <c r="X117" s="394"/>
      <c r="Y117" s="395"/>
      <c r="Z117" s="383"/>
      <c r="AA117" s="385"/>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row>
    <row r="118" spans="1:47" ht="36.75" customHeight="1">
      <c r="A118" s="145">
        <v>99</v>
      </c>
      <c r="B118" s="186"/>
      <c r="C118" s="186"/>
      <c r="D118" s="182" t="str">
        <f t="shared" si="1"/>
        <v/>
      </c>
      <c r="E118" s="383"/>
      <c r="F118" s="384"/>
      <c r="G118" s="385"/>
      <c r="H118" s="383"/>
      <c r="I118" s="385"/>
      <c r="J118" s="399"/>
      <c r="K118" s="400"/>
      <c r="L118" s="396"/>
      <c r="M118" s="397"/>
      <c r="N118" s="397"/>
      <c r="O118" s="397"/>
      <c r="P118" s="397"/>
      <c r="Q118" s="397"/>
      <c r="R118" s="397"/>
      <c r="S118" s="397"/>
      <c r="T118" s="397"/>
      <c r="U118" s="397"/>
      <c r="V118" s="397"/>
      <c r="W118" s="398"/>
      <c r="X118" s="394"/>
      <c r="Y118" s="395"/>
      <c r="Z118" s="383"/>
      <c r="AA118" s="385"/>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row>
    <row r="119" spans="1:47" ht="36.75" customHeight="1">
      <c r="A119" s="145">
        <v>100</v>
      </c>
      <c r="B119" s="186"/>
      <c r="C119" s="186"/>
      <c r="D119" s="182" t="str">
        <f t="shared" si="1"/>
        <v/>
      </c>
      <c r="E119" s="383"/>
      <c r="F119" s="384"/>
      <c r="G119" s="385"/>
      <c r="H119" s="383"/>
      <c r="I119" s="385"/>
      <c r="J119" s="399"/>
      <c r="K119" s="400"/>
      <c r="L119" s="396"/>
      <c r="M119" s="397"/>
      <c r="N119" s="397"/>
      <c r="O119" s="397"/>
      <c r="P119" s="397"/>
      <c r="Q119" s="397"/>
      <c r="R119" s="397"/>
      <c r="S119" s="397"/>
      <c r="T119" s="397"/>
      <c r="U119" s="397"/>
      <c r="V119" s="397"/>
      <c r="W119" s="398"/>
      <c r="X119" s="394"/>
      <c r="Y119" s="395"/>
      <c r="Z119" s="383"/>
      <c r="AA119" s="385"/>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row>
    <row r="120" spans="1:47" ht="36.75" customHeight="1">
      <c r="A120" s="145">
        <v>101</v>
      </c>
      <c r="B120" s="186"/>
      <c r="C120" s="186"/>
      <c r="D120" s="182" t="str">
        <f t="shared" si="1"/>
        <v/>
      </c>
      <c r="E120" s="383"/>
      <c r="F120" s="384"/>
      <c r="G120" s="385"/>
      <c r="H120" s="383"/>
      <c r="I120" s="385"/>
      <c r="J120" s="399"/>
      <c r="K120" s="400"/>
      <c r="L120" s="396"/>
      <c r="M120" s="397"/>
      <c r="N120" s="397"/>
      <c r="O120" s="397"/>
      <c r="P120" s="397"/>
      <c r="Q120" s="397"/>
      <c r="R120" s="397"/>
      <c r="S120" s="397"/>
      <c r="T120" s="397"/>
      <c r="U120" s="397"/>
      <c r="V120" s="397"/>
      <c r="W120" s="398"/>
      <c r="X120" s="394"/>
      <c r="Y120" s="395"/>
      <c r="Z120" s="383"/>
      <c r="AA120" s="385"/>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row>
    <row r="121" spans="1:47" ht="36.75" customHeight="1">
      <c r="A121" s="145">
        <v>102</v>
      </c>
      <c r="B121" s="186"/>
      <c r="C121" s="186"/>
      <c r="D121" s="182" t="str">
        <f t="shared" si="1"/>
        <v/>
      </c>
      <c r="E121" s="383"/>
      <c r="F121" s="384"/>
      <c r="G121" s="385"/>
      <c r="H121" s="383"/>
      <c r="I121" s="385"/>
      <c r="J121" s="399"/>
      <c r="K121" s="400"/>
      <c r="L121" s="396"/>
      <c r="M121" s="397"/>
      <c r="N121" s="397"/>
      <c r="O121" s="397"/>
      <c r="P121" s="397"/>
      <c r="Q121" s="397"/>
      <c r="R121" s="397"/>
      <c r="S121" s="397"/>
      <c r="T121" s="397"/>
      <c r="U121" s="397"/>
      <c r="V121" s="397"/>
      <c r="W121" s="398"/>
      <c r="X121" s="394"/>
      <c r="Y121" s="395"/>
      <c r="Z121" s="383"/>
      <c r="AA121" s="385"/>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row>
    <row r="122" spans="1:47" ht="36.75" customHeight="1">
      <c r="A122" s="145">
        <v>103</v>
      </c>
      <c r="B122" s="186"/>
      <c r="C122" s="186"/>
      <c r="D122" s="182" t="str">
        <f t="shared" si="1"/>
        <v/>
      </c>
      <c r="E122" s="383"/>
      <c r="F122" s="384"/>
      <c r="G122" s="385"/>
      <c r="H122" s="383"/>
      <c r="I122" s="385"/>
      <c r="J122" s="399"/>
      <c r="K122" s="400"/>
      <c r="L122" s="396"/>
      <c r="M122" s="397"/>
      <c r="N122" s="397"/>
      <c r="O122" s="397"/>
      <c r="P122" s="397"/>
      <c r="Q122" s="397"/>
      <c r="R122" s="397"/>
      <c r="S122" s="397"/>
      <c r="T122" s="397"/>
      <c r="U122" s="397"/>
      <c r="V122" s="397"/>
      <c r="W122" s="398"/>
      <c r="X122" s="394"/>
      <c r="Y122" s="395"/>
      <c r="Z122" s="383"/>
      <c r="AA122" s="385"/>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row>
    <row r="123" spans="1:47" ht="36.75" customHeight="1">
      <c r="A123" s="145">
        <v>104</v>
      </c>
      <c r="B123" s="186"/>
      <c r="C123" s="186"/>
      <c r="D123" s="182" t="str">
        <f t="shared" si="1"/>
        <v/>
      </c>
      <c r="E123" s="383"/>
      <c r="F123" s="384"/>
      <c r="G123" s="385"/>
      <c r="H123" s="383"/>
      <c r="I123" s="385"/>
      <c r="J123" s="399"/>
      <c r="K123" s="400"/>
      <c r="L123" s="396"/>
      <c r="M123" s="397"/>
      <c r="N123" s="397"/>
      <c r="O123" s="397"/>
      <c r="P123" s="397"/>
      <c r="Q123" s="397"/>
      <c r="R123" s="397"/>
      <c r="S123" s="397"/>
      <c r="T123" s="397"/>
      <c r="U123" s="397"/>
      <c r="V123" s="397"/>
      <c r="W123" s="398"/>
      <c r="X123" s="394"/>
      <c r="Y123" s="395"/>
      <c r="Z123" s="383"/>
      <c r="AA123" s="385"/>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row>
    <row r="124" spans="1:47" ht="36.75" customHeight="1">
      <c r="A124" s="145">
        <v>105</v>
      </c>
      <c r="B124" s="186"/>
      <c r="C124" s="186"/>
      <c r="D124" s="182" t="str">
        <f t="shared" si="1"/>
        <v/>
      </c>
      <c r="E124" s="383"/>
      <c r="F124" s="384"/>
      <c r="G124" s="385"/>
      <c r="H124" s="383"/>
      <c r="I124" s="385"/>
      <c r="J124" s="399"/>
      <c r="K124" s="400"/>
      <c r="L124" s="396"/>
      <c r="M124" s="397"/>
      <c r="N124" s="397"/>
      <c r="O124" s="397"/>
      <c r="P124" s="397"/>
      <c r="Q124" s="397"/>
      <c r="R124" s="397"/>
      <c r="S124" s="397"/>
      <c r="T124" s="397"/>
      <c r="U124" s="397"/>
      <c r="V124" s="397"/>
      <c r="W124" s="398"/>
      <c r="X124" s="394"/>
      <c r="Y124" s="395"/>
      <c r="Z124" s="383"/>
      <c r="AA124" s="385"/>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row>
    <row r="125" spans="1:47" ht="36.75" customHeight="1">
      <c r="A125" s="145">
        <v>106</v>
      </c>
      <c r="B125" s="186"/>
      <c r="C125" s="186"/>
      <c r="D125" s="182" t="str">
        <f t="shared" si="1"/>
        <v/>
      </c>
      <c r="E125" s="383"/>
      <c r="F125" s="384"/>
      <c r="G125" s="385"/>
      <c r="H125" s="383"/>
      <c r="I125" s="385"/>
      <c r="J125" s="399"/>
      <c r="K125" s="400"/>
      <c r="L125" s="396"/>
      <c r="M125" s="397"/>
      <c r="N125" s="397"/>
      <c r="O125" s="397"/>
      <c r="P125" s="397"/>
      <c r="Q125" s="397"/>
      <c r="R125" s="397"/>
      <c r="S125" s="397"/>
      <c r="T125" s="397"/>
      <c r="U125" s="397"/>
      <c r="V125" s="397"/>
      <c r="W125" s="398"/>
      <c r="X125" s="394"/>
      <c r="Y125" s="395"/>
      <c r="Z125" s="383"/>
      <c r="AA125" s="385"/>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row>
    <row r="126" spans="1:47" ht="36.75" customHeight="1">
      <c r="A126" s="145">
        <v>107</v>
      </c>
      <c r="B126" s="186"/>
      <c r="C126" s="186"/>
      <c r="D126" s="182" t="str">
        <f t="shared" si="1"/>
        <v/>
      </c>
      <c r="E126" s="383"/>
      <c r="F126" s="384"/>
      <c r="G126" s="385"/>
      <c r="H126" s="383"/>
      <c r="I126" s="385"/>
      <c r="J126" s="399"/>
      <c r="K126" s="400"/>
      <c r="L126" s="396"/>
      <c r="M126" s="397"/>
      <c r="N126" s="397"/>
      <c r="O126" s="397"/>
      <c r="P126" s="397"/>
      <c r="Q126" s="397"/>
      <c r="R126" s="397"/>
      <c r="S126" s="397"/>
      <c r="T126" s="397"/>
      <c r="U126" s="397"/>
      <c r="V126" s="397"/>
      <c r="W126" s="398"/>
      <c r="X126" s="394"/>
      <c r="Y126" s="395"/>
      <c r="Z126" s="383"/>
      <c r="AA126" s="385"/>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row>
    <row r="127" spans="1:47" ht="36.75" customHeight="1">
      <c r="A127" s="145">
        <v>108</v>
      </c>
      <c r="B127" s="186"/>
      <c r="C127" s="186"/>
      <c r="D127" s="182" t="str">
        <f t="shared" si="1"/>
        <v/>
      </c>
      <c r="E127" s="383"/>
      <c r="F127" s="384"/>
      <c r="G127" s="385"/>
      <c r="H127" s="383"/>
      <c r="I127" s="385"/>
      <c r="J127" s="399"/>
      <c r="K127" s="400"/>
      <c r="L127" s="396"/>
      <c r="M127" s="397"/>
      <c r="N127" s="397"/>
      <c r="O127" s="397"/>
      <c r="P127" s="397"/>
      <c r="Q127" s="397"/>
      <c r="R127" s="397"/>
      <c r="S127" s="397"/>
      <c r="T127" s="397"/>
      <c r="U127" s="397"/>
      <c r="V127" s="397"/>
      <c r="W127" s="398"/>
      <c r="X127" s="394"/>
      <c r="Y127" s="395"/>
      <c r="Z127" s="383"/>
      <c r="AA127" s="385"/>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row>
    <row r="128" spans="1:47" ht="36.75" customHeight="1">
      <c r="A128" s="145">
        <v>109</v>
      </c>
      <c r="B128" s="186"/>
      <c r="C128" s="186"/>
      <c r="D128" s="182" t="str">
        <f t="shared" si="1"/>
        <v/>
      </c>
      <c r="E128" s="383"/>
      <c r="F128" s="384"/>
      <c r="G128" s="385"/>
      <c r="H128" s="383"/>
      <c r="I128" s="385"/>
      <c r="J128" s="399"/>
      <c r="K128" s="400"/>
      <c r="L128" s="396"/>
      <c r="M128" s="397"/>
      <c r="N128" s="397"/>
      <c r="O128" s="397"/>
      <c r="P128" s="397"/>
      <c r="Q128" s="397"/>
      <c r="R128" s="397"/>
      <c r="S128" s="397"/>
      <c r="T128" s="397"/>
      <c r="U128" s="397"/>
      <c r="V128" s="397"/>
      <c r="W128" s="398"/>
      <c r="X128" s="394"/>
      <c r="Y128" s="395"/>
      <c r="Z128" s="383"/>
      <c r="AA128" s="385"/>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row>
    <row r="129" spans="1:47" ht="36.75" customHeight="1">
      <c r="A129" s="145">
        <v>110</v>
      </c>
      <c r="B129" s="186"/>
      <c r="C129" s="186"/>
      <c r="D129" s="182" t="str">
        <f t="shared" si="1"/>
        <v/>
      </c>
      <c r="E129" s="383"/>
      <c r="F129" s="384"/>
      <c r="G129" s="385"/>
      <c r="H129" s="383"/>
      <c r="I129" s="385"/>
      <c r="J129" s="399"/>
      <c r="K129" s="400"/>
      <c r="L129" s="396"/>
      <c r="M129" s="397"/>
      <c r="N129" s="397"/>
      <c r="O129" s="397"/>
      <c r="P129" s="397"/>
      <c r="Q129" s="397"/>
      <c r="R129" s="397"/>
      <c r="S129" s="397"/>
      <c r="T129" s="397"/>
      <c r="U129" s="397"/>
      <c r="V129" s="397"/>
      <c r="W129" s="398"/>
      <c r="X129" s="394"/>
      <c r="Y129" s="395"/>
      <c r="Z129" s="383"/>
      <c r="AA129" s="385"/>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row>
    <row r="130" spans="1:47" ht="36.75" customHeight="1">
      <c r="A130" s="145">
        <v>111</v>
      </c>
      <c r="B130" s="186"/>
      <c r="C130" s="186"/>
      <c r="D130" s="182" t="str">
        <f t="shared" si="1"/>
        <v/>
      </c>
      <c r="E130" s="383"/>
      <c r="F130" s="384"/>
      <c r="G130" s="385"/>
      <c r="H130" s="383"/>
      <c r="I130" s="385"/>
      <c r="J130" s="399"/>
      <c r="K130" s="400"/>
      <c r="L130" s="396"/>
      <c r="M130" s="397"/>
      <c r="N130" s="397"/>
      <c r="O130" s="397"/>
      <c r="P130" s="397"/>
      <c r="Q130" s="397"/>
      <c r="R130" s="397"/>
      <c r="S130" s="397"/>
      <c r="T130" s="397"/>
      <c r="U130" s="397"/>
      <c r="V130" s="397"/>
      <c r="W130" s="398"/>
      <c r="X130" s="394"/>
      <c r="Y130" s="395"/>
      <c r="Z130" s="383"/>
      <c r="AA130" s="385"/>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row>
    <row r="131" spans="1:47" ht="36.75" customHeight="1">
      <c r="A131" s="145">
        <v>112</v>
      </c>
      <c r="B131" s="186"/>
      <c r="C131" s="186"/>
      <c r="D131" s="182" t="str">
        <f t="shared" si="1"/>
        <v/>
      </c>
      <c r="E131" s="383"/>
      <c r="F131" s="384"/>
      <c r="G131" s="385"/>
      <c r="H131" s="383"/>
      <c r="I131" s="385"/>
      <c r="J131" s="399"/>
      <c r="K131" s="400"/>
      <c r="L131" s="396"/>
      <c r="M131" s="397"/>
      <c r="N131" s="397"/>
      <c r="O131" s="397"/>
      <c r="P131" s="397"/>
      <c r="Q131" s="397"/>
      <c r="R131" s="397"/>
      <c r="S131" s="397"/>
      <c r="T131" s="397"/>
      <c r="U131" s="397"/>
      <c r="V131" s="397"/>
      <c r="W131" s="398"/>
      <c r="X131" s="394"/>
      <c r="Y131" s="395"/>
      <c r="Z131" s="383"/>
      <c r="AA131" s="385"/>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row>
    <row r="132" spans="1:47" ht="36.75" customHeight="1">
      <c r="A132" s="145">
        <v>113</v>
      </c>
      <c r="B132" s="186"/>
      <c r="C132" s="186"/>
      <c r="D132" s="182" t="str">
        <f t="shared" si="1"/>
        <v/>
      </c>
      <c r="E132" s="383"/>
      <c r="F132" s="384"/>
      <c r="G132" s="385"/>
      <c r="H132" s="383"/>
      <c r="I132" s="385"/>
      <c r="J132" s="399"/>
      <c r="K132" s="400"/>
      <c r="L132" s="396"/>
      <c r="M132" s="397"/>
      <c r="N132" s="397"/>
      <c r="O132" s="397"/>
      <c r="P132" s="397"/>
      <c r="Q132" s="397"/>
      <c r="R132" s="397"/>
      <c r="S132" s="397"/>
      <c r="T132" s="397"/>
      <c r="U132" s="397"/>
      <c r="V132" s="397"/>
      <c r="W132" s="398"/>
      <c r="X132" s="394"/>
      <c r="Y132" s="395"/>
      <c r="Z132" s="383"/>
      <c r="AA132" s="385"/>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row>
    <row r="133" spans="1:47" ht="36.75" customHeight="1">
      <c r="A133" s="145">
        <v>114</v>
      </c>
      <c r="B133" s="186"/>
      <c r="C133" s="186"/>
      <c r="D133" s="182" t="str">
        <f t="shared" si="1"/>
        <v/>
      </c>
      <c r="E133" s="383"/>
      <c r="F133" s="384"/>
      <c r="G133" s="385"/>
      <c r="H133" s="383"/>
      <c r="I133" s="385"/>
      <c r="J133" s="399"/>
      <c r="K133" s="400"/>
      <c r="L133" s="396"/>
      <c r="M133" s="397"/>
      <c r="N133" s="397"/>
      <c r="O133" s="397"/>
      <c r="P133" s="397"/>
      <c r="Q133" s="397"/>
      <c r="R133" s="397"/>
      <c r="S133" s="397"/>
      <c r="T133" s="397"/>
      <c r="U133" s="397"/>
      <c r="V133" s="397"/>
      <c r="W133" s="398"/>
      <c r="X133" s="394"/>
      <c r="Y133" s="395"/>
      <c r="Z133" s="383"/>
      <c r="AA133" s="385"/>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row>
    <row r="134" spans="1:47" ht="36.75" customHeight="1">
      <c r="A134" s="145">
        <v>115</v>
      </c>
      <c r="B134" s="186"/>
      <c r="C134" s="186"/>
      <c r="D134" s="182" t="str">
        <f t="shared" si="1"/>
        <v/>
      </c>
      <c r="E134" s="383"/>
      <c r="F134" s="384"/>
      <c r="G134" s="385"/>
      <c r="H134" s="383"/>
      <c r="I134" s="385"/>
      <c r="J134" s="399"/>
      <c r="K134" s="400"/>
      <c r="L134" s="396"/>
      <c r="M134" s="397"/>
      <c r="N134" s="397"/>
      <c r="O134" s="397"/>
      <c r="P134" s="397"/>
      <c r="Q134" s="397"/>
      <c r="R134" s="397"/>
      <c r="S134" s="397"/>
      <c r="T134" s="397"/>
      <c r="U134" s="397"/>
      <c r="V134" s="397"/>
      <c r="W134" s="398"/>
      <c r="X134" s="394"/>
      <c r="Y134" s="395"/>
      <c r="Z134" s="383"/>
      <c r="AA134" s="385"/>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row>
    <row r="135" spans="1:47" ht="36.75" customHeight="1">
      <c r="A135" s="145">
        <v>116</v>
      </c>
      <c r="B135" s="186"/>
      <c r="C135" s="186"/>
      <c r="D135" s="182" t="str">
        <f t="shared" si="1"/>
        <v/>
      </c>
      <c r="E135" s="383"/>
      <c r="F135" s="384"/>
      <c r="G135" s="385"/>
      <c r="H135" s="383"/>
      <c r="I135" s="385"/>
      <c r="J135" s="399"/>
      <c r="K135" s="400"/>
      <c r="L135" s="396"/>
      <c r="M135" s="397"/>
      <c r="N135" s="397"/>
      <c r="O135" s="397"/>
      <c r="P135" s="397"/>
      <c r="Q135" s="397"/>
      <c r="R135" s="397"/>
      <c r="S135" s="397"/>
      <c r="T135" s="397"/>
      <c r="U135" s="397"/>
      <c r="V135" s="397"/>
      <c r="W135" s="398"/>
      <c r="X135" s="394"/>
      <c r="Y135" s="395"/>
      <c r="Z135" s="383"/>
      <c r="AA135" s="385"/>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row>
    <row r="136" spans="1:47" ht="36.75" customHeight="1">
      <c r="A136" s="145">
        <v>117</v>
      </c>
      <c r="B136" s="186"/>
      <c r="C136" s="186"/>
      <c r="D136" s="182" t="str">
        <f t="shared" si="1"/>
        <v/>
      </c>
      <c r="E136" s="383"/>
      <c r="F136" s="384"/>
      <c r="G136" s="385"/>
      <c r="H136" s="383"/>
      <c r="I136" s="385"/>
      <c r="J136" s="399"/>
      <c r="K136" s="400"/>
      <c r="L136" s="396"/>
      <c r="M136" s="397"/>
      <c r="N136" s="397"/>
      <c r="O136" s="397"/>
      <c r="P136" s="397"/>
      <c r="Q136" s="397"/>
      <c r="R136" s="397"/>
      <c r="S136" s="397"/>
      <c r="T136" s="397"/>
      <c r="U136" s="397"/>
      <c r="V136" s="397"/>
      <c r="W136" s="398"/>
      <c r="X136" s="394"/>
      <c r="Y136" s="395"/>
      <c r="Z136" s="383"/>
      <c r="AA136" s="385"/>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row>
    <row r="137" spans="1:47" ht="36.75" customHeight="1">
      <c r="A137" s="145">
        <v>118</v>
      </c>
      <c r="B137" s="186"/>
      <c r="C137" s="186"/>
      <c r="D137" s="182" t="str">
        <f t="shared" si="1"/>
        <v/>
      </c>
      <c r="E137" s="383"/>
      <c r="F137" s="384"/>
      <c r="G137" s="385"/>
      <c r="H137" s="383"/>
      <c r="I137" s="385"/>
      <c r="J137" s="399"/>
      <c r="K137" s="400"/>
      <c r="L137" s="396"/>
      <c r="M137" s="397"/>
      <c r="N137" s="397"/>
      <c r="O137" s="397"/>
      <c r="P137" s="397"/>
      <c r="Q137" s="397"/>
      <c r="R137" s="397"/>
      <c r="S137" s="397"/>
      <c r="T137" s="397"/>
      <c r="U137" s="397"/>
      <c r="V137" s="397"/>
      <c r="W137" s="398"/>
      <c r="X137" s="394"/>
      <c r="Y137" s="395"/>
      <c r="Z137" s="383"/>
      <c r="AA137" s="385"/>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row>
    <row r="138" spans="1:47" ht="36.75" customHeight="1">
      <c r="A138" s="145">
        <v>119</v>
      </c>
      <c r="B138" s="186"/>
      <c r="C138" s="186"/>
      <c r="D138" s="182" t="str">
        <f t="shared" si="1"/>
        <v/>
      </c>
      <c r="E138" s="383"/>
      <c r="F138" s="384"/>
      <c r="G138" s="385"/>
      <c r="H138" s="383"/>
      <c r="I138" s="385"/>
      <c r="J138" s="399"/>
      <c r="K138" s="400"/>
      <c r="L138" s="396"/>
      <c r="M138" s="397"/>
      <c r="N138" s="397"/>
      <c r="O138" s="397"/>
      <c r="P138" s="397"/>
      <c r="Q138" s="397"/>
      <c r="R138" s="397"/>
      <c r="S138" s="397"/>
      <c r="T138" s="397"/>
      <c r="U138" s="397"/>
      <c r="V138" s="397"/>
      <c r="W138" s="398"/>
      <c r="X138" s="394"/>
      <c r="Y138" s="395"/>
      <c r="Z138" s="383"/>
      <c r="AA138" s="385"/>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row>
    <row r="139" spans="1:47" ht="36.75" customHeight="1">
      <c r="A139" s="145">
        <v>120</v>
      </c>
      <c r="B139" s="186"/>
      <c r="C139" s="186"/>
      <c r="D139" s="182" t="str">
        <f t="shared" si="1"/>
        <v/>
      </c>
      <c r="E139" s="383"/>
      <c r="F139" s="384"/>
      <c r="G139" s="385"/>
      <c r="H139" s="383"/>
      <c r="I139" s="385"/>
      <c r="J139" s="399"/>
      <c r="K139" s="400"/>
      <c r="L139" s="396"/>
      <c r="M139" s="397"/>
      <c r="N139" s="397"/>
      <c r="O139" s="397"/>
      <c r="P139" s="397"/>
      <c r="Q139" s="397"/>
      <c r="R139" s="397"/>
      <c r="S139" s="397"/>
      <c r="T139" s="397"/>
      <c r="U139" s="397"/>
      <c r="V139" s="397"/>
      <c r="W139" s="398"/>
      <c r="X139" s="394"/>
      <c r="Y139" s="395"/>
      <c r="Z139" s="383"/>
      <c r="AA139" s="385"/>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row>
    <row r="140" spans="1:47" ht="36.75" customHeight="1">
      <c r="A140" s="145">
        <v>121</v>
      </c>
      <c r="B140" s="186"/>
      <c r="C140" s="186"/>
      <c r="D140" s="182" t="str">
        <f t="shared" si="1"/>
        <v/>
      </c>
      <c r="E140" s="383"/>
      <c r="F140" s="384"/>
      <c r="G140" s="385"/>
      <c r="H140" s="383"/>
      <c r="I140" s="385"/>
      <c r="J140" s="399"/>
      <c r="K140" s="400"/>
      <c r="L140" s="396"/>
      <c r="M140" s="397"/>
      <c r="N140" s="397"/>
      <c r="O140" s="397"/>
      <c r="P140" s="397"/>
      <c r="Q140" s="397"/>
      <c r="R140" s="397"/>
      <c r="S140" s="397"/>
      <c r="T140" s="397"/>
      <c r="U140" s="397"/>
      <c r="V140" s="397"/>
      <c r="W140" s="398"/>
      <c r="X140" s="394"/>
      <c r="Y140" s="395"/>
      <c r="Z140" s="383"/>
      <c r="AA140" s="385"/>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row>
    <row r="141" spans="1:47" ht="36.75" customHeight="1">
      <c r="A141" s="145">
        <v>122</v>
      </c>
      <c r="B141" s="186"/>
      <c r="C141" s="186"/>
      <c r="D141" s="182" t="str">
        <f t="shared" si="1"/>
        <v/>
      </c>
      <c r="E141" s="383"/>
      <c r="F141" s="384"/>
      <c r="G141" s="385"/>
      <c r="H141" s="383"/>
      <c r="I141" s="385"/>
      <c r="J141" s="399"/>
      <c r="K141" s="400"/>
      <c r="L141" s="396"/>
      <c r="M141" s="397"/>
      <c r="N141" s="397"/>
      <c r="O141" s="397"/>
      <c r="P141" s="397"/>
      <c r="Q141" s="397"/>
      <c r="R141" s="397"/>
      <c r="S141" s="397"/>
      <c r="T141" s="397"/>
      <c r="U141" s="397"/>
      <c r="V141" s="397"/>
      <c r="W141" s="398"/>
      <c r="X141" s="394"/>
      <c r="Y141" s="395"/>
      <c r="Z141" s="383"/>
      <c r="AA141" s="385"/>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row>
    <row r="142" spans="1:47" ht="36.75" customHeight="1">
      <c r="A142" s="145">
        <v>123</v>
      </c>
      <c r="B142" s="186"/>
      <c r="C142" s="186"/>
      <c r="D142" s="182" t="str">
        <f t="shared" si="1"/>
        <v/>
      </c>
      <c r="E142" s="383"/>
      <c r="F142" s="384"/>
      <c r="G142" s="385"/>
      <c r="H142" s="383"/>
      <c r="I142" s="385"/>
      <c r="J142" s="399"/>
      <c r="K142" s="400"/>
      <c r="L142" s="396"/>
      <c r="M142" s="397"/>
      <c r="N142" s="397"/>
      <c r="O142" s="397"/>
      <c r="P142" s="397"/>
      <c r="Q142" s="397"/>
      <c r="R142" s="397"/>
      <c r="S142" s="397"/>
      <c r="T142" s="397"/>
      <c r="U142" s="397"/>
      <c r="V142" s="397"/>
      <c r="W142" s="398"/>
      <c r="X142" s="394"/>
      <c r="Y142" s="395"/>
      <c r="Z142" s="383"/>
      <c r="AA142" s="385"/>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row>
    <row r="143" spans="1:47" ht="36.75" customHeight="1">
      <c r="A143" s="145">
        <v>124</v>
      </c>
      <c r="B143" s="186"/>
      <c r="C143" s="186"/>
      <c r="D143" s="182" t="str">
        <f t="shared" si="1"/>
        <v/>
      </c>
      <c r="E143" s="383"/>
      <c r="F143" s="384"/>
      <c r="G143" s="385"/>
      <c r="H143" s="383"/>
      <c r="I143" s="385"/>
      <c r="J143" s="399"/>
      <c r="K143" s="400"/>
      <c r="L143" s="396"/>
      <c r="M143" s="397"/>
      <c r="N143" s="397"/>
      <c r="O143" s="397"/>
      <c r="P143" s="397"/>
      <c r="Q143" s="397"/>
      <c r="R143" s="397"/>
      <c r="S143" s="397"/>
      <c r="T143" s="397"/>
      <c r="U143" s="397"/>
      <c r="V143" s="397"/>
      <c r="W143" s="398"/>
      <c r="X143" s="394"/>
      <c r="Y143" s="395"/>
      <c r="Z143" s="383"/>
      <c r="AA143" s="385"/>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row>
    <row r="144" spans="1:47" ht="36.75" customHeight="1">
      <c r="A144" s="145">
        <v>125</v>
      </c>
      <c r="B144" s="186"/>
      <c r="C144" s="186"/>
      <c r="D144" s="182" t="str">
        <f t="shared" si="1"/>
        <v/>
      </c>
      <c r="E144" s="383"/>
      <c r="F144" s="384"/>
      <c r="G144" s="385"/>
      <c r="H144" s="383"/>
      <c r="I144" s="385"/>
      <c r="J144" s="399"/>
      <c r="K144" s="400"/>
      <c r="L144" s="396"/>
      <c r="M144" s="397"/>
      <c r="N144" s="397"/>
      <c r="O144" s="397"/>
      <c r="P144" s="397"/>
      <c r="Q144" s="397"/>
      <c r="R144" s="397"/>
      <c r="S144" s="397"/>
      <c r="T144" s="397"/>
      <c r="U144" s="397"/>
      <c r="V144" s="397"/>
      <c r="W144" s="398"/>
      <c r="X144" s="394"/>
      <c r="Y144" s="395"/>
      <c r="Z144" s="383"/>
      <c r="AA144" s="385"/>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row>
    <row r="145" spans="1:47" ht="36.75" customHeight="1">
      <c r="A145" s="145">
        <v>126</v>
      </c>
      <c r="B145" s="186"/>
      <c r="C145" s="186"/>
      <c r="D145" s="182" t="str">
        <f t="shared" si="1"/>
        <v/>
      </c>
      <c r="E145" s="383"/>
      <c r="F145" s="384"/>
      <c r="G145" s="385"/>
      <c r="H145" s="383"/>
      <c r="I145" s="385"/>
      <c r="J145" s="399"/>
      <c r="K145" s="400"/>
      <c r="L145" s="396"/>
      <c r="M145" s="397"/>
      <c r="N145" s="397"/>
      <c r="O145" s="397"/>
      <c r="P145" s="397"/>
      <c r="Q145" s="397"/>
      <c r="R145" s="397"/>
      <c r="S145" s="397"/>
      <c r="T145" s="397"/>
      <c r="U145" s="397"/>
      <c r="V145" s="397"/>
      <c r="W145" s="398"/>
      <c r="X145" s="394"/>
      <c r="Y145" s="395"/>
      <c r="Z145" s="383"/>
      <c r="AA145" s="385"/>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row>
    <row r="146" spans="1:47" ht="36.75" customHeight="1">
      <c r="A146" s="145">
        <v>127</v>
      </c>
      <c r="B146" s="186"/>
      <c r="C146" s="186"/>
      <c r="D146" s="182" t="str">
        <f t="shared" si="1"/>
        <v/>
      </c>
      <c r="E146" s="383"/>
      <c r="F146" s="384"/>
      <c r="G146" s="385"/>
      <c r="H146" s="383"/>
      <c r="I146" s="385"/>
      <c r="J146" s="399"/>
      <c r="K146" s="400"/>
      <c r="L146" s="396"/>
      <c r="M146" s="397"/>
      <c r="N146" s="397"/>
      <c r="O146" s="397"/>
      <c r="P146" s="397"/>
      <c r="Q146" s="397"/>
      <c r="R146" s="397"/>
      <c r="S146" s="397"/>
      <c r="T146" s="397"/>
      <c r="U146" s="397"/>
      <c r="V146" s="397"/>
      <c r="W146" s="398"/>
      <c r="X146" s="394"/>
      <c r="Y146" s="395"/>
      <c r="Z146" s="383"/>
      <c r="AA146" s="385"/>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row>
    <row r="147" spans="1:47" ht="36.75" customHeight="1">
      <c r="A147" s="145">
        <v>128</v>
      </c>
      <c r="B147" s="186"/>
      <c r="C147" s="186"/>
      <c r="D147" s="182" t="str">
        <f t="shared" si="1"/>
        <v/>
      </c>
      <c r="E147" s="383"/>
      <c r="F147" s="384"/>
      <c r="G147" s="385"/>
      <c r="H147" s="383"/>
      <c r="I147" s="385"/>
      <c r="J147" s="399"/>
      <c r="K147" s="400"/>
      <c r="L147" s="396"/>
      <c r="M147" s="397"/>
      <c r="N147" s="397"/>
      <c r="O147" s="397"/>
      <c r="P147" s="397"/>
      <c r="Q147" s="397"/>
      <c r="R147" s="397"/>
      <c r="S147" s="397"/>
      <c r="T147" s="397"/>
      <c r="U147" s="397"/>
      <c r="V147" s="397"/>
      <c r="W147" s="398"/>
      <c r="X147" s="394"/>
      <c r="Y147" s="395"/>
      <c r="Z147" s="383"/>
      <c r="AA147" s="385"/>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row>
    <row r="148" spans="1:47" ht="36.75" customHeight="1">
      <c r="A148" s="145">
        <v>129</v>
      </c>
      <c r="B148" s="186"/>
      <c r="C148" s="186"/>
      <c r="D148" s="182" t="str">
        <f t="shared" si="1"/>
        <v/>
      </c>
      <c r="E148" s="383"/>
      <c r="F148" s="384"/>
      <c r="G148" s="385"/>
      <c r="H148" s="383"/>
      <c r="I148" s="385"/>
      <c r="J148" s="399"/>
      <c r="K148" s="400"/>
      <c r="L148" s="396"/>
      <c r="M148" s="397"/>
      <c r="N148" s="397"/>
      <c r="O148" s="397"/>
      <c r="P148" s="397"/>
      <c r="Q148" s="397"/>
      <c r="R148" s="397"/>
      <c r="S148" s="397"/>
      <c r="T148" s="397"/>
      <c r="U148" s="397"/>
      <c r="V148" s="397"/>
      <c r="W148" s="398"/>
      <c r="X148" s="394"/>
      <c r="Y148" s="395"/>
      <c r="Z148" s="383"/>
      <c r="AA148" s="385"/>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row>
    <row r="149" spans="1:47" ht="36.75" customHeight="1">
      <c r="A149" s="145">
        <v>130</v>
      </c>
      <c r="B149" s="186"/>
      <c r="C149" s="186"/>
      <c r="D149" s="182" t="str">
        <f t="shared" ref="D149:D212" si="2">IF(B149="","",IF(B149&lt;4,DATE(2026,B149,C149),DATE(2025,B149,C149)))</f>
        <v/>
      </c>
      <c r="E149" s="383"/>
      <c r="F149" s="384"/>
      <c r="G149" s="385"/>
      <c r="H149" s="383"/>
      <c r="I149" s="385"/>
      <c r="J149" s="399"/>
      <c r="K149" s="400"/>
      <c r="L149" s="396"/>
      <c r="M149" s="397"/>
      <c r="N149" s="397"/>
      <c r="O149" s="397"/>
      <c r="P149" s="397"/>
      <c r="Q149" s="397"/>
      <c r="R149" s="397"/>
      <c r="S149" s="397"/>
      <c r="T149" s="397"/>
      <c r="U149" s="397"/>
      <c r="V149" s="397"/>
      <c r="W149" s="398"/>
      <c r="X149" s="394"/>
      <c r="Y149" s="395"/>
      <c r="Z149" s="383"/>
      <c r="AA149" s="385"/>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row>
    <row r="150" spans="1:47" ht="36.75" customHeight="1">
      <c r="A150" s="145">
        <v>131</v>
      </c>
      <c r="B150" s="186"/>
      <c r="C150" s="186"/>
      <c r="D150" s="182" t="str">
        <f t="shared" si="2"/>
        <v/>
      </c>
      <c r="E150" s="383"/>
      <c r="F150" s="384"/>
      <c r="G150" s="385"/>
      <c r="H150" s="383"/>
      <c r="I150" s="385"/>
      <c r="J150" s="399"/>
      <c r="K150" s="400"/>
      <c r="L150" s="396"/>
      <c r="M150" s="397"/>
      <c r="N150" s="397"/>
      <c r="O150" s="397"/>
      <c r="P150" s="397"/>
      <c r="Q150" s="397"/>
      <c r="R150" s="397"/>
      <c r="S150" s="397"/>
      <c r="T150" s="397"/>
      <c r="U150" s="397"/>
      <c r="V150" s="397"/>
      <c r="W150" s="398"/>
      <c r="X150" s="394"/>
      <c r="Y150" s="395"/>
      <c r="Z150" s="383"/>
      <c r="AA150" s="385"/>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row>
    <row r="151" spans="1:47" ht="36.75" customHeight="1">
      <c r="A151" s="145">
        <v>132</v>
      </c>
      <c r="B151" s="186"/>
      <c r="C151" s="186"/>
      <c r="D151" s="182" t="str">
        <f t="shared" si="2"/>
        <v/>
      </c>
      <c r="E151" s="383"/>
      <c r="F151" s="384"/>
      <c r="G151" s="385"/>
      <c r="H151" s="383"/>
      <c r="I151" s="385"/>
      <c r="J151" s="399"/>
      <c r="K151" s="400"/>
      <c r="L151" s="396"/>
      <c r="M151" s="397"/>
      <c r="N151" s="397"/>
      <c r="O151" s="397"/>
      <c r="P151" s="397"/>
      <c r="Q151" s="397"/>
      <c r="R151" s="397"/>
      <c r="S151" s="397"/>
      <c r="T151" s="397"/>
      <c r="U151" s="397"/>
      <c r="V151" s="397"/>
      <c r="W151" s="398"/>
      <c r="X151" s="394"/>
      <c r="Y151" s="395"/>
      <c r="Z151" s="383"/>
      <c r="AA151" s="385"/>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row>
    <row r="152" spans="1:47" ht="36.75" customHeight="1">
      <c r="A152" s="145">
        <v>133</v>
      </c>
      <c r="B152" s="186"/>
      <c r="C152" s="186"/>
      <c r="D152" s="182" t="str">
        <f t="shared" si="2"/>
        <v/>
      </c>
      <c r="E152" s="383"/>
      <c r="F152" s="384"/>
      <c r="G152" s="385"/>
      <c r="H152" s="383"/>
      <c r="I152" s="385"/>
      <c r="J152" s="399"/>
      <c r="K152" s="400"/>
      <c r="L152" s="396"/>
      <c r="M152" s="397"/>
      <c r="N152" s="397"/>
      <c r="O152" s="397"/>
      <c r="P152" s="397"/>
      <c r="Q152" s="397"/>
      <c r="R152" s="397"/>
      <c r="S152" s="397"/>
      <c r="T152" s="397"/>
      <c r="U152" s="397"/>
      <c r="V152" s="397"/>
      <c r="W152" s="398"/>
      <c r="X152" s="394"/>
      <c r="Y152" s="395"/>
      <c r="Z152" s="383"/>
      <c r="AA152" s="385"/>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row>
    <row r="153" spans="1:47" ht="36.75" customHeight="1">
      <c r="A153" s="145">
        <v>134</v>
      </c>
      <c r="B153" s="186"/>
      <c r="C153" s="186"/>
      <c r="D153" s="182" t="str">
        <f t="shared" si="2"/>
        <v/>
      </c>
      <c r="E153" s="383"/>
      <c r="F153" s="384"/>
      <c r="G153" s="385"/>
      <c r="H153" s="383"/>
      <c r="I153" s="385"/>
      <c r="J153" s="399"/>
      <c r="K153" s="400"/>
      <c r="L153" s="396"/>
      <c r="M153" s="397"/>
      <c r="N153" s="397"/>
      <c r="O153" s="397"/>
      <c r="P153" s="397"/>
      <c r="Q153" s="397"/>
      <c r="R153" s="397"/>
      <c r="S153" s="397"/>
      <c r="T153" s="397"/>
      <c r="U153" s="397"/>
      <c r="V153" s="397"/>
      <c r="W153" s="398"/>
      <c r="X153" s="394"/>
      <c r="Y153" s="395"/>
      <c r="Z153" s="383"/>
      <c r="AA153" s="385"/>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row>
    <row r="154" spans="1:47" ht="36.75" customHeight="1">
      <c r="A154" s="145">
        <v>135</v>
      </c>
      <c r="B154" s="186"/>
      <c r="C154" s="186"/>
      <c r="D154" s="182" t="str">
        <f t="shared" si="2"/>
        <v/>
      </c>
      <c r="E154" s="383"/>
      <c r="F154" s="384"/>
      <c r="G154" s="385"/>
      <c r="H154" s="383"/>
      <c r="I154" s="385"/>
      <c r="J154" s="399"/>
      <c r="K154" s="400"/>
      <c r="L154" s="396"/>
      <c r="M154" s="397"/>
      <c r="N154" s="397"/>
      <c r="O154" s="397"/>
      <c r="P154" s="397"/>
      <c r="Q154" s="397"/>
      <c r="R154" s="397"/>
      <c r="S154" s="397"/>
      <c r="T154" s="397"/>
      <c r="U154" s="397"/>
      <c r="V154" s="397"/>
      <c r="W154" s="398"/>
      <c r="X154" s="394"/>
      <c r="Y154" s="395"/>
      <c r="Z154" s="383"/>
      <c r="AA154" s="385"/>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row>
    <row r="155" spans="1:47" ht="36.75" customHeight="1">
      <c r="A155" s="145">
        <v>136</v>
      </c>
      <c r="B155" s="186"/>
      <c r="C155" s="186"/>
      <c r="D155" s="182" t="str">
        <f t="shared" si="2"/>
        <v/>
      </c>
      <c r="E155" s="383"/>
      <c r="F155" s="384"/>
      <c r="G155" s="385"/>
      <c r="H155" s="383"/>
      <c r="I155" s="385"/>
      <c r="J155" s="399"/>
      <c r="K155" s="400"/>
      <c r="L155" s="396"/>
      <c r="M155" s="397"/>
      <c r="N155" s="397"/>
      <c r="O155" s="397"/>
      <c r="P155" s="397"/>
      <c r="Q155" s="397"/>
      <c r="R155" s="397"/>
      <c r="S155" s="397"/>
      <c r="T155" s="397"/>
      <c r="U155" s="397"/>
      <c r="V155" s="397"/>
      <c r="W155" s="398"/>
      <c r="X155" s="394"/>
      <c r="Y155" s="395"/>
      <c r="Z155" s="383"/>
      <c r="AA155" s="385"/>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row>
    <row r="156" spans="1:47" ht="36.75" customHeight="1">
      <c r="A156" s="145">
        <v>137</v>
      </c>
      <c r="B156" s="186"/>
      <c r="C156" s="186"/>
      <c r="D156" s="182" t="str">
        <f t="shared" si="2"/>
        <v/>
      </c>
      <c r="E156" s="383"/>
      <c r="F156" s="384"/>
      <c r="G156" s="385"/>
      <c r="H156" s="383"/>
      <c r="I156" s="385"/>
      <c r="J156" s="399"/>
      <c r="K156" s="400"/>
      <c r="L156" s="396"/>
      <c r="M156" s="397"/>
      <c r="N156" s="397"/>
      <c r="O156" s="397"/>
      <c r="P156" s="397"/>
      <c r="Q156" s="397"/>
      <c r="R156" s="397"/>
      <c r="S156" s="397"/>
      <c r="T156" s="397"/>
      <c r="U156" s="397"/>
      <c r="V156" s="397"/>
      <c r="W156" s="398"/>
      <c r="X156" s="394"/>
      <c r="Y156" s="395"/>
      <c r="Z156" s="383"/>
      <c r="AA156" s="385"/>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row>
    <row r="157" spans="1:47" ht="36.75" customHeight="1">
      <c r="A157" s="145">
        <v>138</v>
      </c>
      <c r="B157" s="186"/>
      <c r="C157" s="186"/>
      <c r="D157" s="182" t="str">
        <f t="shared" si="2"/>
        <v/>
      </c>
      <c r="E157" s="383"/>
      <c r="F157" s="384"/>
      <c r="G157" s="385"/>
      <c r="H157" s="383"/>
      <c r="I157" s="385"/>
      <c r="J157" s="399"/>
      <c r="K157" s="400"/>
      <c r="L157" s="396"/>
      <c r="M157" s="397"/>
      <c r="N157" s="397"/>
      <c r="O157" s="397"/>
      <c r="P157" s="397"/>
      <c r="Q157" s="397"/>
      <c r="R157" s="397"/>
      <c r="S157" s="397"/>
      <c r="T157" s="397"/>
      <c r="U157" s="397"/>
      <c r="V157" s="397"/>
      <c r="W157" s="398"/>
      <c r="X157" s="394"/>
      <c r="Y157" s="395"/>
      <c r="Z157" s="383"/>
      <c r="AA157" s="385"/>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row>
    <row r="158" spans="1:47" ht="36.75" customHeight="1">
      <c r="A158" s="145">
        <v>139</v>
      </c>
      <c r="B158" s="186"/>
      <c r="C158" s="186"/>
      <c r="D158" s="182" t="str">
        <f t="shared" si="2"/>
        <v/>
      </c>
      <c r="E158" s="383"/>
      <c r="F158" s="384"/>
      <c r="G158" s="385"/>
      <c r="H158" s="383"/>
      <c r="I158" s="385"/>
      <c r="J158" s="399"/>
      <c r="K158" s="400"/>
      <c r="L158" s="396"/>
      <c r="M158" s="397"/>
      <c r="N158" s="397"/>
      <c r="O158" s="397"/>
      <c r="P158" s="397"/>
      <c r="Q158" s="397"/>
      <c r="R158" s="397"/>
      <c r="S158" s="397"/>
      <c r="T158" s="397"/>
      <c r="U158" s="397"/>
      <c r="V158" s="397"/>
      <c r="W158" s="398"/>
      <c r="X158" s="394"/>
      <c r="Y158" s="395"/>
      <c r="Z158" s="383"/>
      <c r="AA158" s="385"/>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row>
    <row r="159" spans="1:47" ht="36.75" customHeight="1">
      <c r="A159" s="145">
        <v>140</v>
      </c>
      <c r="B159" s="186"/>
      <c r="C159" s="186"/>
      <c r="D159" s="182" t="str">
        <f t="shared" si="2"/>
        <v/>
      </c>
      <c r="E159" s="383"/>
      <c r="F159" s="384"/>
      <c r="G159" s="385"/>
      <c r="H159" s="383"/>
      <c r="I159" s="385"/>
      <c r="J159" s="399"/>
      <c r="K159" s="400"/>
      <c r="L159" s="396"/>
      <c r="M159" s="397"/>
      <c r="N159" s="397"/>
      <c r="O159" s="397"/>
      <c r="P159" s="397"/>
      <c r="Q159" s="397"/>
      <c r="R159" s="397"/>
      <c r="S159" s="397"/>
      <c r="T159" s="397"/>
      <c r="U159" s="397"/>
      <c r="V159" s="397"/>
      <c r="W159" s="398"/>
      <c r="X159" s="394"/>
      <c r="Y159" s="395"/>
      <c r="Z159" s="383"/>
      <c r="AA159" s="385"/>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row>
    <row r="160" spans="1:47" ht="36.75" customHeight="1">
      <c r="A160" s="145">
        <v>141</v>
      </c>
      <c r="B160" s="186"/>
      <c r="C160" s="186"/>
      <c r="D160" s="182" t="str">
        <f t="shared" si="2"/>
        <v/>
      </c>
      <c r="E160" s="383"/>
      <c r="F160" s="384"/>
      <c r="G160" s="385"/>
      <c r="H160" s="383"/>
      <c r="I160" s="385"/>
      <c r="J160" s="399"/>
      <c r="K160" s="400"/>
      <c r="L160" s="396"/>
      <c r="M160" s="397"/>
      <c r="N160" s="397"/>
      <c r="O160" s="397"/>
      <c r="P160" s="397"/>
      <c r="Q160" s="397"/>
      <c r="R160" s="397"/>
      <c r="S160" s="397"/>
      <c r="T160" s="397"/>
      <c r="U160" s="397"/>
      <c r="V160" s="397"/>
      <c r="W160" s="398"/>
      <c r="X160" s="394"/>
      <c r="Y160" s="395"/>
      <c r="Z160" s="383"/>
      <c r="AA160" s="385"/>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row>
    <row r="161" spans="1:47" ht="36.75" customHeight="1">
      <c r="A161" s="145">
        <v>142</v>
      </c>
      <c r="B161" s="186"/>
      <c r="C161" s="186"/>
      <c r="D161" s="182" t="str">
        <f t="shared" si="2"/>
        <v/>
      </c>
      <c r="E161" s="383"/>
      <c r="F161" s="384"/>
      <c r="G161" s="385"/>
      <c r="H161" s="383"/>
      <c r="I161" s="385"/>
      <c r="J161" s="399"/>
      <c r="K161" s="400"/>
      <c r="L161" s="396"/>
      <c r="M161" s="397"/>
      <c r="N161" s="397"/>
      <c r="O161" s="397"/>
      <c r="P161" s="397"/>
      <c r="Q161" s="397"/>
      <c r="R161" s="397"/>
      <c r="S161" s="397"/>
      <c r="T161" s="397"/>
      <c r="U161" s="397"/>
      <c r="V161" s="397"/>
      <c r="W161" s="398"/>
      <c r="X161" s="394"/>
      <c r="Y161" s="395"/>
      <c r="Z161" s="383"/>
      <c r="AA161" s="385"/>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row>
    <row r="162" spans="1:47" ht="36.75" customHeight="1">
      <c r="A162" s="145">
        <v>143</v>
      </c>
      <c r="B162" s="186"/>
      <c r="C162" s="186"/>
      <c r="D162" s="182" t="str">
        <f t="shared" si="2"/>
        <v/>
      </c>
      <c r="E162" s="383"/>
      <c r="F162" s="384"/>
      <c r="G162" s="385"/>
      <c r="H162" s="383"/>
      <c r="I162" s="385"/>
      <c r="J162" s="399"/>
      <c r="K162" s="400"/>
      <c r="L162" s="396"/>
      <c r="M162" s="397"/>
      <c r="N162" s="397"/>
      <c r="O162" s="397"/>
      <c r="P162" s="397"/>
      <c r="Q162" s="397"/>
      <c r="R162" s="397"/>
      <c r="S162" s="397"/>
      <c r="T162" s="397"/>
      <c r="U162" s="397"/>
      <c r="V162" s="397"/>
      <c r="W162" s="398"/>
      <c r="X162" s="394"/>
      <c r="Y162" s="395"/>
      <c r="Z162" s="383"/>
      <c r="AA162" s="385"/>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row>
    <row r="163" spans="1:47" ht="36.75" customHeight="1">
      <c r="A163" s="145">
        <v>144</v>
      </c>
      <c r="B163" s="186"/>
      <c r="C163" s="186"/>
      <c r="D163" s="182" t="str">
        <f t="shared" si="2"/>
        <v/>
      </c>
      <c r="E163" s="383"/>
      <c r="F163" s="384"/>
      <c r="G163" s="385"/>
      <c r="H163" s="383"/>
      <c r="I163" s="385"/>
      <c r="J163" s="399"/>
      <c r="K163" s="400"/>
      <c r="L163" s="396"/>
      <c r="M163" s="397"/>
      <c r="N163" s="397"/>
      <c r="O163" s="397"/>
      <c r="P163" s="397"/>
      <c r="Q163" s="397"/>
      <c r="R163" s="397"/>
      <c r="S163" s="397"/>
      <c r="T163" s="397"/>
      <c r="U163" s="397"/>
      <c r="V163" s="397"/>
      <c r="W163" s="398"/>
      <c r="X163" s="394"/>
      <c r="Y163" s="395"/>
      <c r="Z163" s="383"/>
      <c r="AA163" s="385"/>
      <c r="AB163" s="178"/>
      <c r="AC163" s="178"/>
      <c r="AD163" s="178"/>
      <c r="AE163" s="178"/>
      <c r="AF163" s="178"/>
      <c r="AG163" s="178"/>
      <c r="AH163" s="178"/>
      <c r="AI163" s="178"/>
      <c r="AJ163" s="178"/>
      <c r="AK163" s="178"/>
      <c r="AL163" s="178"/>
      <c r="AM163" s="178"/>
      <c r="AN163" s="178"/>
      <c r="AO163" s="178"/>
      <c r="AP163" s="178"/>
      <c r="AQ163" s="178"/>
      <c r="AR163" s="178"/>
      <c r="AS163" s="178"/>
      <c r="AT163" s="178"/>
      <c r="AU163" s="178"/>
    </row>
    <row r="164" spans="1:47" ht="36.75" customHeight="1">
      <c r="A164" s="145">
        <v>145</v>
      </c>
      <c r="B164" s="186"/>
      <c r="C164" s="186"/>
      <c r="D164" s="182" t="str">
        <f t="shared" si="2"/>
        <v/>
      </c>
      <c r="E164" s="383"/>
      <c r="F164" s="384"/>
      <c r="G164" s="385"/>
      <c r="H164" s="383"/>
      <c r="I164" s="385"/>
      <c r="J164" s="399"/>
      <c r="K164" s="400"/>
      <c r="L164" s="396"/>
      <c r="M164" s="397"/>
      <c r="N164" s="397"/>
      <c r="O164" s="397"/>
      <c r="P164" s="397"/>
      <c r="Q164" s="397"/>
      <c r="R164" s="397"/>
      <c r="S164" s="397"/>
      <c r="T164" s="397"/>
      <c r="U164" s="397"/>
      <c r="V164" s="397"/>
      <c r="W164" s="398"/>
      <c r="X164" s="394"/>
      <c r="Y164" s="395"/>
      <c r="Z164" s="383"/>
      <c r="AA164" s="385"/>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row>
    <row r="165" spans="1:47" ht="36.75" customHeight="1">
      <c r="A165" s="145">
        <v>146</v>
      </c>
      <c r="B165" s="186"/>
      <c r="C165" s="186"/>
      <c r="D165" s="182" t="str">
        <f t="shared" si="2"/>
        <v/>
      </c>
      <c r="E165" s="383"/>
      <c r="F165" s="384"/>
      <c r="G165" s="385"/>
      <c r="H165" s="383"/>
      <c r="I165" s="385"/>
      <c r="J165" s="399"/>
      <c r="K165" s="400"/>
      <c r="L165" s="396"/>
      <c r="M165" s="397"/>
      <c r="N165" s="397"/>
      <c r="O165" s="397"/>
      <c r="P165" s="397"/>
      <c r="Q165" s="397"/>
      <c r="R165" s="397"/>
      <c r="S165" s="397"/>
      <c r="T165" s="397"/>
      <c r="U165" s="397"/>
      <c r="V165" s="397"/>
      <c r="W165" s="398"/>
      <c r="X165" s="394"/>
      <c r="Y165" s="395"/>
      <c r="Z165" s="383"/>
      <c r="AA165" s="385"/>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row>
    <row r="166" spans="1:47" ht="36.75" customHeight="1">
      <c r="A166" s="145">
        <v>147</v>
      </c>
      <c r="B166" s="186"/>
      <c r="C166" s="186"/>
      <c r="D166" s="182" t="str">
        <f t="shared" si="2"/>
        <v/>
      </c>
      <c r="E166" s="383"/>
      <c r="F166" s="384"/>
      <c r="G166" s="385"/>
      <c r="H166" s="383"/>
      <c r="I166" s="385"/>
      <c r="J166" s="399"/>
      <c r="K166" s="400"/>
      <c r="L166" s="396"/>
      <c r="M166" s="397"/>
      <c r="N166" s="397"/>
      <c r="O166" s="397"/>
      <c r="P166" s="397"/>
      <c r="Q166" s="397"/>
      <c r="R166" s="397"/>
      <c r="S166" s="397"/>
      <c r="T166" s="397"/>
      <c r="U166" s="397"/>
      <c r="V166" s="397"/>
      <c r="W166" s="398"/>
      <c r="X166" s="394"/>
      <c r="Y166" s="395"/>
      <c r="Z166" s="383"/>
      <c r="AA166" s="385"/>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row>
    <row r="167" spans="1:47" ht="36.75" customHeight="1">
      <c r="A167" s="145">
        <v>148</v>
      </c>
      <c r="B167" s="186"/>
      <c r="C167" s="186"/>
      <c r="D167" s="182" t="str">
        <f t="shared" si="2"/>
        <v/>
      </c>
      <c r="E167" s="383"/>
      <c r="F167" s="384"/>
      <c r="G167" s="385"/>
      <c r="H167" s="383"/>
      <c r="I167" s="385"/>
      <c r="J167" s="399"/>
      <c r="K167" s="400"/>
      <c r="L167" s="396"/>
      <c r="M167" s="397"/>
      <c r="N167" s="397"/>
      <c r="O167" s="397"/>
      <c r="P167" s="397"/>
      <c r="Q167" s="397"/>
      <c r="R167" s="397"/>
      <c r="S167" s="397"/>
      <c r="T167" s="397"/>
      <c r="U167" s="397"/>
      <c r="V167" s="397"/>
      <c r="W167" s="398"/>
      <c r="X167" s="394"/>
      <c r="Y167" s="395"/>
      <c r="Z167" s="383"/>
      <c r="AA167" s="385"/>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row>
    <row r="168" spans="1:47" ht="36.75" customHeight="1">
      <c r="A168" s="145">
        <v>149</v>
      </c>
      <c r="B168" s="186"/>
      <c r="C168" s="186"/>
      <c r="D168" s="182" t="str">
        <f t="shared" si="2"/>
        <v/>
      </c>
      <c r="E168" s="383"/>
      <c r="F168" s="384"/>
      <c r="G168" s="385"/>
      <c r="H168" s="383"/>
      <c r="I168" s="385"/>
      <c r="J168" s="399"/>
      <c r="K168" s="400"/>
      <c r="L168" s="396"/>
      <c r="M168" s="397"/>
      <c r="N168" s="397"/>
      <c r="O168" s="397"/>
      <c r="P168" s="397"/>
      <c r="Q168" s="397"/>
      <c r="R168" s="397"/>
      <c r="S168" s="397"/>
      <c r="T168" s="397"/>
      <c r="U168" s="397"/>
      <c r="V168" s="397"/>
      <c r="W168" s="398"/>
      <c r="X168" s="394"/>
      <c r="Y168" s="395"/>
      <c r="Z168" s="383"/>
      <c r="AA168" s="385"/>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row>
    <row r="169" spans="1:47" ht="36.75" customHeight="1">
      <c r="A169" s="145">
        <v>150</v>
      </c>
      <c r="B169" s="186"/>
      <c r="C169" s="186"/>
      <c r="D169" s="182" t="str">
        <f t="shared" si="2"/>
        <v/>
      </c>
      <c r="E169" s="383"/>
      <c r="F169" s="384"/>
      <c r="G169" s="385"/>
      <c r="H169" s="383"/>
      <c r="I169" s="385"/>
      <c r="J169" s="399"/>
      <c r="K169" s="400"/>
      <c r="L169" s="396"/>
      <c r="M169" s="397"/>
      <c r="N169" s="397"/>
      <c r="O169" s="397"/>
      <c r="P169" s="397"/>
      <c r="Q169" s="397"/>
      <c r="R169" s="397"/>
      <c r="S169" s="397"/>
      <c r="T169" s="397"/>
      <c r="U169" s="397"/>
      <c r="V169" s="397"/>
      <c r="W169" s="398"/>
      <c r="X169" s="394"/>
      <c r="Y169" s="395"/>
      <c r="Z169" s="383"/>
      <c r="AA169" s="385"/>
      <c r="AB169" s="178"/>
      <c r="AC169" s="178"/>
      <c r="AD169" s="178"/>
      <c r="AE169" s="178"/>
      <c r="AF169" s="178"/>
      <c r="AG169" s="178"/>
      <c r="AH169" s="178"/>
      <c r="AI169" s="178"/>
      <c r="AJ169" s="178"/>
      <c r="AK169" s="178"/>
      <c r="AL169" s="178"/>
      <c r="AM169" s="178"/>
      <c r="AN169" s="178"/>
      <c r="AO169" s="178"/>
      <c r="AP169" s="178"/>
      <c r="AQ169" s="178"/>
      <c r="AR169" s="178"/>
      <c r="AS169" s="178"/>
      <c r="AT169" s="178"/>
      <c r="AU169" s="178"/>
    </row>
    <row r="170" spans="1:47" ht="36.75" customHeight="1">
      <c r="A170" s="145">
        <v>151</v>
      </c>
      <c r="B170" s="186"/>
      <c r="C170" s="186"/>
      <c r="D170" s="182" t="str">
        <f t="shared" si="2"/>
        <v/>
      </c>
      <c r="E170" s="383"/>
      <c r="F170" s="384"/>
      <c r="G170" s="385"/>
      <c r="H170" s="383"/>
      <c r="I170" s="385"/>
      <c r="J170" s="399"/>
      <c r="K170" s="400"/>
      <c r="L170" s="396"/>
      <c r="M170" s="397"/>
      <c r="N170" s="397"/>
      <c r="O170" s="397"/>
      <c r="P170" s="397"/>
      <c r="Q170" s="397"/>
      <c r="R170" s="397"/>
      <c r="S170" s="397"/>
      <c r="T170" s="397"/>
      <c r="U170" s="397"/>
      <c r="V170" s="397"/>
      <c r="W170" s="398"/>
      <c r="X170" s="394"/>
      <c r="Y170" s="395"/>
      <c r="Z170" s="383"/>
      <c r="AA170" s="385"/>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row>
    <row r="171" spans="1:47" ht="36.75" customHeight="1">
      <c r="A171" s="145">
        <v>152</v>
      </c>
      <c r="B171" s="186"/>
      <c r="C171" s="186"/>
      <c r="D171" s="182" t="str">
        <f t="shared" si="2"/>
        <v/>
      </c>
      <c r="E171" s="383"/>
      <c r="F171" s="384"/>
      <c r="G171" s="385"/>
      <c r="H171" s="383"/>
      <c r="I171" s="385"/>
      <c r="J171" s="399"/>
      <c r="K171" s="400"/>
      <c r="L171" s="396"/>
      <c r="M171" s="397"/>
      <c r="N171" s="397"/>
      <c r="O171" s="397"/>
      <c r="P171" s="397"/>
      <c r="Q171" s="397"/>
      <c r="R171" s="397"/>
      <c r="S171" s="397"/>
      <c r="T171" s="397"/>
      <c r="U171" s="397"/>
      <c r="V171" s="397"/>
      <c r="W171" s="398"/>
      <c r="X171" s="394"/>
      <c r="Y171" s="395"/>
      <c r="Z171" s="383"/>
      <c r="AA171" s="385"/>
      <c r="AB171" s="178"/>
      <c r="AC171" s="178"/>
      <c r="AD171" s="178"/>
      <c r="AE171" s="178"/>
      <c r="AF171" s="178"/>
      <c r="AG171" s="178"/>
      <c r="AH171" s="178"/>
      <c r="AI171" s="178"/>
      <c r="AJ171" s="178"/>
      <c r="AK171" s="178"/>
      <c r="AL171" s="178"/>
      <c r="AM171" s="178"/>
      <c r="AN171" s="178"/>
      <c r="AO171" s="178"/>
      <c r="AP171" s="178"/>
      <c r="AQ171" s="178"/>
      <c r="AR171" s="178"/>
      <c r="AS171" s="178"/>
      <c r="AT171" s="178"/>
      <c r="AU171" s="178"/>
    </row>
    <row r="172" spans="1:47" ht="36.75" customHeight="1">
      <c r="A172" s="145">
        <v>153</v>
      </c>
      <c r="B172" s="186"/>
      <c r="C172" s="186"/>
      <c r="D172" s="182" t="str">
        <f t="shared" si="2"/>
        <v/>
      </c>
      <c r="E172" s="383"/>
      <c r="F172" s="384"/>
      <c r="G172" s="385"/>
      <c r="H172" s="383"/>
      <c r="I172" s="385"/>
      <c r="J172" s="399"/>
      <c r="K172" s="400"/>
      <c r="L172" s="396"/>
      <c r="M172" s="397"/>
      <c r="N172" s="397"/>
      <c r="O172" s="397"/>
      <c r="P172" s="397"/>
      <c r="Q172" s="397"/>
      <c r="R172" s="397"/>
      <c r="S172" s="397"/>
      <c r="T172" s="397"/>
      <c r="U172" s="397"/>
      <c r="V172" s="397"/>
      <c r="W172" s="398"/>
      <c r="X172" s="394"/>
      <c r="Y172" s="395"/>
      <c r="Z172" s="383"/>
      <c r="AA172" s="385"/>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row>
    <row r="173" spans="1:47" ht="36.75" customHeight="1">
      <c r="A173" s="145">
        <v>154</v>
      </c>
      <c r="B173" s="186"/>
      <c r="C173" s="186"/>
      <c r="D173" s="182" t="str">
        <f t="shared" si="2"/>
        <v/>
      </c>
      <c r="E173" s="383"/>
      <c r="F173" s="384"/>
      <c r="G173" s="385"/>
      <c r="H173" s="383"/>
      <c r="I173" s="385"/>
      <c r="J173" s="399"/>
      <c r="K173" s="400"/>
      <c r="L173" s="396"/>
      <c r="M173" s="397"/>
      <c r="N173" s="397"/>
      <c r="O173" s="397"/>
      <c r="P173" s="397"/>
      <c r="Q173" s="397"/>
      <c r="R173" s="397"/>
      <c r="S173" s="397"/>
      <c r="T173" s="397"/>
      <c r="U173" s="397"/>
      <c r="V173" s="397"/>
      <c r="W173" s="398"/>
      <c r="X173" s="394"/>
      <c r="Y173" s="395"/>
      <c r="Z173" s="383"/>
      <c r="AA173" s="385"/>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row>
    <row r="174" spans="1:47" ht="36.75" customHeight="1">
      <c r="A174" s="145">
        <v>155</v>
      </c>
      <c r="B174" s="186"/>
      <c r="C174" s="186"/>
      <c r="D174" s="182" t="str">
        <f t="shared" si="2"/>
        <v/>
      </c>
      <c r="E174" s="383"/>
      <c r="F174" s="384"/>
      <c r="G174" s="385"/>
      <c r="H174" s="383"/>
      <c r="I174" s="385"/>
      <c r="J174" s="399"/>
      <c r="K174" s="400"/>
      <c r="L174" s="396"/>
      <c r="M174" s="397"/>
      <c r="N174" s="397"/>
      <c r="O174" s="397"/>
      <c r="P174" s="397"/>
      <c r="Q174" s="397"/>
      <c r="R174" s="397"/>
      <c r="S174" s="397"/>
      <c r="T174" s="397"/>
      <c r="U174" s="397"/>
      <c r="V174" s="397"/>
      <c r="W174" s="398"/>
      <c r="X174" s="394"/>
      <c r="Y174" s="395"/>
      <c r="Z174" s="383"/>
      <c r="AA174" s="385"/>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row>
    <row r="175" spans="1:47" ht="36.75" customHeight="1">
      <c r="A175" s="145">
        <v>156</v>
      </c>
      <c r="B175" s="186"/>
      <c r="C175" s="186"/>
      <c r="D175" s="182" t="str">
        <f t="shared" si="2"/>
        <v/>
      </c>
      <c r="E175" s="383"/>
      <c r="F175" s="384"/>
      <c r="G175" s="385"/>
      <c r="H175" s="383"/>
      <c r="I175" s="385"/>
      <c r="J175" s="399"/>
      <c r="K175" s="400"/>
      <c r="L175" s="396"/>
      <c r="M175" s="397"/>
      <c r="N175" s="397"/>
      <c r="O175" s="397"/>
      <c r="P175" s="397"/>
      <c r="Q175" s="397"/>
      <c r="R175" s="397"/>
      <c r="S175" s="397"/>
      <c r="T175" s="397"/>
      <c r="U175" s="397"/>
      <c r="V175" s="397"/>
      <c r="W175" s="398"/>
      <c r="X175" s="394"/>
      <c r="Y175" s="395"/>
      <c r="Z175" s="383"/>
      <c r="AA175" s="385"/>
      <c r="AB175" s="178"/>
      <c r="AC175" s="178"/>
      <c r="AD175" s="178"/>
      <c r="AE175" s="178"/>
      <c r="AF175" s="178"/>
      <c r="AG175" s="178"/>
      <c r="AH175" s="178"/>
      <c r="AI175" s="178"/>
      <c r="AJ175" s="178"/>
      <c r="AK175" s="178"/>
      <c r="AL175" s="178"/>
      <c r="AM175" s="178"/>
      <c r="AN175" s="178"/>
      <c r="AO175" s="178"/>
      <c r="AP175" s="178"/>
      <c r="AQ175" s="178"/>
      <c r="AR175" s="178"/>
      <c r="AS175" s="178"/>
      <c r="AT175" s="178"/>
      <c r="AU175" s="178"/>
    </row>
    <row r="176" spans="1:47" ht="36.75" customHeight="1">
      <c r="A176" s="145">
        <v>157</v>
      </c>
      <c r="B176" s="186"/>
      <c r="C176" s="186"/>
      <c r="D176" s="182" t="str">
        <f t="shared" si="2"/>
        <v/>
      </c>
      <c r="E176" s="383"/>
      <c r="F176" s="384"/>
      <c r="G176" s="385"/>
      <c r="H176" s="383"/>
      <c r="I176" s="385"/>
      <c r="J176" s="399"/>
      <c r="K176" s="400"/>
      <c r="L176" s="396"/>
      <c r="M176" s="397"/>
      <c r="N176" s="397"/>
      <c r="O176" s="397"/>
      <c r="P176" s="397"/>
      <c r="Q176" s="397"/>
      <c r="R176" s="397"/>
      <c r="S176" s="397"/>
      <c r="T176" s="397"/>
      <c r="U176" s="397"/>
      <c r="V176" s="397"/>
      <c r="W176" s="398"/>
      <c r="X176" s="394"/>
      <c r="Y176" s="395"/>
      <c r="Z176" s="383"/>
      <c r="AA176" s="385"/>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row>
    <row r="177" spans="1:47" ht="36.75" customHeight="1">
      <c r="A177" s="145">
        <v>158</v>
      </c>
      <c r="B177" s="186"/>
      <c r="C177" s="186"/>
      <c r="D177" s="182" t="str">
        <f t="shared" si="2"/>
        <v/>
      </c>
      <c r="E177" s="383"/>
      <c r="F177" s="384"/>
      <c r="G177" s="385"/>
      <c r="H177" s="383"/>
      <c r="I177" s="385"/>
      <c r="J177" s="399"/>
      <c r="K177" s="400"/>
      <c r="L177" s="396"/>
      <c r="M177" s="397"/>
      <c r="N177" s="397"/>
      <c r="O177" s="397"/>
      <c r="P177" s="397"/>
      <c r="Q177" s="397"/>
      <c r="R177" s="397"/>
      <c r="S177" s="397"/>
      <c r="T177" s="397"/>
      <c r="U177" s="397"/>
      <c r="V177" s="397"/>
      <c r="W177" s="398"/>
      <c r="X177" s="394"/>
      <c r="Y177" s="395"/>
      <c r="Z177" s="383"/>
      <c r="AA177" s="385"/>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row>
    <row r="178" spans="1:47" ht="36.75" customHeight="1">
      <c r="A178" s="145">
        <v>159</v>
      </c>
      <c r="B178" s="186"/>
      <c r="C178" s="186"/>
      <c r="D178" s="182" t="str">
        <f t="shared" si="2"/>
        <v/>
      </c>
      <c r="E178" s="383"/>
      <c r="F178" s="384"/>
      <c r="G178" s="385"/>
      <c r="H178" s="383"/>
      <c r="I178" s="385"/>
      <c r="J178" s="399"/>
      <c r="K178" s="400"/>
      <c r="L178" s="396"/>
      <c r="M178" s="397"/>
      <c r="N178" s="397"/>
      <c r="O178" s="397"/>
      <c r="P178" s="397"/>
      <c r="Q178" s="397"/>
      <c r="R178" s="397"/>
      <c r="S178" s="397"/>
      <c r="T178" s="397"/>
      <c r="U178" s="397"/>
      <c r="V178" s="397"/>
      <c r="W178" s="398"/>
      <c r="X178" s="394"/>
      <c r="Y178" s="395"/>
      <c r="Z178" s="383"/>
      <c r="AA178" s="385"/>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row>
    <row r="179" spans="1:47" ht="36.75" customHeight="1">
      <c r="A179" s="145">
        <v>160</v>
      </c>
      <c r="B179" s="186"/>
      <c r="C179" s="186"/>
      <c r="D179" s="182" t="str">
        <f t="shared" si="2"/>
        <v/>
      </c>
      <c r="E179" s="383"/>
      <c r="F179" s="384"/>
      <c r="G179" s="385"/>
      <c r="H179" s="383"/>
      <c r="I179" s="385"/>
      <c r="J179" s="399"/>
      <c r="K179" s="400"/>
      <c r="L179" s="396"/>
      <c r="M179" s="397"/>
      <c r="N179" s="397"/>
      <c r="O179" s="397"/>
      <c r="P179" s="397"/>
      <c r="Q179" s="397"/>
      <c r="R179" s="397"/>
      <c r="S179" s="397"/>
      <c r="T179" s="397"/>
      <c r="U179" s="397"/>
      <c r="V179" s="397"/>
      <c r="W179" s="398"/>
      <c r="X179" s="394"/>
      <c r="Y179" s="395"/>
      <c r="Z179" s="383"/>
      <c r="AA179" s="385"/>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row>
    <row r="180" spans="1:47" ht="36.75" customHeight="1">
      <c r="A180" s="145">
        <v>161</v>
      </c>
      <c r="B180" s="186"/>
      <c r="C180" s="186"/>
      <c r="D180" s="182" t="str">
        <f t="shared" si="2"/>
        <v/>
      </c>
      <c r="E180" s="383"/>
      <c r="F180" s="384"/>
      <c r="G180" s="385"/>
      <c r="H180" s="383"/>
      <c r="I180" s="385"/>
      <c r="J180" s="399"/>
      <c r="K180" s="400"/>
      <c r="L180" s="396"/>
      <c r="M180" s="397"/>
      <c r="N180" s="397"/>
      <c r="O180" s="397"/>
      <c r="P180" s="397"/>
      <c r="Q180" s="397"/>
      <c r="R180" s="397"/>
      <c r="S180" s="397"/>
      <c r="T180" s="397"/>
      <c r="U180" s="397"/>
      <c r="V180" s="397"/>
      <c r="W180" s="398"/>
      <c r="X180" s="394"/>
      <c r="Y180" s="395"/>
      <c r="Z180" s="383"/>
      <c r="AA180" s="385"/>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row>
    <row r="181" spans="1:47" ht="36.75" customHeight="1">
      <c r="A181" s="145">
        <v>162</v>
      </c>
      <c r="B181" s="186"/>
      <c r="C181" s="186"/>
      <c r="D181" s="182" t="str">
        <f t="shared" si="2"/>
        <v/>
      </c>
      <c r="E181" s="383"/>
      <c r="F181" s="384"/>
      <c r="G181" s="385"/>
      <c r="H181" s="383"/>
      <c r="I181" s="385"/>
      <c r="J181" s="399"/>
      <c r="K181" s="400"/>
      <c r="L181" s="396"/>
      <c r="M181" s="397"/>
      <c r="N181" s="397"/>
      <c r="O181" s="397"/>
      <c r="P181" s="397"/>
      <c r="Q181" s="397"/>
      <c r="R181" s="397"/>
      <c r="S181" s="397"/>
      <c r="T181" s="397"/>
      <c r="U181" s="397"/>
      <c r="V181" s="397"/>
      <c r="W181" s="398"/>
      <c r="X181" s="394"/>
      <c r="Y181" s="395"/>
      <c r="Z181" s="383"/>
      <c r="AA181" s="385"/>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row>
    <row r="182" spans="1:47" ht="36.75" customHeight="1">
      <c r="A182" s="145">
        <v>163</v>
      </c>
      <c r="B182" s="186"/>
      <c r="C182" s="186"/>
      <c r="D182" s="182" t="str">
        <f t="shared" si="2"/>
        <v/>
      </c>
      <c r="E182" s="383"/>
      <c r="F182" s="384"/>
      <c r="G182" s="385"/>
      <c r="H182" s="383"/>
      <c r="I182" s="385"/>
      <c r="J182" s="399"/>
      <c r="K182" s="400"/>
      <c r="L182" s="396"/>
      <c r="M182" s="397"/>
      <c r="N182" s="397"/>
      <c r="O182" s="397"/>
      <c r="P182" s="397"/>
      <c r="Q182" s="397"/>
      <c r="R182" s="397"/>
      <c r="S182" s="397"/>
      <c r="T182" s="397"/>
      <c r="U182" s="397"/>
      <c r="V182" s="397"/>
      <c r="W182" s="398"/>
      <c r="X182" s="394"/>
      <c r="Y182" s="395"/>
      <c r="Z182" s="383"/>
      <c r="AA182" s="385"/>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row>
    <row r="183" spans="1:47" ht="36.75" customHeight="1">
      <c r="A183" s="145">
        <v>164</v>
      </c>
      <c r="B183" s="186"/>
      <c r="C183" s="186"/>
      <c r="D183" s="182" t="str">
        <f t="shared" si="2"/>
        <v/>
      </c>
      <c r="E183" s="383"/>
      <c r="F183" s="384"/>
      <c r="G183" s="385"/>
      <c r="H183" s="383"/>
      <c r="I183" s="385"/>
      <c r="J183" s="399"/>
      <c r="K183" s="400"/>
      <c r="L183" s="396"/>
      <c r="M183" s="397"/>
      <c r="N183" s="397"/>
      <c r="O183" s="397"/>
      <c r="P183" s="397"/>
      <c r="Q183" s="397"/>
      <c r="R183" s="397"/>
      <c r="S183" s="397"/>
      <c r="T183" s="397"/>
      <c r="U183" s="397"/>
      <c r="V183" s="397"/>
      <c r="W183" s="398"/>
      <c r="X183" s="394"/>
      <c r="Y183" s="395"/>
      <c r="Z183" s="383"/>
      <c r="AA183" s="385"/>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row>
    <row r="184" spans="1:47" ht="36.75" customHeight="1">
      <c r="A184" s="145">
        <v>165</v>
      </c>
      <c r="B184" s="186"/>
      <c r="C184" s="186"/>
      <c r="D184" s="182" t="str">
        <f t="shared" si="2"/>
        <v/>
      </c>
      <c r="E184" s="383"/>
      <c r="F184" s="384"/>
      <c r="G184" s="385"/>
      <c r="H184" s="383"/>
      <c r="I184" s="385"/>
      <c r="J184" s="399"/>
      <c r="K184" s="400"/>
      <c r="L184" s="396"/>
      <c r="M184" s="397"/>
      <c r="N184" s="397"/>
      <c r="O184" s="397"/>
      <c r="P184" s="397"/>
      <c r="Q184" s="397"/>
      <c r="R184" s="397"/>
      <c r="S184" s="397"/>
      <c r="T184" s="397"/>
      <c r="U184" s="397"/>
      <c r="V184" s="397"/>
      <c r="W184" s="398"/>
      <c r="X184" s="394"/>
      <c r="Y184" s="395"/>
      <c r="Z184" s="383"/>
      <c r="AA184" s="385"/>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row>
    <row r="185" spans="1:47" ht="36.75" customHeight="1">
      <c r="A185" s="145">
        <v>166</v>
      </c>
      <c r="B185" s="186"/>
      <c r="C185" s="186"/>
      <c r="D185" s="182" t="str">
        <f t="shared" si="2"/>
        <v/>
      </c>
      <c r="E185" s="383"/>
      <c r="F185" s="384"/>
      <c r="G185" s="385"/>
      <c r="H185" s="383"/>
      <c r="I185" s="385"/>
      <c r="J185" s="399"/>
      <c r="K185" s="400"/>
      <c r="L185" s="396"/>
      <c r="M185" s="397"/>
      <c r="N185" s="397"/>
      <c r="O185" s="397"/>
      <c r="P185" s="397"/>
      <c r="Q185" s="397"/>
      <c r="R185" s="397"/>
      <c r="S185" s="397"/>
      <c r="T185" s="397"/>
      <c r="U185" s="397"/>
      <c r="V185" s="397"/>
      <c r="W185" s="398"/>
      <c r="X185" s="394"/>
      <c r="Y185" s="395"/>
      <c r="Z185" s="383"/>
      <c r="AA185" s="385"/>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row>
    <row r="186" spans="1:47" ht="36.75" customHeight="1">
      <c r="A186" s="145">
        <v>167</v>
      </c>
      <c r="B186" s="186"/>
      <c r="C186" s="186"/>
      <c r="D186" s="182" t="str">
        <f t="shared" si="2"/>
        <v/>
      </c>
      <c r="E186" s="383"/>
      <c r="F186" s="384"/>
      <c r="G186" s="385"/>
      <c r="H186" s="383"/>
      <c r="I186" s="385"/>
      <c r="J186" s="399"/>
      <c r="K186" s="400"/>
      <c r="L186" s="396"/>
      <c r="M186" s="397"/>
      <c r="N186" s="397"/>
      <c r="O186" s="397"/>
      <c r="P186" s="397"/>
      <c r="Q186" s="397"/>
      <c r="R186" s="397"/>
      <c r="S186" s="397"/>
      <c r="T186" s="397"/>
      <c r="U186" s="397"/>
      <c r="V186" s="397"/>
      <c r="W186" s="398"/>
      <c r="X186" s="394"/>
      <c r="Y186" s="395"/>
      <c r="Z186" s="383"/>
      <c r="AA186" s="385"/>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row>
    <row r="187" spans="1:47" ht="36.75" customHeight="1">
      <c r="A187" s="145">
        <v>168</v>
      </c>
      <c r="B187" s="186"/>
      <c r="C187" s="186"/>
      <c r="D187" s="182" t="str">
        <f t="shared" si="2"/>
        <v/>
      </c>
      <c r="E187" s="383"/>
      <c r="F187" s="384"/>
      <c r="G187" s="385"/>
      <c r="H187" s="383"/>
      <c r="I187" s="385"/>
      <c r="J187" s="399"/>
      <c r="K187" s="400"/>
      <c r="L187" s="396"/>
      <c r="M187" s="397"/>
      <c r="N187" s="397"/>
      <c r="O187" s="397"/>
      <c r="P187" s="397"/>
      <c r="Q187" s="397"/>
      <c r="R187" s="397"/>
      <c r="S187" s="397"/>
      <c r="T187" s="397"/>
      <c r="U187" s="397"/>
      <c r="V187" s="397"/>
      <c r="W187" s="398"/>
      <c r="X187" s="394"/>
      <c r="Y187" s="395"/>
      <c r="Z187" s="383"/>
      <c r="AA187" s="385"/>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row>
    <row r="188" spans="1:47" ht="36.75" customHeight="1">
      <c r="A188" s="145">
        <v>169</v>
      </c>
      <c r="B188" s="186"/>
      <c r="C188" s="186"/>
      <c r="D188" s="182" t="str">
        <f t="shared" si="2"/>
        <v/>
      </c>
      <c r="E188" s="383"/>
      <c r="F188" s="384"/>
      <c r="G188" s="385"/>
      <c r="H188" s="383"/>
      <c r="I188" s="385"/>
      <c r="J188" s="399"/>
      <c r="K188" s="400"/>
      <c r="L188" s="396"/>
      <c r="M188" s="397"/>
      <c r="N188" s="397"/>
      <c r="O188" s="397"/>
      <c r="P188" s="397"/>
      <c r="Q188" s="397"/>
      <c r="R188" s="397"/>
      <c r="S188" s="397"/>
      <c r="T188" s="397"/>
      <c r="U188" s="397"/>
      <c r="V188" s="397"/>
      <c r="W188" s="398"/>
      <c r="X188" s="394"/>
      <c r="Y188" s="395"/>
      <c r="Z188" s="383"/>
      <c r="AA188" s="385"/>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row>
    <row r="189" spans="1:47" ht="36.75" customHeight="1">
      <c r="A189" s="145">
        <v>170</v>
      </c>
      <c r="B189" s="186"/>
      <c r="C189" s="186"/>
      <c r="D189" s="182" t="str">
        <f t="shared" si="2"/>
        <v/>
      </c>
      <c r="E189" s="383"/>
      <c r="F189" s="384"/>
      <c r="G189" s="385"/>
      <c r="H189" s="383"/>
      <c r="I189" s="385"/>
      <c r="J189" s="399"/>
      <c r="K189" s="400"/>
      <c r="L189" s="396"/>
      <c r="M189" s="397"/>
      <c r="N189" s="397"/>
      <c r="O189" s="397"/>
      <c r="P189" s="397"/>
      <c r="Q189" s="397"/>
      <c r="R189" s="397"/>
      <c r="S189" s="397"/>
      <c r="T189" s="397"/>
      <c r="U189" s="397"/>
      <c r="V189" s="397"/>
      <c r="W189" s="398"/>
      <c r="X189" s="394"/>
      <c r="Y189" s="395"/>
      <c r="Z189" s="383"/>
      <c r="AA189" s="385"/>
      <c r="AB189" s="178"/>
      <c r="AC189" s="178"/>
      <c r="AD189" s="178"/>
      <c r="AE189" s="178"/>
      <c r="AF189" s="178"/>
      <c r="AG189" s="178"/>
      <c r="AH189" s="178"/>
      <c r="AI189" s="178"/>
      <c r="AJ189" s="178"/>
      <c r="AK189" s="178"/>
      <c r="AL189" s="178"/>
      <c r="AM189" s="178"/>
      <c r="AN189" s="178"/>
      <c r="AO189" s="178"/>
      <c r="AP189" s="178"/>
      <c r="AQ189" s="178"/>
      <c r="AR189" s="178"/>
      <c r="AS189" s="178"/>
      <c r="AT189" s="178"/>
      <c r="AU189" s="178"/>
    </row>
    <row r="190" spans="1:47" ht="36.75" customHeight="1">
      <c r="A190" s="145">
        <v>171</v>
      </c>
      <c r="B190" s="186"/>
      <c r="C190" s="186"/>
      <c r="D190" s="182" t="str">
        <f t="shared" si="2"/>
        <v/>
      </c>
      <c r="E190" s="383"/>
      <c r="F190" s="384"/>
      <c r="G190" s="385"/>
      <c r="H190" s="383"/>
      <c r="I190" s="385"/>
      <c r="J190" s="399"/>
      <c r="K190" s="400"/>
      <c r="L190" s="396"/>
      <c r="M190" s="397"/>
      <c r="N190" s="397"/>
      <c r="O190" s="397"/>
      <c r="P190" s="397"/>
      <c r="Q190" s="397"/>
      <c r="R190" s="397"/>
      <c r="S190" s="397"/>
      <c r="T190" s="397"/>
      <c r="U190" s="397"/>
      <c r="V190" s="397"/>
      <c r="W190" s="398"/>
      <c r="X190" s="394"/>
      <c r="Y190" s="395"/>
      <c r="Z190" s="383"/>
      <c r="AA190" s="385"/>
      <c r="AB190" s="178"/>
      <c r="AC190" s="178"/>
      <c r="AD190" s="178"/>
      <c r="AE190" s="178"/>
      <c r="AF190" s="178"/>
      <c r="AG190" s="178"/>
      <c r="AH190" s="178"/>
      <c r="AI190" s="178"/>
      <c r="AJ190" s="178"/>
      <c r="AK190" s="178"/>
      <c r="AL190" s="178"/>
      <c r="AM190" s="178"/>
      <c r="AN190" s="178"/>
      <c r="AO190" s="178"/>
      <c r="AP190" s="178"/>
      <c r="AQ190" s="178"/>
      <c r="AR190" s="178"/>
      <c r="AS190" s="178"/>
      <c r="AT190" s="178"/>
      <c r="AU190" s="178"/>
    </row>
    <row r="191" spans="1:47" ht="36.75" customHeight="1">
      <c r="A191" s="145">
        <v>172</v>
      </c>
      <c r="B191" s="186"/>
      <c r="C191" s="186"/>
      <c r="D191" s="182" t="str">
        <f t="shared" si="2"/>
        <v/>
      </c>
      <c r="E191" s="383"/>
      <c r="F191" s="384"/>
      <c r="G191" s="385"/>
      <c r="H191" s="383"/>
      <c r="I191" s="385"/>
      <c r="J191" s="399"/>
      <c r="K191" s="400"/>
      <c r="L191" s="396"/>
      <c r="M191" s="397"/>
      <c r="N191" s="397"/>
      <c r="O191" s="397"/>
      <c r="P191" s="397"/>
      <c r="Q191" s="397"/>
      <c r="R191" s="397"/>
      <c r="S191" s="397"/>
      <c r="T191" s="397"/>
      <c r="U191" s="397"/>
      <c r="V191" s="397"/>
      <c r="W191" s="398"/>
      <c r="X191" s="394"/>
      <c r="Y191" s="395"/>
      <c r="Z191" s="383"/>
      <c r="AA191" s="385"/>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row>
    <row r="192" spans="1:47" ht="36.75" customHeight="1">
      <c r="A192" s="145">
        <v>173</v>
      </c>
      <c r="B192" s="186"/>
      <c r="C192" s="186"/>
      <c r="D192" s="182" t="str">
        <f t="shared" si="2"/>
        <v/>
      </c>
      <c r="E192" s="383"/>
      <c r="F192" s="384"/>
      <c r="G192" s="385"/>
      <c r="H192" s="383"/>
      <c r="I192" s="385"/>
      <c r="J192" s="399"/>
      <c r="K192" s="400"/>
      <c r="L192" s="396"/>
      <c r="M192" s="397"/>
      <c r="N192" s="397"/>
      <c r="O192" s="397"/>
      <c r="P192" s="397"/>
      <c r="Q192" s="397"/>
      <c r="R192" s="397"/>
      <c r="S192" s="397"/>
      <c r="T192" s="397"/>
      <c r="U192" s="397"/>
      <c r="V192" s="397"/>
      <c r="W192" s="398"/>
      <c r="X192" s="394"/>
      <c r="Y192" s="395"/>
      <c r="Z192" s="383"/>
      <c r="AA192" s="385"/>
      <c r="AB192" s="178"/>
      <c r="AC192" s="178"/>
      <c r="AD192" s="178"/>
      <c r="AE192" s="178"/>
      <c r="AF192" s="178"/>
      <c r="AG192" s="178"/>
      <c r="AH192" s="178"/>
      <c r="AI192" s="178"/>
      <c r="AJ192" s="178"/>
      <c r="AK192" s="178"/>
      <c r="AL192" s="178"/>
      <c r="AM192" s="178"/>
      <c r="AN192" s="178"/>
      <c r="AO192" s="178"/>
      <c r="AP192" s="178"/>
      <c r="AQ192" s="178"/>
      <c r="AR192" s="178"/>
      <c r="AS192" s="178"/>
      <c r="AT192" s="178"/>
      <c r="AU192" s="178"/>
    </row>
    <row r="193" spans="1:47" ht="36.75" customHeight="1">
      <c r="A193" s="145">
        <v>174</v>
      </c>
      <c r="B193" s="186"/>
      <c r="C193" s="186"/>
      <c r="D193" s="182" t="str">
        <f t="shared" si="2"/>
        <v/>
      </c>
      <c r="E193" s="383"/>
      <c r="F193" s="384"/>
      <c r="G193" s="385"/>
      <c r="H193" s="383"/>
      <c r="I193" s="385"/>
      <c r="J193" s="399"/>
      <c r="K193" s="400"/>
      <c r="L193" s="396"/>
      <c r="M193" s="397"/>
      <c r="N193" s="397"/>
      <c r="O193" s="397"/>
      <c r="P193" s="397"/>
      <c r="Q193" s="397"/>
      <c r="R193" s="397"/>
      <c r="S193" s="397"/>
      <c r="T193" s="397"/>
      <c r="U193" s="397"/>
      <c r="V193" s="397"/>
      <c r="W193" s="398"/>
      <c r="X193" s="394"/>
      <c r="Y193" s="395"/>
      <c r="Z193" s="383"/>
      <c r="AA193" s="385"/>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row>
    <row r="194" spans="1:47" ht="36.75" customHeight="1">
      <c r="A194" s="145">
        <v>175</v>
      </c>
      <c r="B194" s="186"/>
      <c r="C194" s="186"/>
      <c r="D194" s="182" t="str">
        <f t="shared" si="2"/>
        <v/>
      </c>
      <c r="E194" s="383"/>
      <c r="F194" s="384"/>
      <c r="G194" s="385"/>
      <c r="H194" s="383"/>
      <c r="I194" s="385"/>
      <c r="J194" s="399"/>
      <c r="K194" s="400"/>
      <c r="L194" s="396"/>
      <c r="M194" s="397"/>
      <c r="N194" s="397"/>
      <c r="O194" s="397"/>
      <c r="P194" s="397"/>
      <c r="Q194" s="397"/>
      <c r="R194" s="397"/>
      <c r="S194" s="397"/>
      <c r="T194" s="397"/>
      <c r="U194" s="397"/>
      <c r="V194" s="397"/>
      <c r="W194" s="398"/>
      <c r="X194" s="394"/>
      <c r="Y194" s="395"/>
      <c r="Z194" s="383"/>
      <c r="AA194" s="385"/>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row>
    <row r="195" spans="1:47" ht="36.75" customHeight="1">
      <c r="A195" s="145">
        <v>176</v>
      </c>
      <c r="B195" s="186"/>
      <c r="C195" s="186"/>
      <c r="D195" s="182" t="str">
        <f t="shared" si="2"/>
        <v/>
      </c>
      <c r="E195" s="383"/>
      <c r="F195" s="384"/>
      <c r="G195" s="385"/>
      <c r="H195" s="383"/>
      <c r="I195" s="385"/>
      <c r="J195" s="399"/>
      <c r="K195" s="400"/>
      <c r="L195" s="396"/>
      <c r="M195" s="397"/>
      <c r="N195" s="397"/>
      <c r="O195" s="397"/>
      <c r="P195" s="397"/>
      <c r="Q195" s="397"/>
      <c r="R195" s="397"/>
      <c r="S195" s="397"/>
      <c r="T195" s="397"/>
      <c r="U195" s="397"/>
      <c r="V195" s="397"/>
      <c r="W195" s="398"/>
      <c r="X195" s="394"/>
      <c r="Y195" s="395"/>
      <c r="Z195" s="383"/>
      <c r="AA195" s="385"/>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row>
    <row r="196" spans="1:47" ht="36.75" customHeight="1">
      <c r="A196" s="145">
        <v>177</v>
      </c>
      <c r="B196" s="186"/>
      <c r="C196" s="186"/>
      <c r="D196" s="182" t="str">
        <f t="shared" si="2"/>
        <v/>
      </c>
      <c r="E196" s="383"/>
      <c r="F196" s="384"/>
      <c r="G196" s="385"/>
      <c r="H196" s="383"/>
      <c r="I196" s="385"/>
      <c r="J196" s="399"/>
      <c r="K196" s="400"/>
      <c r="L196" s="396"/>
      <c r="M196" s="397"/>
      <c r="N196" s="397"/>
      <c r="O196" s="397"/>
      <c r="P196" s="397"/>
      <c r="Q196" s="397"/>
      <c r="R196" s="397"/>
      <c r="S196" s="397"/>
      <c r="T196" s="397"/>
      <c r="U196" s="397"/>
      <c r="V196" s="397"/>
      <c r="W196" s="398"/>
      <c r="X196" s="394"/>
      <c r="Y196" s="395"/>
      <c r="Z196" s="383"/>
      <c r="AA196" s="385"/>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row>
    <row r="197" spans="1:47" ht="36.75" customHeight="1">
      <c r="A197" s="145">
        <v>178</v>
      </c>
      <c r="B197" s="186"/>
      <c r="C197" s="186"/>
      <c r="D197" s="182" t="str">
        <f t="shared" si="2"/>
        <v/>
      </c>
      <c r="E197" s="383"/>
      <c r="F197" s="384"/>
      <c r="G197" s="385"/>
      <c r="H197" s="383"/>
      <c r="I197" s="385"/>
      <c r="J197" s="399"/>
      <c r="K197" s="400"/>
      <c r="L197" s="396"/>
      <c r="M197" s="397"/>
      <c r="N197" s="397"/>
      <c r="O197" s="397"/>
      <c r="P197" s="397"/>
      <c r="Q197" s="397"/>
      <c r="R197" s="397"/>
      <c r="S197" s="397"/>
      <c r="T197" s="397"/>
      <c r="U197" s="397"/>
      <c r="V197" s="397"/>
      <c r="W197" s="398"/>
      <c r="X197" s="394"/>
      <c r="Y197" s="395"/>
      <c r="Z197" s="383"/>
      <c r="AA197" s="385"/>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row>
    <row r="198" spans="1:47" ht="36.75" customHeight="1">
      <c r="A198" s="145">
        <v>179</v>
      </c>
      <c r="B198" s="186"/>
      <c r="C198" s="186"/>
      <c r="D198" s="182" t="str">
        <f t="shared" si="2"/>
        <v/>
      </c>
      <c r="E198" s="383"/>
      <c r="F198" s="384"/>
      <c r="G198" s="385"/>
      <c r="H198" s="383"/>
      <c r="I198" s="385"/>
      <c r="J198" s="399"/>
      <c r="K198" s="400"/>
      <c r="L198" s="396"/>
      <c r="M198" s="397"/>
      <c r="N198" s="397"/>
      <c r="O198" s="397"/>
      <c r="P198" s="397"/>
      <c r="Q198" s="397"/>
      <c r="R198" s="397"/>
      <c r="S198" s="397"/>
      <c r="T198" s="397"/>
      <c r="U198" s="397"/>
      <c r="V198" s="397"/>
      <c r="W198" s="398"/>
      <c r="X198" s="394"/>
      <c r="Y198" s="395"/>
      <c r="Z198" s="383"/>
      <c r="AA198" s="385"/>
      <c r="AB198" s="178"/>
      <c r="AC198" s="178"/>
      <c r="AD198" s="178"/>
      <c r="AE198" s="178"/>
      <c r="AF198" s="178"/>
      <c r="AG198" s="178"/>
      <c r="AH198" s="178"/>
      <c r="AI198" s="178"/>
      <c r="AJ198" s="178"/>
      <c r="AK198" s="178"/>
      <c r="AL198" s="178"/>
      <c r="AM198" s="178"/>
      <c r="AN198" s="178"/>
      <c r="AO198" s="178"/>
      <c r="AP198" s="178"/>
      <c r="AQ198" s="178"/>
      <c r="AR198" s="178"/>
      <c r="AS198" s="178"/>
      <c r="AT198" s="178"/>
      <c r="AU198" s="178"/>
    </row>
    <row r="199" spans="1:47" ht="36.75" customHeight="1">
      <c r="A199" s="145">
        <v>180</v>
      </c>
      <c r="B199" s="186"/>
      <c r="C199" s="186"/>
      <c r="D199" s="182" t="str">
        <f t="shared" si="2"/>
        <v/>
      </c>
      <c r="E199" s="383"/>
      <c r="F199" s="384"/>
      <c r="G199" s="385"/>
      <c r="H199" s="383"/>
      <c r="I199" s="385"/>
      <c r="J199" s="399"/>
      <c r="K199" s="400"/>
      <c r="L199" s="396"/>
      <c r="M199" s="397"/>
      <c r="N199" s="397"/>
      <c r="O199" s="397"/>
      <c r="P199" s="397"/>
      <c r="Q199" s="397"/>
      <c r="R199" s="397"/>
      <c r="S199" s="397"/>
      <c r="T199" s="397"/>
      <c r="U199" s="397"/>
      <c r="V199" s="397"/>
      <c r="W199" s="398"/>
      <c r="X199" s="394"/>
      <c r="Y199" s="395"/>
      <c r="Z199" s="383"/>
      <c r="AA199" s="385"/>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row>
    <row r="200" spans="1:47" ht="36.75" customHeight="1">
      <c r="A200" s="145">
        <v>181</v>
      </c>
      <c r="B200" s="186"/>
      <c r="C200" s="186"/>
      <c r="D200" s="182" t="str">
        <f t="shared" si="2"/>
        <v/>
      </c>
      <c r="E200" s="383"/>
      <c r="F200" s="384"/>
      <c r="G200" s="385"/>
      <c r="H200" s="383"/>
      <c r="I200" s="385"/>
      <c r="J200" s="399"/>
      <c r="K200" s="400"/>
      <c r="L200" s="396"/>
      <c r="M200" s="397"/>
      <c r="N200" s="397"/>
      <c r="O200" s="397"/>
      <c r="P200" s="397"/>
      <c r="Q200" s="397"/>
      <c r="R200" s="397"/>
      <c r="S200" s="397"/>
      <c r="T200" s="397"/>
      <c r="U200" s="397"/>
      <c r="V200" s="397"/>
      <c r="W200" s="398"/>
      <c r="X200" s="394"/>
      <c r="Y200" s="395"/>
      <c r="Z200" s="383"/>
      <c r="AA200" s="385"/>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row>
    <row r="201" spans="1:47" ht="36.75" customHeight="1">
      <c r="A201" s="145">
        <v>182</v>
      </c>
      <c r="B201" s="186"/>
      <c r="C201" s="186"/>
      <c r="D201" s="182" t="str">
        <f t="shared" si="2"/>
        <v/>
      </c>
      <c r="E201" s="383"/>
      <c r="F201" s="384"/>
      <c r="G201" s="385"/>
      <c r="H201" s="383"/>
      <c r="I201" s="385"/>
      <c r="J201" s="399"/>
      <c r="K201" s="400"/>
      <c r="L201" s="396"/>
      <c r="M201" s="397"/>
      <c r="N201" s="397"/>
      <c r="O201" s="397"/>
      <c r="P201" s="397"/>
      <c r="Q201" s="397"/>
      <c r="R201" s="397"/>
      <c r="S201" s="397"/>
      <c r="T201" s="397"/>
      <c r="U201" s="397"/>
      <c r="V201" s="397"/>
      <c r="W201" s="398"/>
      <c r="X201" s="394"/>
      <c r="Y201" s="395"/>
      <c r="Z201" s="383"/>
      <c r="AA201" s="385"/>
      <c r="AB201" s="178"/>
      <c r="AC201" s="178"/>
      <c r="AD201" s="178"/>
      <c r="AE201" s="178"/>
      <c r="AF201" s="178"/>
      <c r="AG201" s="178"/>
      <c r="AH201" s="178"/>
      <c r="AI201" s="178"/>
      <c r="AJ201" s="178"/>
      <c r="AK201" s="178"/>
      <c r="AL201" s="178"/>
      <c r="AM201" s="178"/>
      <c r="AN201" s="178"/>
      <c r="AO201" s="178"/>
      <c r="AP201" s="178"/>
      <c r="AQ201" s="178"/>
      <c r="AR201" s="178"/>
      <c r="AS201" s="178"/>
      <c r="AT201" s="178"/>
      <c r="AU201" s="178"/>
    </row>
    <row r="202" spans="1:47" ht="36.75" customHeight="1">
      <c r="A202" s="145">
        <v>183</v>
      </c>
      <c r="B202" s="186"/>
      <c r="C202" s="186"/>
      <c r="D202" s="182" t="str">
        <f t="shared" si="2"/>
        <v/>
      </c>
      <c r="E202" s="383"/>
      <c r="F202" s="384"/>
      <c r="G202" s="385"/>
      <c r="H202" s="383"/>
      <c r="I202" s="385"/>
      <c r="J202" s="399"/>
      <c r="K202" s="400"/>
      <c r="L202" s="396"/>
      <c r="M202" s="397"/>
      <c r="N202" s="397"/>
      <c r="O202" s="397"/>
      <c r="P202" s="397"/>
      <c r="Q202" s="397"/>
      <c r="R202" s="397"/>
      <c r="S202" s="397"/>
      <c r="T202" s="397"/>
      <c r="U202" s="397"/>
      <c r="V202" s="397"/>
      <c r="W202" s="398"/>
      <c r="X202" s="394"/>
      <c r="Y202" s="395"/>
      <c r="Z202" s="383"/>
      <c r="AA202" s="385"/>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row>
    <row r="203" spans="1:47" ht="36.75" customHeight="1">
      <c r="A203" s="145">
        <v>184</v>
      </c>
      <c r="B203" s="186"/>
      <c r="C203" s="186"/>
      <c r="D203" s="182" t="str">
        <f t="shared" si="2"/>
        <v/>
      </c>
      <c r="E203" s="383"/>
      <c r="F203" s="384"/>
      <c r="G203" s="385"/>
      <c r="H203" s="383"/>
      <c r="I203" s="385"/>
      <c r="J203" s="399"/>
      <c r="K203" s="400"/>
      <c r="L203" s="396"/>
      <c r="M203" s="397"/>
      <c r="N203" s="397"/>
      <c r="O203" s="397"/>
      <c r="P203" s="397"/>
      <c r="Q203" s="397"/>
      <c r="R203" s="397"/>
      <c r="S203" s="397"/>
      <c r="T203" s="397"/>
      <c r="U203" s="397"/>
      <c r="V203" s="397"/>
      <c r="W203" s="398"/>
      <c r="X203" s="394"/>
      <c r="Y203" s="395"/>
      <c r="Z203" s="383"/>
      <c r="AA203" s="385"/>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row>
    <row r="204" spans="1:47" ht="36.75" customHeight="1">
      <c r="A204" s="145">
        <v>185</v>
      </c>
      <c r="B204" s="186"/>
      <c r="C204" s="186"/>
      <c r="D204" s="182" t="str">
        <f t="shared" si="2"/>
        <v/>
      </c>
      <c r="E204" s="383"/>
      <c r="F204" s="384"/>
      <c r="G204" s="385"/>
      <c r="H204" s="383"/>
      <c r="I204" s="385"/>
      <c r="J204" s="399"/>
      <c r="K204" s="400"/>
      <c r="L204" s="396"/>
      <c r="M204" s="397"/>
      <c r="N204" s="397"/>
      <c r="O204" s="397"/>
      <c r="P204" s="397"/>
      <c r="Q204" s="397"/>
      <c r="R204" s="397"/>
      <c r="S204" s="397"/>
      <c r="T204" s="397"/>
      <c r="U204" s="397"/>
      <c r="V204" s="397"/>
      <c r="W204" s="398"/>
      <c r="X204" s="394"/>
      <c r="Y204" s="395"/>
      <c r="Z204" s="383"/>
      <c r="AA204" s="385"/>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row>
    <row r="205" spans="1:47" ht="36.75" customHeight="1">
      <c r="A205" s="145">
        <v>186</v>
      </c>
      <c r="B205" s="186"/>
      <c r="C205" s="186"/>
      <c r="D205" s="182" t="str">
        <f t="shared" si="2"/>
        <v/>
      </c>
      <c r="E205" s="383"/>
      <c r="F205" s="384"/>
      <c r="G205" s="385"/>
      <c r="H205" s="383"/>
      <c r="I205" s="385"/>
      <c r="J205" s="399"/>
      <c r="K205" s="400"/>
      <c r="L205" s="396"/>
      <c r="M205" s="397"/>
      <c r="N205" s="397"/>
      <c r="O205" s="397"/>
      <c r="P205" s="397"/>
      <c r="Q205" s="397"/>
      <c r="R205" s="397"/>
      <c r="S205" s="397"/>
      <c r="T205" s="397"/>
      <c r="U205" s="397"/>
      <c r="V205" s="397"/>
      <c r="W205" s="398"/>
      <c r="X205" s="394"/>
      <c r="Y205" s="395"/>
      <c r="Z205" s="383"/>
      <c r="AA205" s="385"/>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row>
    <row r="206" spans="1:47" ht="36.75" customHeight="1">
      <c r="A206" s="145">
        <v>187</v>
      </c>
      <c r="B206" s="186"/>
      <c r="C206" s="186"/>
      <c r="D206" s="182" t="str">
        <f t="shared" si="2"/>
        <v/>
      </c>
      <c r="E206" s="383"/>
      <c r="F206" s="384"/>
      <c r="G206" s="385"/>
      <c r="H206" s="383"/>
      <c r="I206" s="385"/>
      <c r="J206" s="399"/>
      <c r="K206" s="400"/>
      <c r="L206" s="396"/>
      <c r="M206" s="397"/>
      <c r="N206" s="397"/>
      <c r="O206" s="397"/>
      <c r="P206" s="397"/>
      <c r="Q206" s="397"/>
      <c r="R206" s="397"/>
      <c r="S206" s="397"/>
      <c r="T206" s="397"/>
      <c r="U206" s="397"/>
      <c r="V206" s="397"/>
      <c r="W206" s="398"/>
      <c r="X206" s="394"/>
      <c r="Y206" s="395"/>
      <c r="Z206" s="383"/>
      <c r="AA206" s="385"/>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row>
    <row r="207" spans="1:47" ht="36.75" customHeight="1">
      <c r="A207" s="145">
        <v>188</v>
      </c>
      <c r="B207" s="186"/>
      <c r="C207" s="186"/>
      <c r="D207" s="182" t="str">
        <f t="shared" si="2"/>
        <v/>
      </c>
      <c r="E207" s="383"/>
      <c r="F207" s="384"/>
      <c r="G207" s="385"/>
      <c r="H207" s="383"/>
      <c r="I207" s="385"/>
      <c r="J207" s="399"/>
      <c r="K207" s="400"/>
      <c r="L207" s="396"/>
      <c r="M207" s="397"/>
      <c r="N207" s="397"/>
      <c r="O207" s="397"/>
      <c r="P207" s="397"/>
      <c r="Q207" s="397"/>
      <c r="R207" s="397"/>
      <c r="S207" s="397"/>
      <c r="T207" s="397"/>
      <c r="U207" s="397"/>
      <c r="V207" s="397"/>
      <c r="W207" s="398"/>
      <c r="X207" s="394"/>
      <c r="Y207" s="395"/>
      <c r="Z207" s="383"/>
      <c r="AA207" s="385"/>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row>
    <row r="208" spans="1:47" ht="36.75" customHeight="1">
      <c r="A208" s="145">
        <v>189</v>
      </c>
      <c r="B208" s="186"/>
      <c r="C208" s="186"/>
      <c r="D208" s="182" t="str">
        <f t="shared" si="2"/>
        <v/>
      </c>
      <c r="E208" s="383"/>
      <c r="F208" s="384"/>
      <c r="G208" s="385"/>
      <c r="H208" s="383"/>
      <c r="I208" s="385"/>
      <c r="J208" s="399"/>
      <c r="K208" s="400"/>
      <c r="L208" s="396"/>
      <c r="M208" s="397"/>
      <c r="N208" s="397"/>
      <c r="O208" s="397"/>
      <c r="P208" s="397"/>
      <c r="Q208" s="397"/>
      <c r="R208" s="397"/>
      <c r="S208" s="397"/>
      <c r="T208" s="397"/>
      <c r="U208" s="397"/>
      <c r="V208" s="397"/>
      <c r="W208" s="398"/>
      <c r="X208" s="394"/>
      <c r="Y208" s="395"/>
      <c r="Z208" s="383"/>
      <c r="AA208" s="385"/>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row>
    <row r="209" spans="1:47" ht="36.75" customHeight="1">
      <c r="A209" s="145">
        <v>190</v>
      </c>
      <c r="B209" s="186"/>
      <c r="C209" s="186"/>
      <c r="D209" s="182" t="str">
        <f t="shared" si="2"/>
        <v/>
      </c>
      <c r="E209" s="383"/>
      <c r="F209" s="384"/>
      <c r="G209" s="385"/>
      <c r="H209" s="383"/>
      <c r="I209" s="385"/>
      <c r="J209" s="399"/>
      <c r="K209" s="400"/>
      <c r="L209" s="396"/>
      <c r="M209" s="397"/>
      <c r="N209" s="397"/>
      <c r="O209" s="397"/>
      <c r="P209" s="397"/>
      <c r="Q209" s="397"/>
      <c r="R209" s="397"/>
      <c r="S209" s="397"/>
      <c r="T209" s="397"/>
      <c r="U209" s="397"/>
      <c r="V209" s="397"/>
      <c r="W209" s="398"/>
      <c r="X209" s="394"/>
      <c r="Y209" s="395"/>
      <c r="Z209" s="383"/>
      <c r="AA209" s="385"/>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row>
    <row r="210" spans="1:47" ht="36.75" customHeight="1">
      <c r="A210" s="145">
        <v>191</v>
      </c>
      <c r="B210" s="186"/>
      <c r="C210" s="186"/>
      <c r="D210" s="182" t="str">
        <f t="shared" si="2"/>
        <v/>
      </c>
      <c r="E210" s="383"/>
      <c r="F210" s="384"/>
      <c r="G210" s="385"/>
      <c r="H210" s="383"/>
      <c r="I210" s="385"/>
      <c r="J210" s="399"/>
      <c r="K210" s="400"/>
      <c r="L210" s="396"/>
      <c r="M210" s="397"/>
      <c r="N210" s="397"/>
      <c r="O210" s="397"/>
      <c r="P210" s="397"/>
      <c r="Q210" s="397"/>
      <c r="R210" s="397"/>
      <c r="S210" s="397"/>
      <c r="T210" s="397"/>
      <c r="U210" s="397"/>
      <c r="V210" s="397"/>
      <c r="W210" s="398"/>
      <c r="X210" s="394"/>
      <c r="Y210" s="395"/>
      <c r="Z210" s="383"/>
      <c r="AA210" s="385"/>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row>
    <row r="211" spans="1:47" ht="36.75" customHeight="1">
      <c r="A211" s="145">
        <v>192</v>
      </c>
      <c r="B211" s="186"/>
      <c r="C211" s="186"/>
      <c r="D211" s="182" t="str">
        <f t="shared" si="2"/>
        <v/>
      </c>
      <c r="E211" s="383"/>
      <c r="F211" s="384"/>
      <c r="G211" s="385"/>
      <c r="H211" s="383"/>
      <c r="I211" s="385"/>
      <c r="J211" s="399"/>
      <c r="K211" s="400"/>
      <c r="L211" s="396"/>
      <c r="M211" s="397"/>
      <c r="N211" s="397"/>
      <c r="O211" s="397"/>
      <c r="P211" s="397"/>
      <c r="Q211" s="397"/>
      <c r="R211" s="397"/>
      <c r="S211" s="397"/>
      <c r="T211" s="397"/>
      <c r="U211" s="397"/>
      <c r="V211" s="397"/>
      <c r="W211" s="398"/>
      <c r="X211" s="394"/>
      <c r="Y211" s="395"/>
      <c r="Z211" s="383"/>
      <c r="AA211" s="385"/>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row>
    <row r="212" spans="1:47" ht="36.75" customHeight="1">
      <c r="A212" s="145">
        <v>193</v>
      </c>
      <c r="B212" s="186"/>
      <c r="C212" s="186"/>
      <c r="D212" s="182" t="str">
        <f t="shared" si="2"/>
        <v/>
      </c>
      <c r="E212" s="383"/>
      <c r="F212" s="384"/>
      <c r="G212" s="385"/>
      <c r="H212" s="383"/>
      <c r="I212" s="385"/>
      <c r="J212" s="399"/>
      <c r="K212" s="400"/>
      <c r="L212" s="396"/>
      <c r="M212" s="397"/>
      <c r="N212" s="397"/>
      <c r="O212" s="397"/>
      <c r="P212" s="397"/>
      <c r="Q212" s="397"/>
      <c r="R212" s="397"/>
      <c r="S212" s="397"/>
      <c r="T212" s="397"/>
      <c r="U212" s="397"/>
      <c r="V212" s="397"/>
      <c r="W212" s="398"/>
      <c r="X212" s="394"/>
      <c r="Y212" s="395"/>
      <c r="Z212" s="383"/>
      <c r="AA212" s="385"/>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row>
    <row r="213" spans="1:47" ht="36.75" customHeight="1">
      <c r="A213" s="145">
        <v>194</v>
      </c>
      <c r="B213" s="186"/>
      <c r="C213" s="186"/>
      <c r="D213" s="182" t="str">
        <f t="shared" ref="D213:D229" si="3">IF(B213="","",IF(B213&lt;4,DATE(2026,B213,C213),DATE(2025,B213,C213)))</f>
        <v/>
      </c>
      <c r="E213" s="383"/>
      <c r="F213" s="384"/>
      <c r="G213" s="385"/>
      <c r="H213" s="383"/>
      <c r="I213" s="385"/>
      <c r="J213" s="399"/>
      <c r="K213" s="400"/>
      <c r="L213" s="396"/>
      <c r="M213" s="397"/>
      <c r="N213" s="397"/>
      <c r="O213" s="397"/>
      <c r="P213" s="397"/>
      <c r="Q213" s="397"/>
      <c r="R213" s="397"/>
      <c r="S213" s="397"/>
      <c r="T213" s="397"/>
      <c r="U213" s="397"/>
      <c r="V213" s="397"/>
      <c r="W213" s="398"/>
      <c r="X213" s="394"/>
      <c r="Y213" s="395"/>
      <c r="Z213" s="383"/>
      <c r="AA213" s="385"/>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row>
    <row r="214" spans="1:47" ht="36.75" customHeight="1">
      <c r="A214" s="145">
        <v>195</v>
      </c>
      <c r="B214" s="186"/>
      <c r="C214" s="186"/>
      <c r="D214" s="182" t="str">
        <f t="shared" si="3"/>
        <v/>
      </c>
      <c r="E214" s="383"/>
      <c r="F214" s="384"/>
      <c r="G214" s="385"/>
      <c r="H214" s="383"/>
      <c r="I214" s="385"/>
      <c r="J214" s="399"/>
      <c r="K214" s="400"/>
      <c r="L214" s="396"/>
      <c r="M214" s="397"/>
      <c r="N214" s="397"/>
      <c r="O214" s="397"/>
      <c r="P214" s="397"/>
      <c r="Q214" s="397"/>
      <c r="R214" s="397"/>
      <c r="S214" s="397"/>
      <c r="T214" s="397"/>
      <c r="U214" s="397"/>
      <c r="V214" s="397"/>
      <c r="W214" s="398"/>
      <c r="X214" s="394"/>
      <c r="Y214" s="395"/>
      <c r="Z214" s="383"/>
      <c r="AA214" s="385"/>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row>
    <row r="215" spans="1:47" ht="36.75" customHeight="1">
      <c r="A215" s="145">
        <v>196</v>
      </c>
      <c r="B215" s="186"/>
      <c r="C215" s="186"/>
      <c r="D215" s="182" t="str">
        <f t="shared" si="3"/>
        <v/>
      </c>
      <c r="E215" s="383"/>
      <c r="F215" s="384"/>
      <c r="G215" s="385"/>
      <c r="H215" s="383"/>
      <c r="I215" s="385"/>
      <c r="J215" s="399"/>
      <c r="K215" s="400"/>
      <c r="L215" s="396"/>
      <c r="M215" s="397"/>
      <c r="N215" s="397"/>
      <c r="O215" s="397"/>
      <c r="P215" s="397"/>
      <c r="Q215" s="397"/>
      <c r="R215" s="397"/>
      <c r="S215" s="397"/>
      <c r="T215" s="397"/>
      <c r="U215" s="397"/>
      <c r="V215" s="397"/>
      <c r="W215" s="398"/>
      <c r="X215" s="394"/>
      <c r="Y215" s="395"/>
      <c r="Z215" s="383"/>
      <c r="AA215" s="385"/>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row>
    <row r="216" spans="1:47" ht="36.75" customHeight="1">
      <c r="A216" s="145">
        <v>197</v>
      </c>
      <c r="B216" s="186"/>
      <c r="C216" s="186"/>
      <c r="D216" s="182" t="str">
        <f t="shared" si="3"/>
        <v/>
      </c>
      <c r="E216" s="383"/>
      <c r="F216" s="384"/>
      <c r="G216" s="385"/>
      <c r="H216" s="383"/>
      <c r="I216" s="385"/>
      <c r="J216" s="399"/>
      <c r="K216" s="400"/>
      <c r="L216" s="396"/>
      <c r="M216" s="397"/>
      <c r="N216" s="397"/>
      <c r="O216" s="397"/>
      <c r="P216" s="397"/>
      <c r="Q216" s="397"/>
      <c r="R216" s="397"/>
      <c r="S216" s="397"/>
      <c r="T216" s="397"/>
      <c r="U216" s="397"/>
      <c r="V216" s="397"/>
      <c r="W216" s="398"/>
      <c r="X216" s="394"/>
      <c r="Y216" s="395"/>
      <c r="Z216" s="383"/>
      <c r="AA216" s="385"/>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row>
    <row r="217" spans="1:47" ht="36.75" customHeight="1">
      <c r="A217" s="145">
        <v>198</v>
      </c>
      <c r="B217" s="186"/>
      <c r="C217" s="186"/>
      <c r="D217" s="182" t="str">
        <f t="shared" si="3"/>
        <v/>
      </c>
      <c r="E217" s="383"/>
      <c r="F217" s="384"/>
      <c r="G217" s="385"/>
      <c r="H217" s="383"/>
      <c r="I217" s="385"/>
      <c r="J217" s="399"/>
      <c r="K217" s="400"/>
      <c r="L217" s="396"/>
      <c r="M217" s="397"/>
      <c r="N217" s="397"/>
      <c r="O217" s="397"/>
      <c r="P217" s="397"/>
      <c r="Q217" s="397"/>
      <c r="R217" s="397"/>
      <c r="S217" s="397"/>
      <c r="T217" s="397"/>
      <c r="U217" s="397"/>
      <c r="V217" s="397"/>
      <c r="W217" s="398"/>
      <c r="X217" s="394"/>
      <c r="Y217" s="395"/>
      <c r="Z217" s="383"/>
      <c r="AA217" s="385"/>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row>
    <row r="218" spans="1:47" ht="36.75" customHeight="1">
      <c r="A218" s="145">
        <v>199</v>
      </c>
      <c r="B218" s="186"/>
      <c r="C218" s="186"/>
      <c r="D218" s="182" t="str">
        <f t="shared" si="3"/>
        <v/>
      </c>
      <c r="E218" s="383"/>
      <c r="F218" s="384"/>
      <c r="G218" s="385"/>
      <c r="H218" s="383"/>
      <c r="I218" s="385"/>
      <c r="J218" s="399"/>
      <c r="K218" s="400"/>
      <c r="L218" s="396"/>
      <c r="M218" s="397"/>
      <c r="N218" s="397"/>
      <c r="O218" s="397"/>
      <c r="P218" s="397"/>
      <c r="Q218" s="397"/>
      <c r="R218" s="397"/>
      <c r="S218" s="397"/>
      <c r="T218" s="397"/>
      <c r="U218" s="397"/>
      <c r="V218" s="397"/>
      <c r="W218" s="398"/>
      <c r="X218" s="394"/>
      <c r="Y218" s="395"/>
      <c r="Z218" s="383"/>
      <c r="AA218" s="385"/>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row>
    <row r="219" spans="1:47" ht="36.75" customHeight="1">
      <c r="A219" s="145">
        <v>200</v>
      </c>
      <c r="B219" s="186"/>
      <c r="C219" s="186"/>
      <c r="D219" s="182" t="str">
        <f t="shared" si="3"/>
        <v/>
      </c>
      <c r="E219" s="383"/>
      <c r="F219" s="384"/>
      <c r="G219" s="385"/>
      <c r="H219" s="383"/>
      <c r="I219" s="385"/>
      <c r="J219" s="399"/>
      <c r="K219" s="400"/>
      <c r="L219" s="396"/>
      <c r="M219" s="397"/>
      <c r="N219" s="397"/>
      <c r="O219" s="397"/>
      <c r="P219" s="397"/>
      <c r="Q219" s="397"/>
      <c r="R219" s="397"/>
      <c r="S219" s="397"/>
      <c r="T219" s="397"/>
      <c r="U219" s="397"/>
      <c r="V219" s="397"/>
      <c r="W219" s="398"/>
      <c r="X219" s="394"/>
      <c r="Y219" s="395"/>
      <c r="Z219" s="383"/>
      <c r="AA219" s="385"/>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row>
    <row r="220" spans="1:47" ht="36.75" customHeight="1">
      <c r="A220" s="145">
        <v>201</v>
      </c>
      <c r="B220" s="186"/>
      <c r="C220" s="186"/>
      <c r="D220" s="182" t="str">
        <f t="shared" si="3"/>
        <v/>
      </c>
      <c r="E220" s="383"/>
      <c r="F220" s="384"/>
      <c r="G220" s="385"/>
      <c r="H220" s="383"/>
      <c r="I220" s="385"/>
      <c r="J220" s="399"/>
      <c r="K220" s="400"/>
      <c r="L220" s="396"/>
      <c r="M220" s="397"/>
      <c r="N220" s="397"/>
      <c r="O220" s="397"/>
      <c r="P220" s="397"/>
      <c r="Q220" s="397"/>
      <c r="R220" s="397"/>
      <c r="S220" s="397"/>
      <c r="T220" s="397"/>
      <c r="U220" s="397"/>
      <c r="V220" s="397"/>
      <c r="W220" s="398"/>
      <c r="X220" s="394"/>
      <c r="Y220" s="395"/>
      <c r="Z220" s="383"/>
      <c r="AA220" s="385"/>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row>
    <row r="221" spans="1:47" ht="36.75" customHeight="1">
      <c r="A221" s="145">
        <v>202</v>
      </c>
      <c r="B221" s="186"/>
      <c r="C221" s="186"/>
      <c r="D221" s="182" t="str">
        <f t="shared" si="3"/>
        <v/>
      </c>
      <c r="E221" s="383"/>
      <c r="F221" s="384"/>
      <c r="G221" s="385"/>
      <c r="H221" s="383"/>
      <c r="I221" s="385"/>
      <c r="J221" s="399"/>
      <c r="K221" s="400"/>
      <c r="L221" s="396"/>
      <c r="M221" s="397"/>
      <c r="N221" s="397"/>
      <c r="O221" s="397"/>
      <c r="P221" s="397"/>
      <c r="Q221" s="397"/>
      <c r="R221" s="397"/>
      <c r="S221" s="397"/>
      <c r="T221" s="397"/>
      <c r="U221" s="397"/>
      <c r="V221" s="397"/>
      <c r="W221" s="398"/>
      <c r="X221" s="394"/>
      <c r="Y221" s="395"/>
      <c r="Z221" s="383"/>
      <c r="AA221" s="385"/>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row>
    <row r="222" spans="1:47" ht="36.75" customHeight="1">
      <c r="A222" s="145">
        <v>203</v>
      </c>
      <c r="B222" s="186"/>
      <c r="C222" s="186"/>
      <c r="D222" s="182" t="str">
        <f t="shared" si="3"/>
        <v/>
      </c>
      <c r="E222" s="383"/>
      <c r="F222" s="384"/>
      <c r="G222" s="385"/>
      <c r="H222" s="383"/>
      <c r="I222" s="385"/>
      <c r="J222" s="399"/>
      <c r="K222" s="400"/>
      <c r="L222" s="396"/>
      <c r="M222" s="397"/>
      <c r="N222" s="397"/>
      <c r="O222" s="397"/>
      <c r="P222" s="397"/>
      <c r="Q222" s="397"/>
      <c r="R222" s="397"/>
      <c r="S222" s="397"/>
      <c r="T222" s="397"/>
      <c r="U222" s="397"/>
      <c r="V222" s="397"/>
      <c r="W222" s="398"/>
      <c r="X222" s="394"/>
      <c r="Y222" s="395"/>
      <c r="Z222" s="383"/>
      <c r="AA222" s="385"/>
      <c r="AB222" s="178"/>
      <c r="AC222" s="178"/>
      <c r="AD222" s="178"/>
      <c r="AE222" s="178"/>
      <c r="AF222" s="178"/>
      <c r="AG222" s="178"/>
      <c r="AH222" s="178"/>
      <c r="AI222" s="178"/>
      <c r="AJ222" s="178"/>
      <c r="AK222" s="178"/>
      <c r="AL222" s="178"/>
      <c r="AM222" s="178"/>
      <c r="AN222" s="178"/>
      <c r="AO222" s="178"/>
      <c r="AP222" s="178"/>
      <c r="AQ222" s="178"/>
      <c r="AR222" s="178"/>
      <c r="AS222" s="178"/>
      <c r="AT222" s="178"/>
      <c r="AU222" s="178"/>
    </row>
    <row r="223" spans="1:47" ht="36.75" customHeight="1">
      <c r="A223" s="145">
        <v>204</v>
      </c>
      <c r="B223" s="186"/>
      <c r="C223" s="186"/>
      <c r="D223" s="182" t="str">
        <f t="shared" si="3"/>
        <v/>
      </c>
      <c r="E223" s="383"/>
      <c r="F223" s="384"/>
      <c r="G223" s="385"/>
      <c r="H223" s="383"/>
      <c r="I223" s="385"/>
      <c r="J223" s="399"/>
      <c r="K223" s="400"/>
      <c r="L223" s="396"/>
      <c r="M223" s="397"/>
      <c r="N223" s="397"/>
      <c r="O223" s="397"/>
      <c r="P223" s="397"/>
      <c r="Q223" s="397"/>
      <c r="R223" s="397"/>
      <c r="S223" s="397"/>
      <c r="T223" s="397"/>
      <c r="U223" s="397"/>
      <c r="V223" s="397"/>
      <c r="W223" s="398"/>
      <c r="X223" s="394"/>
      <c r="Y223" s="395"/>
      <c r="Z223" s="383"/>
      <c r="AA223" s="385"/>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row>
    <row r="224" spans="1:47" ht="36.75" customHeight="1">
      <c r="A224" s="145">
        <v>205</v>
      </c>
      <c r="B224" s="186"/>
      <c r="C224" s="186"/>
      <c r="D224" s="182" t="str">
        <f t="shared" si="3"/>
        <v/>
      </c>
      <c r="E224" s="383"/>
      <c r="F224" s="384"/>
      <c r="G224" s="385"/>
      <c r="H224" s="383"/>
      <c r="I224" s="385"/>
      <c r="J224" s="399"/>
      <c r="K224" s="400"/>
      <c r="L224" s="396"/>
      <c r="M224" s="397"/>
      <c r="N224" s="397"/>
      <c r="O224" s="397"/>
      <c r="P224" s="397"/>
      <c r="Q224" s="397"/>
      <c r="R224" s="397"/>
      <c r="S224" s="397"/>
      <c r="T224" s="397"/>
      <c r="U224" s="397"/>
      <c r="V224" s="397"/>
      <c r="W224" s="398"/>
      <c r="X224" s="394"/>
      <c r="Y224" s="395"/>
      <c r="Z224" s="383"/>
      <c r="AA224" s="385"/>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row>
    <row r="225" spans="1:64" ht="36.75" customHeight="1">
      <c r="A225" s="145">
        <v>206</v>
      </c>
      <c r="B225" s="186"/>
      <c r="C225" s="186"/>
      <c r="D225" s="182" t="str">
        <f t="shared" si="3"/>
        <v/>
      </c>
      <c r="E225" s="383"/>
      <c r="F225" s="384"/>
      <c r="G225" s="385"/>
      <c r="H225" s="383"/>
      <c r="I225" s="385"/>
      <c r="J225" s="399"/>
      <c r="K225" s="400"/>
      <c r="L225" s="396"/>
      <c r="M225" s="397"/>
      <c r="N225" s="397"/>
      <c r="O225" s="397"/>
      <c r="P225" s="397"/>
      <c r="Q225" s="397"/>
      <c r="R225" s="397"/>
      <c r="S225" s="397"/>
      <c r="T225" s="397"/>
      <c r="U225" s="397"/>
      <c r="V225" s="397"/>
      <c r="W225" s="398"/>
      <c r="X225" s="394"/>
      <c r="Y225" s="395"/>
      <c r="Z225" s="383"/>
      <c r="AA225" s="385"/>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row>
    <row r="226" spans="1:64" ht="36.75" customHeight="1">
      <c r="A226" s="145">
        <v>207</v>
      </c>
      <c r="B226" s="186"/>
      <c r="C226" s="186"/>
      <c r="D226" s="182" t="str">
        <f t="shared" si="3"/>
        <v/>
      </c>
      <c r="E226" s="383"/>
      <c r="F226" s="384"/>
      <c r="G226" s="385"/>
      <c r="H226" s="383"/>
      <c r="I226" s="385"/>
      <c r="J226" s="399"/>
      <c r="K226" s="400"/>
      <c r="L226" s="396"/>
      <c r="M226" s="397"/>
      <c r="N226" s="397"/>
      <c r="O226" s="397"/>
      <c r="P226" s="397"/>
      <c r="Q226" s="397"/>
      <c r="R226" s="397"/>
      <c r="S226" s="397"/>
      <c r="T226" s="397"/>
      <c r="U226" s="397"/>
      <c r="V226" s="397"/>
      <c r="W226" s="398"/>
      <c r="X226" s="394"/>
      <c r="Y226" s="395"/>
      <c r="Z226" s="383"/>
      <c r="AA226" s="385"/>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row>
    <row r="227" spans="1:64" ht="36.75" customHeight="1">
      <c r="A227" s="145">
        <v>208</v>
      </c>
      <c r="B227" s="186"/>
      <c r="C227" s="186"/>
      <c r="D227" s="182" t="str">
        <f t="shared" si="3"/>
        <v/>
      </c>
      <c r="E227" s="383"/>
      <c r="F227" s="384"/>
      <c r="G227" s="385"/>
      <c r="H227" s="383"/>
      <c r="I227" s="385"/>
      <c r="J227" s="399"/>
      <c r="K227" s="400"/>
      <c r="L227" s="396"/>
      <c r="M227" s="397"/>
      <c r="N227" s="397"/>
      <c r="O227" s="397"/>
      <c r="P227" s="397"/>
      <c r="Q227" s="397"/>
      <c r="R227" s="397"/>
      <c r="S227" s="397"/>
      <c r="T227" s="397"/>
      <c r="U227" s="397"/>
      <c r="V227" s="397"/>
      <c r="W227" s="398"/>
      <c r="X227" s="394"/>
      <c r="Y227" s="395"/>
      <c r="Z227" s="383"/>
      <c r="AA227" s="385"/>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row>
    <row r="228" spans="1:64" ht="36.75" customHeight="1">
      <c r="A228" s="145">
        <v>209</v>
      </c>
      <c r="B228" s="186"/>
      <c r="C228" s="186"/>
      <c r="D228" s="182" t="str">
        <f t="shared" si="3"/>
        <v/>
      </c>
      <c r="E228" s="383"/>
      <c r="F228" s="384"/>
      <c r="G228" s="385"/>
      <c r="H228" s="383"/>
      <c r="I228" s="385"/>
      <c r="J228" s="399"/>
      <c r="K228" s="400"/>
      <c r="L228" s="396"/>
      <c r="M228" s="397"/>
      <c r="N228" s="397"/>
      <c r="O228" s="397"/>
      <c r="P228" s="397"/>
      <c r="Q228" s="397"/>
      <c r="R228" s="397"/>
      <c r="S228" s="397"/>
      <c r="T228" s="397"/>
      <c r="U228" s="397"/>
      <c r="V228" s="397"/>
      <c r="W228" s="398"/>
      <c r="X228" s="394"/>
      <c r="Y228" s="395"/>
      <c r="Z228" s="383"/>
      <c r="AA228" s="385"/>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row>
    <row r="229" spans="1:64" ht="36.75" customHeight="1">
      <c r="A229" s="145">
        <v>210</v>
      </c>
      <c r="B229" s="186"/>
      <c r="C229" s="186"/>
      <c r="D229" s="182" t="str">
        <f t="shared" si="3"/>
        <v/>
      </c>
      <c r="E229" s="383"/>
      <c r="F229" s="384"/>
      <c r="G229" s="385"/>
      <c r="H229" s="383"/>
      <c r="I229" s="385"/>
      <c r="J229" s="399"/>
      <c r="K229" s="400"/>
      <c r="L229" s="396"/>
      <c r="M229" s="397"/>
      <c r="N229" s="397"/>
      <c r="O229" s="397"/>
      <c r="P229" s="397"/>
      <c r="Q229" s="397"/>
      <c r="R229" s="397"/>
      <c r="S229" s="397"/>
      <c r="T229" s="397"/>
      <c r="U229" s="397"/>
      <c r="V229" s="397"/>
      <c r="W229" s="398"/>
      <c r="X229" s="394"/>
      <c r="Y229" s="395"/>
      <c r="Z229" s="383"/>
      <c r="AA229" s="385"/>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row>
    <row r="230" spans="1:64" ht="12.75" customHeight="1">
      <c r="A230" s="190"/>
      <c r="B230" s="190"/>
      <c r="C230" s="190"/>
      <c r="D230" s="191"/>
      <c r="E230" s="190"/>
      <c r="F230" s="190"/>
      <c r="G230" s="190"/>
      <c r="H230" s="190"/>
      <c r="I230" s="190"/>
      <c r="J230" s="190"/>
      <c r="K230" s="192"/>
      <c r="L230" s="192"/>
      <c r="M230" s="192"/>
      <c r="N230" s="192"/>
      <c r="O230" s="193"/>
      <c r="P230" s="193"/>
      <c r="Q230" s="193"/>
      <c r="R230" s="193"/>
      <c r="S230" s="193"/>
      <c r="T230" s="190"/>
      <c r="U230" s="190"/>
      <c r="V230" s="194"/>
      <c r="W230" s="194"/>
      <c r="X230" s="193"/>
      <c r="Y230" s="193"/>
      <c r="Z230" s="193"/>
      <c r="AA230" s="193"/>
      <c r="AB230" s="178"/>
      <c r="AR230" s="178"/>
      <c r="AS230" s="178"/>
      <c r="AT230" s="178"/>
      <c r="AU230" s="178"/>
    </row>
    <row r="231" spans="1:64" s="195" customFormat="1" ht="28.5" customHeight="1" thickBot="1">
      <c r="B231" s="376" t="s">
        <v>95</v>
      </c>
      <c r="C231" s="376"/>
      <c r="D231" s="376"/>
      <c r="E231" s="376"/>
      <c r="F231" s="376"/>
      <c r="G231" s="196"/>
      <c r="H231" s="388" t="s">
        <v>97</v>
      </c>
      <c r="I231" s="388"/>
      <c r="J231" s="388"/>
      <c r="K231" s="388"/>
      <c r="L231" s="388"/>
      <c r="M231" s="388"/>
      <c r="N231" s="388"/>
      <c r="O231" s="388"/>
      <c r="P231" s="388"/>
      <c r="Q231" s="388"/>
      <c r="R231" s="388"/>
      <c r="S231" s="388"/>
      <c r="T231" s="388"/>
      <c r="U231" s="388"/>
      <c r="V231" s="388"/>
      <c r="W231" s="388"/>
      <c r="X231" s="388"/>
      <c r="Y231" s="388"/>
      <c r="AB231" s="197"/>
      <c r="AR231" s="173"/>
      <c r="AS231" s="173"/>
      <c r="AT231" s="173"/>
      <c r="AU231" s="173"/>
    </row>
    <row r="232" spans="1:64" s="195" customFormat="1" ht="37.5" customHeight="1" thickTop="1" thickBot="1">
      <c r="B232" s="411" t="s">
        <v>92</v>
      </c>
      <c r="C232" s="373"/>
      <c r="D232" s="373"/>
      <c r="E232" s="373"/>
      <c r="F232" s="373">
        <f>B235+J235</f>
        <v>0</v>
      </c>
      <c r="G232" s="373"/>
      <c r="H232" s="373"/>
      <c r="I232" s="412"/>
      <c r="J232" s="413" t="s">
        <v>93</v>
      </c>
      <c r="K232" s="373"/>
      <c r="L232" s="373"/>
      <c r="M232" s="373"/>
      <c r="N232" s="373">
        <f>R235</f>
        <v>0</v>
      </c>
      <c r="O232" s="373"/>
      <c r="P232" s="373"/>
      <c r="Q232" s="412"/>
      <c r="R232" s="371" t="s">
        <v>94</v>
      </c>
      <c r="S232" s="372"/>
      <c r="T232" s="372"/>
      <c r="U232" s="372"/>
      <c r="V232" s="373">
        <f>F232+N232</f>
        <v>0</v>
      </c>
      <c r="W232" s="373"/>
      <c r="X232" s="373"/>
      <c r="Y232" s="374"/>
      <c r="AB232" s="339" t="s">
        <v>101</v>
      </c>
      <c r="AC232" s="339"/>
      <c r="AD232" s="339"/>
    </row>
    <row r="233" spans="1:64" ht="9" customHeight="1" thickTop="1" thickBot="1">
      <c r="B233" s="190"/>
      <c r="C233" s="190"/>
      <c r="D233" s="190"/>
      <c r="E233" s="198"/>
      <c r="F233" s="198"/>
      <c r="G233" s="198"/>
      <c r="H233" s="198"/>
      <c r="I233" s="198"/>
      <c r="J233" s="198"/>
      <c r="K233" s="198"/>
      <c r="L233" s="198"/>
      <c r="M233" s="198"/>
      <c r="N233" s="198"/>
      <c r="O233" s="198"/>
      <c r="P233" s="198"/>
      <c r="Q233" s="198"/>
      <c r="R233" s="198"/>
      <c r="S233" s="198"/>
      <c r="T233" s="198"/>
      <c r="U233" s="198"/>
      <c r="V233" s="198"/>
      <c r="W233" s="198"/>
      <c r="X233" s="198"/>
      <c r="Y233" s="198"/>
      <c r="AB233" s="340"/>
      <c r="AC233" s="340"/>
      <c r="AD233" s="340"/>
      <c r="AE233" s="190"/>
      <c r="AF233" s="190"/>
      <c r="AG233" s="195"/>
      <c r="AH233" s="195"/>
      <c r="AI233" s="198"/>
      <c r="AJ233" s="198"/>
      <c r="AK233" s="198"/>
      <c r="AL233" s="198"/>
      <c r="AM233" s="198"/>
      <c r="AN233" s="198"/>
      <c r="AO233" s="190"/>
      <c r="AP233" s="190"/>
      <c r="AQ233" s="198"/>
      <c r="AR233" s="195"/>
      <c r="AS233" s="195"/>
      <c r="AT233" s="195"/>
      <c r="AU233" s="195"/>
      <c r="AV233" s="198"/>
      <c r="AW233" s="198"/>
      <c r="AX233" s="198"/>
      <c r="AY233" s="198"/>
      <c r="AZ233" s="198"/>
      <c r="BA233" s="198"/>
      <c r="BB233" s="198"/>
      <c r="BC233" s="198"/>
      <c r="BD233" s="198"/>
      <c r="BE233" s="198"/>
      <c r="BF233" s="198"/>
      <c r="BG233" s="198"/>
      <c r="BH233" s="198"/>
      <c r="BI233" s="198"/>
      <c r="BJ233" s="198"/>
      <c r="BK233" s="198"/>
      <c r="BL233" s="198"/>
    </row>
    <row r="234" spans="1:64" s="195" customFormat="1" ht="24" customHeight="1">
      <c r="B234" s="320" t="s">
        <v>115</v>
      </c>
      <c r="C234" s="321"/>
      <c r="D234" s="321"/>
      <c r="E234" s="321"/>
      <c r="F234" s="321"/>
      <c r="G234" s="321"/>
      <c r="H234" s="321"/>
      <c r="I234" s="322"/>
      <c r="J234" s="401" t="s">
        <v>116</v>
      </c>
      <c r="K234" s="402"/>
      <c r="L234" s="402"/>
      <c r="M234" s="402"/>
      <c r="N234" s="402"/>
      <c r="O234" s="402"/>
      <c r="P234" s="402"/>
      <c r="Q234" s="402"/>
      <c r="R234" s="366" t="s">
        <v>187</v>
      </c>
      <c r="S234" s="367"/>
      <c r="T234" s="367"/>
      <c r="U234" s="367"/>
      <c r="V234" s="367"/>
      <c r="W234" s="367"/>
      <c r="X234" s="367"/>
      <c r="Y234" s="368"/>
      <c r="AB234" s="341" t="s">
        <v>99</v>
      </c>
      <c r="AC234" s="342"/>
      <c r="AD234" s="386" t="str">
        <f>IF($F$232=180,"規定時間数です",IF($F$232&lt;180,"規定時間数まであと"&amp;(180-$F$232)&amp;"時間です","規定時間数を"&amp;($F$232-180)&amp;"時間超過しています"))</f>
        <v>規定時間数まであと180時間です</v>
      </c>
      <c r="AE234" s="386"/>
      <c r="AF234" s="386"/>
      <c r="AG234" s="386"/>
      <c r="AH234" s="386"/>
      <c r="AI234" s="386"/>
      <c r="AJ234" s="386"/>
      <c r="AK234" s="387"/>
      <c r="AR234" s="198"/>
      <c r="AS234" s="198"/>
      <c r="AT234" s="198"/>
      <c r="AU234" s="198"/>
    </row>
    <row r="235" spans="1:64" s="195" customFormat="1" ht="24" customHeight="1">
      <c r="B235" s="323">
        <f>SUM(B237:I237)</f>
        <v>0</v>
      </c>
      <c r="C235" s="324"/>
      <c r="D235" s="324"/>
      <c r="E235" s="324"/>
      <c r="F235" s="324"/>
      <c r="G235" s="324"/>
      <c r="H235" s="324"/>
      <c r="I235" s="325"/>
      <c r="J235" s="414">
        <f>SUM(J237:Q237)</f>
        <v>0</v>
      </c>
      <c r="K235" s="415"/>
      <c r="L235" s="415"/>
      <c r="M235" s="415"/>
      <c r="N235" s="415"/>
      <c r="O235" s="415"/>
      <c r="P235" s="415"/>
      <c r="Q235" s="415"/>
      <c r="R235" s="407">
        <f>COUNTIF($H$20:$I$229,"Ｂ")</f>
        <v>0</v>
      </c>
      <c r="S235" s="408"/>
      <c r="T235" s="408"/>
      <c r="U235" s="408"/>
      <c r="V235" s="408">
        <f>COUNTIF($H$20:$I$229,"Ａ２参観")</f>
        <v>0</v>
      </c>
      <c r="W235" s="408"/>
      <c r="X235" s="408"/>
      <c r="Y235" s="409"/>
      <c r="AB235" s="343" t="s">
        <v>100</v>
      </c>
      <c r="AC235" s="344"/>
      <c r="AD235" s="347" t="str">
        <f>IF($N$232=30,"規定時間数です",IF($N$232&lt;30,"規定時間数まであと"&amp;(30-$N$232)&amp;"時間です","規定時間数を"&amp;($N$232-30)&amp;"時間超過しています"))</f>
        <v>規定時間数まであと30時間です</v>
      </c>
      <c r="AE235" s="347"/>
      <c r="AF235" s="347"/>
      <c r="AG235" s="347"/>
      <c r="AH235" s="347"/>
      <c r="AI235" s="347"/>
      <c r="AJ235" s="347"/>
      <c r="AK235" s="348"/>
    </row>
    <row r="236" spans="1:64" s="195" customFormat="1" ht="24" customHeight="1" thickBot="1">
      <c r="B236" s="326" t="s">
        <v>23</v>
      </c>
      <c r="C236" s="327"/>
      <c r="D236" s="327"/>
      <c r="E236" s="327"/>
      <c r="F236" s="327" t="s">
        <v>74</v>
      </c>
      <c r="G236" s="327"/>
      <c r="H236" s="327"/>
      <c r="I236" s="328"/>
      <c r="J236" s="403" t="s">
        <v>24</v>
      </c>
      <c r="K236" s="404"/>
      <c r="L236" s="404"/>
      <c r="M236" s="405"/>
      <c r="N236" s="406" t="s">
        <v>73</v>
      </c>
      <c r="O236" s="404"/>
      <c r="P236" s="404"/>
      <c r="Q236" s="404"/>
      <c r="R236" s="407">
        <f>COUNTIF($H$20:$I$229,"Ａ２参観")</f>
        <v>0</v>
      </c>
      <c r="S236" s="408"/>
      <c r="T236" s="408"/>
      <c r="U236" s="408"/>
      <c r="V236" s="408">
        <f>COUNTIF($H$20:$I$229,"Ａ２参観")</f>
        <v>0</v>
      </c>
      <c r="W236" s="408"/>
      <c r="X236" s="408"/>
      <c r="Y236" s="409"/>
      <c r="AB236" s="345" t="s">
        <v>94</v>
      </c>
      <c r="AC236" s="346"/>
      <c r="AD236" s="337" t="str">
        <f>IF(V232=210,"規定時間数です","規定時間数まであと"&amp;(210-V232)&amp;"時間です")</f>
        <v>規定時間数まであと210時間です</v>
      </c>
      <c r="AE236" s="337"/>
      <c r="AF236" s="337"/>
      <c r="AG236" s="337"/>
      <c r="AH236" s="337"/>
      <c r="AI236" s="337"/>
      <c r="AJ236" s="337"/>
      <c r="AK236" s="338"/>
    </row>
    <row r="237" spans="1:64" s="195" customFormat="1" ht="24" customHeight="1" thickBot="1">
      <c r="B237" s="369">
        <f>COUNTIF($H$20:$I$229,"Ａ１")</f>
        <v>0</v>
      </c>
      <c r="C237" s="370"/>
      <c r="D237" s="370"/>
      <c r="E237" s="370"/>
      <c r="F237" s="370">
        <f>COUNTIF($H$20:$I$229,"Ａ１実演")</f>
        <v>0</v>
      </c>
      <c r="G237" s="370"/>
      <c r="H237" s="370"/>
      <c r="I237" s="379"/>
      <c r="J237" s="381">
        <f>COUNTIF($H$20:$I$229,"Ａ２")</f>
        <v>0</v>
      </c>
      <c r="K237" s="380"/>
      <c r="L237" s="380"/>
      <c r="M237" s="382"/>
      <c r="N237" s="379">
        <f>COUNTIF($H$20:$I$229,"Ａ２参観")</f>
        <v>0</v>
      </c>
      <c r="O237" s="380"/>
      <c r="P237" s="380"/>
      <c r="Q237" s="380"/>
      <c r="R237" s="381">
        <f>COUNTIF($H$20:$I$229,"Ａ２参観")</f>
        <v>0</v>
      </c>
      <c r="S237" s="380"/>
      <c r="T237" s="380"/>
      <c r="U237" s="380"/>
      <c r="V237" s="380">
        <f>COUNTIF($H$20:$I$229,"Ａ２参観")</f>
        <v>0</v>
      </c>
      <c r="W237" s="380"/>
      <c r="X237" s="380"/>
      <c r="Y237" s="410"/>
      <c r="AB237" s="197"/>
      <c r="AC237" s="197"/>
      <c r="AD237" s="199"/>
      <c r="AE237" s="199"/>
      <c r="AF237" s="199"/>
      <c r="AG237" s="200"/>
      <c r="AH237" s="199"/>
      <c r="AI237" s="199"/>
      <c r="AJ237" s="199"/>
      <c r="AK237" s="199"/>
      <c r="AL237" s="199"/>
      <c r="AM237" s="199"/>
      <c r="AN237" s="201"/>
      <c r="AO237" s="201"/>
      <c r="AP237" s="201"/>
      <c r="AQ237" s="201"/>
      <c r="AX237" s="204"/>
      <c r="AY237" s="199"/>
      <c r="AZ237" s="199"/>
      <c r="BA237" s="201"/>
      <c r="BB237" s="201"/>
      <c r="BC237" s="204"/>
      <c r="BD237" s="204"/>
      <c r="BE237" s="204"/>
      <c r="BF237" s="204"/>
      <c r="BG237" s="204"/>
      <c r="BH237" s="204"/>
      <c r="BI237" s="204"/>
      <c r="BJ237" s="204"/>
      <c r="BK237" s="204"/>
      <c r="BL237" s="204"/>
    </row>
    <row r="238" spans="1:64" ht="13.5" customHeight="1">
      <c r="B238" s="190"/>
      <c r="C238" s="190"/>
      <c r="D238" s="190"/>
      <c r="E238" s="198"/>
      <c r="F238" s="198"/>
      <c r="G238" s="198"/>
      <c r="H238" s="198"/>
      <c r="I238" s="198"/>
      <c r="J238" s="198"/>
      <c r="K238" s="198"/>
      <c r="L238" s="198"/>
      <c r="M238" s="198"/>
      <c r="N238" s="198"/>
      <c r="O238" s="198"/>
      <c r="P238" s="198"/>
      <c r="Q238" s="198"/>
      <c r="R238" s="198"/>
      <c r="S238" s="198"/>
      <c r="T238" s="198"/>
      <c r="U238" s="198"/>
      <c r="V238" s="198"/>
      <c r="W238" s="198"/>
      <c r="X238" s="198"/>
      <c r="Y238" s="198"/>
      <c r="AB238" s="178"/>
      <c r="AC238" s="178"/>
      <c r="AD238" s="190"/>
      <c r="AE238" s="190"/>
      <c r="AF238" s="190"/>
      <c r="AG238" s="195"/>
      <c r="AH238" s="195"/>
      <c r="AI238" s="198"/>
      <c r="AJ238" s="198"/>
      <c r="AK238" s="198"/>
      <c r="AL238" s="198"/>
      <c r="AM238" s="198"/>
      <c r="AN238" s="198"/>
      <c r="AO238" s="190"/>
      <c r="AP238" s="190"/>
      <c r="AQ238" s="198"/>
      <c r="AR238" s="201"/>
      <c r="AS238" s="202"/>
      <c r="AT238" s="203"/>
      <c r="AU238" s="195"/>
      <c r="AV238" s="198"/>
      <c r="AW238" s="198"/>
      <c r="AX238" s="198"/>
      <c r="AY238" s="198"/>
      <c r="AZ238" s="198"/>
      <c r="BA238" s="198"/>
      <c r="BB238" s="198"/>
      <c r="BC238" s="198"/>
      <c r="BD238" s="198"/>
      <c r="BE238" s="198"/>
      <c r="BF238" s="198"/>
      <c r="BG238" s="198"/>
      <c r="BH238" s="198"/>
      <c r="BI238" s="198"/>
      <c r="BJ238" s="198"/>
      <c r="BK238" s="198"/>
      <c r="BL238" s="198"/>
    </row>
    <row r="239" spans="1:64" ht="22.5" customHeight="1" thickBot="1">
      <c r="B239" s="319" t="s">
        <v>186</v>
      </c>
      <c r="C239" s="319"/>
      <c r="D239" s="319"/>
      <c r="E239" s="319"/>
      <c r="F239" s="319"/>
      <c r="G239" s="319"/>
      <c r="H239" s="319"/>
      <c r="I239" s="319"/>
      <c r="J239" s="319"/>
      <c r="K239" s="355"/>
      <c r="L239" s="355"/>
      <c r="M239" s="355"/>
      <c r="N239" s="355"/>
      <c r="O239" s="355"/>
      <c r="P239" s="355"/>
      <c r="Q239" s="355"/>
      <c r="R239" s="355"/>
      <c r="S239" s="355"/>
      <c r="T239" s="355"/>
      <c r="U239" s="355"/>
      <c r="V239" s="355"/>
      <c r="W239" s="355"/>
      <c r="X239" s="355"/>
      <c r="Y239" s="355"/>
      <c r="AB239" s="178"/>
      <c r="AC239" s="178"/>
      <c r="AD239" s="190"/>
      <c r="AE239" s="190"/>
      <c r="AF239" s="190"/>
      <c r="AG239" s="195"/>
      <c r="AH239" s="195"/>
      <c r="AI239" s="198"/>
      <c r="AJ239" s="198"/>
      <c r="AK239" s="198"/>
      <c r="AL239" s="198"/>
      <c r="AM239" s="198"/>
      <c r="AN239" s="198"/>
      <c r="AO239" s="190"/>
      <c r="AP239" s="190"/>
      <c r="AQ239" s="198"/>
      <c r="AR239" s="198"/>
      <c r="AS239" s="198"/>
      <c r="AT239" s="198"/>
      <c r="AU239" s="198"/>
      <c r="AV239" s="198"/>
      <c r="AW239" s="198"/>
      <c r="AX239" s="198"/>
      <c r="AY239" s="198"/>
      <c r="AZ239" s="198"/>
      <c r="BA239" s="198"/>
      <c r="BB239" s="198"/>
      <c r="BC239" s="198"/>
      <c r="BD239" s="198"/>
      <c r="BE239" s="198"/>
      <c r="BF239" s="198"/>
      <c r="BG239" s="198"/>
      <c r="BH239" s="198"/>
      <c r="BI239" s="198"/>
      <c r="BJ239" s="198"/>
    </row>
    <row r="240" spans="1:64" ht="22.5" customHeight="1" thickBot="1">
      <c r="B240" s="391" t="s">
        <v>75</v>
      </c>
      <c r="C240" s="365"/>
      <c r="D240" s="392"/>
      <c r="E240" s="364">
        <f>$AD22</f>
        <v>0</v>
      </c>
      <c r="F240" s="365"/>
      <c r="G240" s="365"/>
      <c r="H240" s="365">
        <f>$AD23</f>
        <v>0</v>
      </c>
      <c r="I240" s="365"/>
      <c r="J240" s="365"/>
      <c r="K240" s="365">
        <f>$AD24</f>
        <v>0</v>
      </c>
      <c r="L240" s="365"/>
      <c r="M240" s="365"/>
      <c r="N240" s="365">
        <f>$AD25</f>
        <v>0</v>
      </c>
      <c r="O240" s="365"/>
      <c r="P240" s="365"/>
      <c r="Q240" s="365">
        <f>$AD26</f>
        <v>0</v>
      </c>
      <c r="R240" s="365"/>
      <c r="S240" s="365"/>
      <c r="T240" s="365">
        <f>$AD27</f>
        <v>0</v>
      </c>
      <c r="U240" s="365"/>
      <c r="V240" s="365"/>
      <c r="W240" s="365">
        <f>$AD28</f>
        <v>0</v>
      </c>
      <c r="X240" s="365"/>
      <c r="Y240" s="377"/>
      <c r="Z240" s="193"/>
      <c r="AA240" s="193"/>
      <c r="AL240" s="178"/>
      <c r="AM240" s="178"/>
      <c r="AN240" s="178"/>
      <c r="AO240" s="178"/>
      <c r="AP240" s="178"/>
      <c r="AQ240" s="178"/>
      <c r="AR240" s="349" t="s">
        <v>194</v>
      </c>
      <c r="AS240" s="349"/>
      <c r="AT240" s="349"/>
      <c r="AU240" s="349"/>
      <c r="AV240" s="349"/>
      <c r="AW240" s="349"/>
      <c r="AX240" s="349"/>
      <c r="AY240" s="349"/>
      <c r="AZ240" s="349"/>
      <c r="BA240" s="349"/>
    </row>
    <row r="241" spans="1:53" ht="22.5" customHeight="1" thickTop="1">
      <c r="B241" s="361" t="s">
        <v>76</v>
      </c>
      <c r="C241" s="362"/>
      <c r="D241" s="363"/>
      <c r="E241" s="353">
        <f>COUNTIF($J$20:$K$229,E240)</f>
        <v>0</v>
      </c>
      <c r="F241" s="354"/>
      <c r="G241" s="354"/>
      <c r="H241" s="354">
        <f>COUNTIF($J$20:$K$229,H240)</f>
        <v>0</v>
      </c>
      <c r="I241" s="354"/>
      <c r="J241" s="354"/>
      <c r="K241" s="354">
        <f>COUNTIF($J$20:$K$229,K240)</f>
        <v>0</v>
      </c>
      <c r="L241" s="354"/>
      <c r="M241" s="354"/>
      <c r="N241" s="354">
        <f>COUNTIF($J$20:$K$229,N240)</f>
        <v>0</v>
      </c>
      <c r="O241" s="354"/>
      <c r="P241" s="354"/>
      <c r="Q241" s="354">
        <f>COUNTIF($J$20:$K$229,Q240)</f>
        <v>0</v>
      </c>
      <c r="R241" s="354"/>
      <c r="S241" s="354"/>
      <c r="T241" s="354">
        <f>COUNTIF($J$20:$K$229,T240)</f>
        <v>0</v>
      </c>
      <c r="U241" s="354"/>
      <c r="V241" s="354"/>
      <c r="W241" s="354">
        <f>COUNTIF($J$20:$K$229,W240)</f>
        <v>0</v>
      </c>
      <c r="X241" s="354"/>
      <c r="Y241" s="378"/>
      <c r="Z241" s="193"/>
      <c r="AA241" s="193"/>
      <c r="AR241" s="375">
        <f>SUM(E241:AA241)</f>
        <v>0</v>
      </c>
      <c r="AS241" s="375"/>
      <c r="AT241" s="375"/>
      <c r="AU241" s="375"/>
      <c r="AV241" s="375"/>
      <c r="AW241" s="375"/>
      <c r="AX241" s="375"/>
      <c r="AY241" s="375"/>
      <c r="AZ241" s="375"/>
      <c r="BA241" s="375"/>
    </row>
    <row r="242" spans="1:53" ht="22.5" customHeight="1" thickBot="1">
      <c r="B242" s="316" t="s">
        <v>96</v>
      </c>
      <c r="C242" s="317"/>
      <c r="D242" s="318"/>
      <c r="E242" s="331" t="str">
        <f>IF($AD22="","",IF(COUNTIFS($H$20:$I$229,"Ａ２参観",$J$20:$K$229,E240),COUNTIFS($H$20:$I$229,"Ａ２参観",$J$20:$K$229,E240),""))</f>
        <v/>
      </c>
      <c r="F242" s="330"/>
      <c r="G242" s="330"/>
      <c r="H242" s="330" t="str">
        <f>IF($AD23="","",IF(COUNTIFS($H$20:$I$229,"Ａ２参観",$J$20:$K$229,H240),COUNTIFS($H$20:$I$229,"Ａ２参観",$J$20:$K$229,H240),""))</f>
        <v/>
      </c>
      <c r="I242" s="330"/>
      <c r="J242" s="330"/>
      <c r="K242" s="330" t="str">
        <f>IF($AD24="","",IF(COUNTIFS($H$20:$I$229,"Ａ２参観",$J$20:$K$229,K240),COUNTIFS($H$20:$I$229,"Ａ２参観",$J$20:$K$229,K240),""))</f>
        <v/>
      </c>
      <c r="L242" s="330"/>
      <c r="M242" s="330"/>
      <c r="N242" s="330" t="str">
        <f>IF($AD25="","",IF(COUNTIFS($H$20:$I$229,"Ａ２参観",$J$20:$K$229,N240),COUNTIFS($H$20:$I$229,"Ａ２参観",$J$20:$K$229,N240),""))</f>
        <v/>
      </c>
      <c r="O242" s="330"/>
      <c r="P242" s="330"/>
      <c r="Q242" s="330" t="str">
        <f>IF($AD26="","",IF(COUNTIFS($H$20:$I$229,"Ａ２参観",$J$20:$K$229,Q240),COUNTIFS($H$20:$I$229,"Ａ２参観",$J$20:$K$229,Q240),""))</f>
        <v/>
      </c>
      <c r="R242" s="330"/>
      <c r="S242" s="330"/>
      <c r="T242" s="330" t="str">
        <f>IF($AD27="","",IF(COUNTIFS($H$20:$I$229,"Ａ２参観",$J$20:$K$229,T240),COUNTIFS($H$20:$I$229,"Ａ２参観",$J$20:$K$229,T240),""))</f>
        <v/>
      </c>
      <c r="U242" s="330"/>
      <c r="V242" s="330"/>
      <c r="W242" s="330" t="str">
        <f>IF($AD28="","",IF(COUNTIFS($H$20:$I$229,"Ａ２参観",$J$20:$K$229,W240),COUNTIFS($H$20:$I$229,"Ａ２参観",$J$20:$K$229,W240),""))</f>
        <v/>
      </c>
      <c r="X242" s="330"/>
      <c r="Y242" s="356"/>
      <c r="Z242" s="193"/>
      <c r="AA242" s="193"/>
      <c r="AB242" s="447"/>
      <c r="AC242" s="447"/>
      <c r="AD242" s="447"/>
      <c r="AE242" s="447"/>
      <c r="AF242" s="447"/>
      <c r="AG242" s="447"/>
      <c r="AH242" s="447"/>
      <c r="AI242" s="447"/>
      <c r="AJ242" s="447"/>
      <c r="AK242" s="447"/>
      <c r="AR242" s="349" t="s">
        <v>195</v>
      </c>
      <c r="AS242" s="349"/>
      <c r="AT242" s="349"/>
      <c r="AU242" s="349"/>
      <c r="AV242" s="349"/>
      <c r="AW242" s="349"/>
      <c r="AX242" s="349"/>
      <c r="AY242" s="349"/>
      <c r="AZ242" s="349"/>
      <c r="BA242" s="349"/>
    </row>
    <row r="243" spans="1:53" ht="22.5" customHeight="1" thickBot="1">
      <c r="B243" s="389" t="s">
        <v>75</v>
      </c>
      <c r="C243" s="350"/>
      <c r="D243" s="390"/>
      <c r="E243" s="393">
        <f>$AD29</f>
        <v>0</v>
      </c>
      <c r="F243" s="350"/>
      <c r="G243" s="350"/>
      <c r="H243" s="350">
        <f>$AD30</f>
        <v>0</v>
      </c>
      <c r="I243" s="350"/>
      <c r="J243" s="350"/>
      <c r="K243" s="350">
        <f>$AD31</f>
        <v>0</v>
      </c>
      <c r="L243" s="350"/>
      <c r="M243" s="350"/>
      <c r="N243" s="350">
        <f>$AD32</f>
        <v>0</v>
      </c>
      <c r="O243" s="350"/>
      <c r="P243" s="350"/>
      <c r="Q243" s="350">
        <f>$AD33</f>
        <v>0</v>
      </c>
      <c r="R243" s="350"/>
      <c r="S243" s="350"/>
      <c r="T243" s="350">
        <f>$AD34</f>
        <v>0</v>
      </c>
      <c r="U243" s="350"/>
      <c r="V243" s="350"/>
      <c r="W243" s="350">
        <f>$AD35</f>
        <v>0</v>
      </c>
      <c r="X243" s="350"/>
      <c r="Y243" s="351"/>
      <c r="Z243" s="193"/>
      <c r="AA243" s="193"/>
      <c r="AR243" s="335">
        <f>SUM(E244:AA244)</f>
        <v>0</v>
      </c>
      <c r="AS243" s="336"/>
      <c r="AT243" s="336"/>
      <c r="AU243" s="336"/>
      <c r="AV243" s="336"/>
      <c r="AW243" s="336"/>
      <c r="AX243" s="336"/>
      <c r="AY243" s="336"/>
      <c r="AZ243" s="336"/>
      <c r="BA243" s="336"/>
    </row>
    <row r="244" spans="1:53" ht="22.5" customHeight="1" thickTop="1">
      <c r="A244" s="190"/>
      <c r="B244" s="332" t="s">
        <v>76</v>
      </c>
      <c r="C244" s="333"/>
      <c r="D244" s="334"/>
      <c r="E244" s="360">
        <f>COUNTIF($J$20:$K$229,E243)</f>
        <v>0</v>
      </c>
      <c r="F244" s="329"/>
      <c r="G244" s="329"/>
      <c r="H244" s="329">
        <f>COUNTIF($J$20:$K$229,H243)</f>
        <v>0</v>
      </c>
      <c r="I244" s="329"/>
      <c r="J244" s="329"/>
      <c r="K244" s="329">
        <f>COUNTIF($J$20:$K$229,K243)</f>
        <v>0</v>
      </c>
      <c r="L244" s="329"/>
      <c r="M244" s="329"/>
      <c r="N244" s="329">
        <f>COUNTIF($J$20:$K$229,N243)</f>
        <v>0</v>
      </c>
      <c r="O244" s="329"/>
      <c r="P244" s="329"/>
      <c r="Q244" s="329">
        <f>COUNTIF($J$20:$K$229,Q243)</f>
        <v>0</v>
      </c>
      <c r="R244" s="329"/>
      <c r="S244" s="329"/>
      <c r="T244" s="329">
        <f>COUNTIF($J$20:$K$229,T243)</f>
        <v>0</v>
      </c>
      <c r="U244" s="329"/>
      <c r="V244" s="329"/>
      <c r="W244" s="329">
        <f>COUNTIF($J$20:$K$229,W243)</f>
        <v>0</v>
      </c>
      <c r="X244" s="329"/>
      <c r="Y244" s="352"/>
      <c r="Z244" s="193"/>
      <c r="AA244" s="193"/>
    </row>
    <row r="245" spans="1:53" ht="22.5" customHeight="1" thickBot="1">
      <c r="A245" s="190"/>
      <c r="B245" s="316" t="s">
        <v>96</v>
      </c>
      <c r="C245" s="317"/>
      <c r="D245" s="318"/>
      <c r="E245" s="331" t="str">
        <f>IF($AD29="","",IF(COUNTIFS($H$20:$I$229,"Ａ２参観",$J$20:$K$229,E243),COUNTIFS($H$20:$I$229,"Ａ２参観",$J$20:$K$229,E243),""))</f>
        <v/>
      </c>
      <c r="F245" s="330"/>
      <c r="G245" s="330"/>
      <c r="H245" s="330" t="str">
        <f>IF($AD30="","",IF(COUNTIFS($H$20:$I$229,"Ａ２参観",$J$20:$K$229,H243),COUNTIFS($H$20:$I$229,"Ａ２参観",$J$20:$K$229,H243),""))</f>
        <v/>
      </c>
      <c r="I245" s="330"/>
      <c r="J245" s="330"/>
      <c r="K245" s="330" t="str">
        <f>IF($AD31="","",IF(COUNTIFS($H$20:$I$229,"Ａ２参観",$J$20:$K$229,K243),COUNTIFS($H$20:$I$229,"Ａ２参観",$J$20:$K$229,K243),""))</f>
        <v/>
      </c>
      <c r="L245" s="330"/>
      <c r="M245" s="330"/>
      <c r="N245" s="330" t="str">
        <f>IF($AD32="","",IF(COUNTIFS($H$20:$I$229,"Ａ２参観",$J$20:$K$229,N243),COUNTIFS($H$20:$I$229,"Ａ２参観",$J$20:$K$229,N243),""))</f>
        <v/>
      </c>
      <c r="O245" s="330"/>
      <c r="P245" s="330"/>
      <c r="Q245" s="330" t="str">
        <f>IF($AD33="","",IF(COUNTIFS($H$20:$I$229,"Ａ２参観",$J$20:$K$229,Q243),COUNTIFS($H$20:$I$229,"Ａ２参観",$J$20:$K$229,Q243),""))</f>
        <v/>
      </c>
      <c r="R245" s="330"/>
      <c r="S245" s="330"/>
      <c r="T245" s="330" t="str">
        <f>IF($AD34="","",IF(COUNTIFS($H$20:$I$229,"Ａ２参観",$J$20:$K$229,T243),COUNTIFS($H$20:$I$229,"Ａ２参観",$J$20:$K$229,T243),""))</f>
        <v/>
      </c>
      <c r="U245" s="330"/>
      <c r="V245" s="330"/>
      <c r="W245" s="330" t="str">
        <f>IF($AD35="","",IF(COUNTIFS($H$20:$I$229,"Ａ２参観",$J$20:$K$229,W243),COUNTIFS($H$20:$I$229,"Ａ２参観",$J$20:$K$229,W243),""))</f>
        <v/>
      </c>
      <c r="X245" s="330"/>
      <c r="Y245" s="356"/>
      <c r="Z245" s="193"/>
      <c r="AA245" s="193"/>
      <c r="AB245" s="446"/>
      <c r="AC245" s="446"/>
      <c r="AD245" s="446"/>
      <c r="AE245" s="446"/>
      <c r="AF245" s="446"/>
      <c r="AG245" s="446"/>
      <c r="AH245" s="446"/>
      <c r="AI245" s="446"/>
      <c r="AJ245" s="446"/>
      <c r="AK245" s="446"/>
    </row>
    <row r="246" spans="1:53" ht="30.75" customHeight="1" thickBot="1">
      <c r="A246" s="190"/>
      <c r="B246" s="190"/>
      <c r="C246" s="190"/>
      <c r="D246" s="191"/>
      <c r="E246" s="190"/>
      <c r="F246" s="190"/>
      <c r="G246" s="190"/>
      <c r="H246" s="190"/>
      <c r="I246" s="190"/>
      <c r="J246" s="190"/>
      <c r="K246" s="192"/>
      <c r="L246" s="192"/>
      <c r="M246" s="192"/>
      <c r="N246" s="192"/>
      <c r="O246" s="193"/>
      <c r="P246" s="193"/>
      <c r="Q246" s="314" t="s">
        <v>193</v>
      </c>
      <c r="R246" s="315"/>
      <c r="S246" s="315"/>
      <c r="T246" s="315"/>
      <c r="U246" s="315"/>
      <c r="V246" s="315"/>
      <c r="W246" s="311">
        <f>AR241+AR243</f>
        <v>0</v>
      </c>
      <c r="X246" s="312"/>
      <c r="Y246" s="313"/>
      <c r="Z246" s="193"/>
      <c r="AA246" s="193"/>
      <c r="AB246" s="178"/>
    </row>
    <row r="247" spans="1:53" s="139" customFormat="1" ht="37.5" customHeight="1" thickBot="1">
      <c r="A247" s="275" t="s">
        <v>108</v>
      </c>
      <c r="B247" s="275"/>
      <c r="C247" s="275"/>
      <c r="D247" s="275"/>
      <c r="E247" s="275"/>
      <c r="F247" s="275"/>
      <c r="G247" s="275"/>
      <c r="H247" s="275"/>
      <c r="I247" s="275"/>
      <c r="J247" s="275"/>
      <c r="K247" s="275"/>
      <c r="L247" s="275"/>
      <c r="M247" s="275"/>
      <c r="N247" s="275"/>
      <c r="O247" s="157"/>
      <c r="P247" s="140"/>
      <c r="Q247" s="140"/>
      <c r="R247" s="158"/>
      <c r="S247" s="158"/>
      <c r="T247" s="155"/>
      <c r="U247" s="155"/>
      <c r="V247" s="155"/>
      <c r="W247" s="155"/>
      <c r="X247" s="159"/>
      <c r="Y247" s="159"/>
      <c r="Z247" s="159"/>
      <c r="AA247" s="141"/>
      <c r="AB247" s="141"/>
      <c r="AC247" s="141"/>
      <c r="AD247" s="141"/>
      <c r="AE247" s="141"/>
      <c r="AF247" s="141"/>
      <c r="AG247" s="141"/>
      <c r="AH247" s="141"/>
      <c r="AI247" s="141"/>
      <c r="AJ247" s="141"/>
      <c r="AK247" s="141"/>
      <c r="AL247" s="141"/>
      <c r="AM247" s="141"/>
      <c r="AN247" s="141"/>
      <c r="AO247" s="141"/>
      <c r="AP247" s="141"/>
      <c r="AQ247" s="141"/>
      <c r="AR247" s="173"/>
      <c r="AS247" s="173"/>
      <c r="AT247" s="173"/>
      <c r="AU247" s="173"/>
      <c r="AV247" s="140"/>
      <c r="AW247" s="140"/>
    </row>
    <row r="248" spans="1:53" s="139" customFormat="1" ht="27" customHeight="1" thickBot="1">
      <c r="A248" s="160" t="s">
        <v>23</v>
      </c>
      <c r="B248" s="357" t="s">
        <v>265</v>
      </c>
      <c r="C248" s="358"/>
      <c r="D248" s="358"/>
      <c r="E248" s="358"/>
      <c r="F248" s="358"/>
      <c r="G248" s="358"/>
      <c r="H248" s="358"/>
      <c r="I248" s="358"/>
      <c r="J248" s="358"/>
      <c r="K248" s="358"/>
      <c r="L248" s="359"/>
      <c r="M248" s="161">
        <f>COUNTIFS($H$20:$I$229,"Ｂ",$Z$20:$AA$229,A248)</f>
        <v>0</v>
      </c>
      <c r="N248" s="282">
        <f>SUM(M248:M251)</f>
        <v>0</v>
      </c>
      <c r="O248" s="162"/>
      <c r="P248" s="162"/>
      <c r="Q248" s="162"/>
      <c r="R248" s="162"/>
      <c r="S248" s="162"/>
      <c r="T248" s="162"/>
      <c r="U248" s="162"/>
      <c r="W248" s="163"/>
      <c r="X248" s="163"/>
      <c r="Y248" s="159"/>
      <c r="Z248" s="159"/>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V248" s="140"/>
      <c r="AW248" s="140"/>
    </row>
    <row r="249" spans="1:53" s="139" customFormat="1" ht="27" customHeight="1" thickBot="1">
      <c r="A249" s="164" t="s">
        <v>43</v>
      </c>
      <c r="B249" s="267" t="s">
        <v>11</v>
      </c>
      <c r="C249" s="268"/>
      <c r="D249" s="268"/>
      <c r="E249" s="268"/>
      <c r="F249" s="268"/>
      <c r="G249" s="268"/>
      <c r="H249" s="268"/>
      <c r="I249" s="268"/>
      <c r="J249" s="268"/>
      <c r="K249" s="268"/>
      <c r="L249" s="269"/>
      <c r="M249" s="170">
        <f>COUNTIFS($H$20:$I$229,"Ｂ",$Z$20:$AA$229,A249)</f>
        <v>0</v>
      </c>
      <c r="N249" s="283"/>
      <c r="O249" s="162"/>
      <c r="P249" s="162"/>
      <c r="Q249" s="163">
        <f>N248</f>
        <v>0</v>
      </c>
      <c r="R249" s="163">
        <f>N252</f>
        <v>0</v>
      </c>
      <c r="S249" s="163">
        <f>N255</f>
        <v>0</v>
      </c>
      <c r="T249" s="163">
        <f>N260</f>
        <v>0</v>
      </c>
      <c r="U249" s="162"/>
      <c r="W249" s="163"/>
      <c r="X249" s="163"/>
      <c r="Y249" s="159"/>
      <c r="Z249" s="159"/>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V249" s="140"/>
      <c r="AW249" s="140"/>
    </row>
    <row r="250" spans="1:53" s="139" customFormat="1" ht="27" customHeight="1" thickBot="1">
      <c r="A250" s="164" t="s">
        <v>44</v>
      </c>
      <c r="B250" s="267" t="s">
        <v>262</v>
      </c>
      <c r="C250" s="268"/>
      <c r="D250" s="268"/>
      <c r="E250" s="268"/>
      <c r="F250" s="268"/>
      <c r="G250" s="268"/>
      <c r="H250" s="268"/>
      <c r="I250" s="268"/>
      <c r="J250" s="268"/>
      <c r="K250" s="268"/>
      <c r="L250" s="269"/>
      <c r="M250" s="165">
        <f t="shared" ref="M250:M266" si="4">COUNTIFS($H$20:$I$229,"Ｂ",$Z$20:$AA$229,A250)</f>
        <v>0</v>
      </c>
      <c r="N250" s="283"/>
      <c r="O250" s="162"/>
      <c r="P250" s="162"/>
      <c r="Q250" s="162"/>
      <c r="R250" s="162"/>
      <c r="S250" s="162"/>
      <c r="T250" s="162"/>
      <c r="U250" s="162"/>
      <c r="W250" s="163"/>
      <c r="X250" s="163"/>
      <c r="Y250" s="159"/>
      <c r="Z250" s="159"/>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V250" s="140"/>
      <c r="AW250" s="140"/>
    </row>
    <row r="251" spans="1:53" s="139" customFormat="1" ht="27" customHeight="1" thickBot="1">
      <c r="A251" s="166" t="s">
        <v>45</v>
      </c>
      <c r="B251" s="279" t="s">
        <v>13</v>
      </c>
      <c r="C251" s="280"/>
      <c r="D251" s="280"/>
      <c r="E251" s="280"/>
      <c r="F251" s="280"/>
      <c r="G251" s="280"/>
      <c r="H251" s="280"/>
      <c r="I251" s="280"/>
      <c r="J251" s="280"/>
      <c r="K251" s="280"/>
      <c r="L251" s="281"/>
      <c r="M251" s="169">
        <f t="shared" si="4"/>
        <v>0</v>
      </c>
      <c r="N251" s="284"/>
      <c r="O251" s="162"/>
      <c r="P251" s="162"/>
      <c r="Q251" s="162"/>
      <c r="R251" s="162"/>
      <c r="S251" s="162"/>
      <c r="T251" s="162"/>
      <c r="U251" s="162"/>
      <c r="W251" s="163"/>
      <c r="X251" s="163"/>
      <c r="Y251" s="159"/>
      <c r="Z251" s="159"/>
      <c r="AA251" s="141"/>
      <c r="AB251" s="141"/>
      <c r="AC251" s="141"/>
      <c r="AD251" s="141"/>
      <c r="AE251" s="141"/>
      <c r="AF251" s="141"/>
      <c r="AG251" s="141"/>
      <c r="AH251" s="141"/>
      <c r="AI251" s="141"/>
      <c r="AJ251" s="141"/>
      <c r="AK251" s="141"/>
      <c r="AL251" s="141"/>
      <c r="AM251" s="141"/>
      <c r="AN251" s="141"/>
      <c r="AO251" s="141"/>
      <c r="AP251" s="141"/>
      <c r="AQ251" s="141"/>
      <c r="AR251" s="141"/>
      <c r="AS251" s="141"/>
      <c r="AT251" s="141"/>
      <c r="AV251" s="140"/>
      <c r="AW251" s="140"/>
    </row>
    <row r="252" spans="1:53" s="139" customFormat="1" ht="27" customHeight="1">
      <c r="A252" s="160" t="s">
        <v>25</v>
      </c>
      <c r="B252" s="258" t="s">
        <v>14</v>
      </c>
      <c r="C252" s="259"/>
      <c r="D252" s="259"/>
      <c r="E252" s="259"/>
      <c r="F252" s="259"/>
      <c r="G252" s="259"/>
      <c r="H252" s="259"/>
      <c r="I252" s="259"/>
      <c r="J252" s="259"/>
      <c r="K252" s="259"/>
      <c r="L252" s="260"/>
      <c r="M252" s="161">
        <f t="shared" si="4"/>
        <v>0</v>
      </c>
      <c r="N252" s="255">
        <f>SUM(M252:M253)</f>
        <v>0</v>
      </c>
      <c r="O252" s="162"/>
      <c r="P252" s="162"/>
      <c r="Q252" s="162"/>
      <c r="R252" s="162"/>
      <c r="S252" s="162"/>
      <c r="T252" s="162"/>
      <c r="U252" s="162"/>
      <c r="W252" s="163"/>
      <c r="X252" s="163"/>
      <c r="Y252" s="159"/>
      <c r="Z252" s="159"/>
      <c r="AA252" s="141"/>
      <c r="AB252" s="141"/>
      <c r="AC252" s="141"/>
      <c r="AD252" s="141"/>
      <c r="AE252" s="141"/>
      <c r="AF252" s="141"/>
      <c r="AG252" s="141"/>
      <c r="AH252" s="141"/>
      <c r="AI252" s="141"/>
      <c r="AJ252" s="141"/>
      <c r="AK252" s="141"/>
      <c r="AL252" s="141"/>
      <c r="AM252" s="141"/>
      <c r="AN252" s="141"/>
      <c r="AO252" s="141"/>
      <c r="AP252" s="141"/>
      <c r="AQ252" s="141"/>
      <c r="AR252" s="141"/>
      <c r="AS252" s="141"/>
      <c r="AT252" s="141"/>
      <c r="AV252" s="140"/>
      <c r="AW252" s="140"/>
    </row>
    <row r="253" spans="1:53" s="139" customFormat="1" ht="27" customHeight="1" thickBot="1">
      <c r="A253" s="168" t="s">
        <v>26</v>
      </c>
      <c r="B253" s="270" t="s">
        <v>15</v>
      </c>
      <c r="C253" s="271"/>
      <c r="D253" s="271"/>
      <c r="E253" s="271"/>
      <c r="F253" s="271"/>
      <c r="G253" s="271"/>
      <c r="H253" s="271"/>
      <c r="I253" s="271"/>
      <c r="J253" s="271"/>
      <c r="K253" s="271"/>
      <c r="L253" s="272"/>
      <c r="M253" s="169">
        <f t="shared" si="4"/>
        <v>0</v>
      </c>
      <c r="N253" s="257"/>
      <c r="O253" s="162"/>
      <c r="P253" s="162"/>
      <c r="Q253" s="162"/>
      <c r="R253" s="162"/>
      <c r="S253" s="162"/>
      <c r="T253" s="162"/>
      <c r="U253" s="162"/>
      <c r="W253" s="163"/>
      <c r="X253" s="163"/>
      <c r="Y253" s="159"/>
      <c r="Z253" s="159"/>
      <c r="AA253" s="141"/>
      <c r="AB253" s="141"/>
      <c r="AC253" s="141"/>
      <c r="AD253" s="141"/>
      <c r="AE253" s="141"/>
      <c r="AF253" s="141"/>
      <c r="AG253" s="141"/>
      <c r="AH253" s="141"/>
      <c r="AI253" s="141"/>
      <c r="AJ253" s="141"/>
      <c r="AK253" s="141"/>
      <c r="AL253" s="141"/>
      <c r="AM253" s="141"/>
      <c r="AN253" s="141"/>
      <c r="AO253" s="141"/>
      <c r="AP253" s="141"/>
      <c r="AQ253" s="141"/>
      <c r="AR253" s="141"/>
      <c r="AS253" s="141"/>
      <c r="AT253" s="141"/>
      <c r="AV253" s="140"/>
      <c r="AW253" s="140"/>
    </row>
    <row r="254" spans="1:53" s="139" customFormat="1" ht="27" customHeight="1">
      <c r="A254" s="160" t="s">
        <v>210</v>
      </c>
      <c r="B254" s="258" t="s">
        <v>264</v>
      </c>
      <c r="C254" s="259"/>
      <c r="D254" s="259"/>
      <c r="E254" s="259"/>
      <c r="F254" s="259"/>
      <c r="G254" s="259"/>
      <c r="H254" s="259"/>
      <c r="I254" s="259"/>
      <c r="J254" s="259"/>
      <c r="K254" s="259"/>
      <c r="L254" s="260"/>
      <c r="M254" s="161">
        <f t="shared" si="4"/>
        <v>0</v>
      </c>
      <c r="N254" s="255">
        <f>SUM(M254:M257)</f>
        <v>0</v>
      </c>
      <c r="O254" s="162"/>
      <c r="P254" s="162"/>
      <c r="Q254" s="162"/>
      <c r="R254" s="162"/>
      <c r="S254" s="162"/>
      <c r="T254" s="162"/>
      <c r="U254" s="162"/>
      <c r="W254" s="163"/>
      <c r="X254" s="163"/>
      <c r="Y254" s="159"/>
      <c r="Z254" s="159"/>
      <c r="AA254" s="141"/>
      <c r="AB254" s="141"/>
      <c r="AC254" s="141"/>
      <c r="AD254" s="141"/>
      <c r="AE254" s="141"/>
      <c r="AF254" s="141"/>
      <c r="AG254" s="141"/>
      <c r="AH254" s="141"/>
      <c r="AI254" s="141"/>
      <c r="AJ254" s="141"/>
      <c r="AK254" s="141"/>
      <c r="AL254" s="141"/>
      <c r="AM254" s="141"/>
      <c r="AN254" s="141"/>
      <c r="AO254" s="141"/>
      <c r="AP254" s="141"/>
      <c r="AQ254" s="141"/>
      <c r="AR254" s="141"/>
      <c r="AS254" s="141"/>
      <c r="AT254" s="141"/>
      <c r="AV254" s="140"/>
      <c r="AW254" s="140"/>
    </row>
    <row r="255" spans="1:53" s="139" customFormat="1" ht="27" customHeight="1">
      <c r="A255" s="171" t="s">
        <v>27</v>
      </c>
      <c r="B255" s="276" t="s">
        <v>16</v>
      </c>
      <c r="C255" s="277"/>
      <c r="D255" s="277"/>
      <c r="E255" s="277"/>
      <c r="F255" s="277"/>
      <c r="G255" s="277"/>
      <c r="H255" s="277"/>
      <c r="I255" s="277"/>
      <c r="J255" s="277"/>
      <c r="K255" s="277"/>
      <c r="L255" s="278"/>
      <c r="M255" s="170">
        <f t="shared" si="4"/>
        <v>0</v>
      </c>
      <c r="N255" s="256"/>
      <c r="O255" s="162"/>
      <c r="P255" s="162"/>
      <c r="Q255" s="162"/>
      <c r="R255" s="162"/>
      <c r="S255" s="162"/>
      <c r="T255" s="162"/>
      <c r="U255" s="162"/>
      <c r="W255" s="163"/>
      <c r="X255" s="163"/>
      <c r="Y255" s="159"/>
      <c r="Z255" s="159"/>
      <c r="AA255" s="141"/>
      <c r="AB255" s="141"/>
      <c r="AC255" s="141"/>
      <c r="AD255" s="141"/>
      <c r="AE255" s="141"/>
      <c r="AF255" s="141"/>
      <c r="AG255" s="141"/>
      <c r="AH255" s="141"/>
      <c r="AI255" s="141"/>
      <c r="AJ255" s="141"/>
      <c r="AK255" s="141"/>
      <c r="AL255" s="141"/>
      <c r="AM255" s="141"/>
      <c r="AN255" s="141"/>
      <c r="AO255" s="141"/>
      <c r="AP255" s="141"/>
      <c r="AQ255" s="141"/>
      <c r="AR255" s="141"/>
      <c r="AS255" s="141"/>
      <c r="AT255" s="141"/>
      <c r="AV255" s="140"/>
      <c r="AW255" s="140"/>
    </row>
    <row r="256" spans="1:53" s="139" customFormat="1" ht="27" customHeight="1">
      <c r="A256" s="164" t="s">
        <v>46</v>
      </c>
      <c r="B256" s="267" t="s">
        <v>212</v>
      </c>
      <c r="C256" s="268"/>
      <c r="D256" s="268"/>
      <c r="E256" s="268"/>
      <c r="F256" s="268"/>
      <c r="G256" s="268"/>
      <c r="H256" s="268"/>
      <c r="I256" s="268"/>
      <c r="J256" s="268"/>
      <c r="K256" s="268"/>
      <c r="L256" s="269"/>
      <c r="M256" s="165">
        <f t="shared" si="4"/>
        <v>0</v>
      </c>
      <c r="N256" s="256"/>
      <c r="O256" s="162"/>
      <c r="P256" s="162"/>
      <c r="Q256" s="162"/>
      <c r="R256" s="162"/>
      <c r="S256" s="162"/>
      <c r="T256" s="162"/>
      <c r="U256" s="162"/>
      <c r="W256" s="163"/>
      <c r="X256" s="163"/>
      <c r="Y256" s="159"/>
      <c r="Z256" s="159"/>
      <c r="AA256" s="141"/>
      <c r="AB256" s="141"/>
      <c r="AC256" s="141"/>
      <c r="AD256" s="141"/>
      <c r="AE256" s="141"/>
      <c r="AF256" s="141"/>
      <c r="AG256" s="141"/>
      <c r="AH256" s="141"/>
      <c r="AI256" s="141"/>
      <c r="AJ256" s="141"/>
      <c r="AK256" s="141"/>
      <c r="AL256" s="141"/>
      <c r="AM256" s="141"/>
      <c r="AN256" s="141"/>
      <c r="AO256" s="141"/>
      <c r="AP256" s="141"/>
      <c r="AQ256" s="141"/>
      <c r="AR256" s="141"/>
      <c r="AS256" s="141"/>
      <c r="AT256" s="141"/>
      <c r="AV256" s="140"/>
      <c r="AW256" s="140"/>
    </row>
    <row r="257" spans="1:49" s="139" customFormat="1" ht="27" customHeight="1" thickBot="1">
      <c r="A257" s="168" t="s">
        <v>267</v>
      </c>
      <c r="B257" s="270" t="s">
        <v>213</v>
      </c>
      <c r="C257" s="271"/>
      <c r="D257" s="271"/>
      <c r="E257" s="271"/>
      <c r="F257" s="271"/>
      <c r="G257" s="271"/>
      <c r="H257" s="271"/>
      <c r="I257" s="271"/>
      <c r="J257" s="271"/>
      <c r="K257" s="271"/>
      <c r="L257" s="272"/>
      <c r="M257" s="169">
        <f t="shared" si="4"/>
        <v>0</v>
      </c>
      <c r="N257" s="257"/>
      <c r="O257" s="162"/>
      <c r="P257" s="162"/>
      <c r="Q257" s="162"/>
      <c r="R257" s="162"/>
      <c r="S257" s="162"/>
      <c r="T257" s="162"/>
      <c r="U257" s="162"/>
      <c r="W257" s="163"/>
      <c r="X257" s="163"/>
      <c r="Y257" s="159"/>
      <c r="Z257" s="159"/>
      <c r="AA257" s="141"/>
      <c r="AB257" s="141"/>
      <c r="AC257" s="141"/>
      <c r="AD257" s="141"/>
      <c r="AE257" s="141"/>
      <c r="AF257" s="141"/>
      <c r="AG257" s="141"/>
      <c r="AH257" s="141"/>
      <c r="AI257" s="141"/>
      <c r="AJ257" s="141"/>
      <c r="AK257" s="141"/>
      <c r="AL257" s="141"/>
      <c r="AM257" s="141"/>
      <c r="AN257" s="141"/>
      <c r="AO257" s="141"/>
      <c r="AP257" s="141"/>
      <c r="AQ257" s="141"/>
      <c r="AR257" s="141"/>
      <c r="AS257" s="141"/>
      <c r="AT257" s="141"/>
      <c r="AV257" s="140"/>
      <c r="AW257" s="140"/>
    </row>
    <row r="258" spans="1:49" s="139" customFormat="1" ht="27" customHeight="1">
      <c r="A258" s="160" t="s">
        <v>214</v>
      </c>
      <c r="B258" s="258" t="s">
        <v>258</v>
      </c>
      <c r="C258" s="259"/>
      <c r="D258" s="259"/>
      <c r="E258" s="259"/>
      <c r="F258" s="259"/>
      <c r="G258" s="259"/>
      <c r="H258" s="259"/>
      <c r="I258" s="259"/>
      <c r="J258" s="259"/>
      <c r="K258" s="259"/>
      <c r="L258" s="260"/>
      <c r="M258" s="161">
        <f t="shared" si="4"/>
        <v>0</v>
      </c>
      <c r="N258" s="255">
        <f>SUM(M258:M261)</f>
        <v>0</v>
      </c>
      <c r="O258" s="162"/>
      <c r="P258" s="162"/>
      <c r="Q258" s="162"/>
      <c r="R258" s="162"/>
      <c r="S258" s="162"/>
      <c r="T258" s="162"/>
      <c r="U258" s="162"/>
      <c r="W258" s="163"/>
      <c r="X258" s="163"/>
      <c r="Y258" s="159"/>
      <c r="Z258" s="159"/>
      <c r="AA258" s="141"/>
      <c r="AB258" s="141"/>
      <c r="AC258" s="141"/>
      <c r="AD258" s="141"/>
      <c r="AE258" s="141"/>
      <c r="AF258" s="141"/>
      <c r="AG258" s="141"/>
      <c r="AH258" s="141"/>
      <c r="AI258" s="141"/>
      <c r="AJ258" s="141"/>
      <c r="AK258" s="141"/>
      <c r="AL258" s="141"/>
      <c r="AM258" s="141"/>
      <c r="AN258" s="141"/>
      <c r="AO258" s="141"/>
      <c r="AP258" s="141"/>
      <c r="AQ258" s="141"/>
      <c r="AR258" s="141"/>
      <c r="AS258" s="141"/>
      <c r="AT258" s="141"/>
      <c r="AV258" s="140"/>
      <c r="AW258" s="140"/>
    </row>
    <row r="259" spans="1:49" s="139" customFormat="1" ht="27" customHeight="1">
      <c r="A259" s="164" t="s">
        <v>216</v>
      </c>
      <c r="B259" s="267" t="s">
        <v>270</v>
      </c>
      <c r="C259" s="268"/>
      <c r="D259" s="268"/>
      <c r="E259" s="268"/>
      <c r="F259" s="268"/>
      <c r="G259" s="268"/>
      <c r="H259" s="268"/>
      <c r="I259" s="268"/>
      <c r="J259" s="268"/>
      <c r="K259" s="268"/>
      <c r="L259" s="269"/>
      <c r="M259" s="165">
        <f t="shared" si="4"/>
        <v>0</v>
      </c>
      <c r="N259" s="256"/>
      <c r="O259" s="162"/>
      <c r="P259" s="162"/>
      <c r="Q259" s="162"/>
      <c r="R259" s="162"/>
      <c r="S259" s="162"/>
      <c r="T259" s="162"/>
      <c r="U259" s="162"/>
      <c r="W259" s="163"/>
      <c r="X259" s="163"/>
      <c r="Y259" s="159"/>
      <c r="Z259" s="159"/>
      <c r="AA259" s="141"/>
      <c r="AB259" s="141"/>
      <c r="AC259" s="141"/>
      <c r="AD259" s="141"/>
      <c r="AE259" s="141"/>
      <c r="AF259" s="141"/>
      <c r="AG259" s="141"/>
      <c r="AH259" s="141"/>
      <c r="AI259" s="141"/>
      <c r="AJ259" s="141"/>
      <c r="AK259" s="141"/>
      <c r="AL259" s="141"/>
      <c r="AM259" s="141"/>
      <c r="AN259" s="141"/>
      <c r="AO259" s="141"/>
      <c r="AP259" s="141"/>
      <c r="AQ259" s="141"/>
      <c r="AR259" s="141"/>
      <c r="AS259" s="141"/>
      <c r="AT259" s="141"/>
      <c r="AV259" s="140"/>
      <c r="AW259" s="140"/>
    </row>
    <row r="260" spans="1:49" s="139" customFormat="1" ht="27" customHeight="1">
      <c r="A260" s="171" t="s">
        <v>29</v>
      </c>
      <c r="B260" s="276" t="s">
        <v>271</v>
      </c>
      <c r="C260" s="277"/>
      <c r="D260" s="277"/>
      <c r="E260" s="277"/>
      <c r="F260" s="277"/>
      <c r="G260" s="277"/>
      <c r="H260" s="277"/>
      <c r="I260" s="277"/>
      <c r="J260" s="277"/>
      <c r="K260" s="277"/>
      <c r="L260" s="278"/>
      <c r="M260" s="170">
        <f t="shared" si="4"/>
        <v>0</v>
      </c>
      <c r="N260" s="256"/>
      <c r="O260" s="162"/>
      <c r="P260" s="139" t="s">
        <v>84</v>
      </c>
      <c r="Q260" s="162"/>
      <c r="R260" s="162"/>
      <c r="S260" s="162"/>
      <c r="T260" s="162"/>
      <c r="U260" s="162"/>
      <c r="W260" s="163"/>
      <c r="X260" s="163"/>
      <c r="Y260" s="159"/>
      <c r="Z260" s="159"/>
      <c r="AA260" s="141"/>
      <c r="AB260" s="141"/>
      <c r="AC260" s="141"/>
      <c r="AD260" s="141"/>
      <c r="AE260" s="141"/>
      <c r="AF260" s="141"/>
      <c r="AG260" s="141"/>
      <c r="AH260" s="141"/>
      <c r="AI260" s="141"/>
      <c r="AJ260" s="141"/>
      <c r="AK260" s="141"/>
      <c r="AL260" s="141"/>
      <c r="AM260" s="141"/>
      <c r="AN260" s="141"/>
      <c r="AO260" s="141"/>
      <c r="AP260" s="141"/>
      <c r="AQ260" s="141"/>
      <c r="AR260" s="141"/>
      <c r="AS260" s="141"/>
      <c r="AT260" s="141"/>
      <c r="AV260" s="140"/>
      <c r="AW260" s="140"/>
    </row>
    <row r="261" spans="1:49" s="139" customFormat="1" ht="27" customHeight="1" thickBot="1">
      <c r="A261" s="168" t="s">
        <v>269</v>
      </c>
      <c r="B261" s="270" t="s">
        <v>18</v>
      </c>
      <c r="C261" s="271"/>
      <c r="D261" s="271"/>
      <c r="E261" s="271"/>
      <c r="F261" s="271"/>
      <c r="G261" s="271"/>
      <c r="H261" s="271"/>
      <c r="I261" s="271"/>
      <c r="J261" s="271"/>
      <c r="K261" s="271"/>
      <c r="L261" s="272"/>
      <c r="M261" s="169">
        <f t="shared" si="4"/>
        <v>0</v>
      </c>
      <c r="N261" s="257"/>
      <c r="O261" s="162"/>
      <c r="P261" s="139" t="s">
        <v>85</v>
      </c>
      <c r="Q261" s="162"/>
      <c r="R261" s="162"/>
      <c r="S261" s="162"/>
      <c r="T261" s="162"/>
      <c r="U261" s="162"/>
      <c r="W261" s="163"/>
      <c r="X261" s="163"/>
      <c r="Y261" s="159"/>
      <c r="Z261" s="159"/>
      <c r="AA261" s="141"/>
      <c r="AB261" s="141"/>
      <c r="AC261" s="141"/>
      <c r="AD261" s="141"/>
      <c r="AE261" s="141"/>
      <c r="AF261" s="141"/>
      <c r="AG261" s="141"/>
      <c r="AH261" s="141"/>
      <c r="AI261" s="141"/>
      <c r="AJ261" s="141"/>
      <c r="AK261" s="141"/>
      <c r="AL261" s="141"/>
      <c r="AM261" s="141"/>
      <c r="AN261" s="141"/>
      <c r="AO261" s="141"/>
      <c r="AP261" s="141"/>
      <c r="AQ261" s="141"/>
      <c r="AR261" s="141"/>
      <c r="AS261" s="141"/>
      <c r="AT261" s="141"/>
      <c r="AV261" s="140"/>
      <c r="AW261" s="140"/>
    </row>
    <row r="262" spans="1:49" s="139" customFormat="1" ht="27" customHeight="1">
      <c r="A262" s="171" t="s">
        <v>219</v>
      </c>
      <c r="B262" s="276" t="s">
        <v>224</v>
      </c>
      <c r="C262" s="277"/>
      <c r="D262" s="277"/>
      <c r="E262" s="277"/>
      <c r="F262" s="277"/>
      <c r="G262" s="277"/>
      <c r="H262" s="277"/>
      <c r="I262" s="277"/>
      <c r="J262" s="277"/>
      <c r="K262" s="277"/>
      <c r="L262" s="278"/>
      <c r="M262" s="170">
        <f t="shared" si="4"/>
        <v>0</v>
      </c>
      <c r="N262" s="255">
        <f>SUM(M262:M263)</f>
        <v>0</v>
      </c>
      <c r="O262" s="162"/>
      <c r="P262" s="139" t="s">
        <v>86</v>
      </c>
      <c r="Q262" s="162"/>
      <c r="R262" s="162"/>
      <c r="S262" s="162"/>
      <c r="T262" s="162"/>
      <c r="U262" s="162"/>
      <c r="W262" s="163"/>
      <c r="X262" s="163"/>
      <c r="Y262" s="159"/>
      <c r="Z262" s="159"/>
      <c r="AA262" s="141"/>
      <c r="AB262" s="141"/>
      <c r="AC262" s="141"/>
      <c r="AD262" s="141"/>
      <c r="AE262" s="141"/>
      <c r="AF262" s="141"/>
      <c r="AG262" s="141"/>
      <c r="AH262" s="141"/>
      <c r="AI262" s="141"/>
      <c r="AJ262" s="141"/>
      <c r="AK262" s="141"/>
      <c r="AL262" s="141"/>
      <c r="AM262" s="141"/>
      <c r="AN262" s="141"/>
      <c r="AO262" s="141"/>
      <c r="AP262" s="141"/>
      <c r="AQ262" s="141"/>
      <c r="AR262" s="141"/>
      <c r="AS262" s="141"/>
      <c r="AT262" s="141"/>
      <c r="AV262" s="140"/>
      <c r="AW262" s="140"/>
    </row>
    <row r="263" spans="1:49" s="139" customFormat="1" ht="27" customHeight="1" thickBot="1">
      <c r="A263" s="168" t="s">
        <v>220</v>
      </c>
      <c r="B263" s="270" t="s">
        <v>226</v>
      </c>
      <c r="C263" s="271"/>
      <c r="D263" s="271"/>
      <c r="E263" s="271"/>
      <c r="F263" s="271"/>
      <c r="G263" s="271"/>
      <c r="H263" s="271"/>
      <c r="I263" s="271"/>
      <c r="J263" s="271"/>
      <c r="K263" s="271"/>
      <c r="L263" s="272"/>
      <c r="M263" s="169">
        <f t="shared" si="4"/>
        <v>0</v>
      </c>
      <c r="N263" s="257"/>
      <c r="O263" s="162"/>
      <c r="P263" s="139" t="s">
        <v>87</v>
      </c>
      <c r="Q263" s="162"/>
      <c r="R263" s="162"/>
      <c r="S263" s="162"/>
      <c r="T263" s="162"/>
      <c r="U263" s="162"/>
      <c r="W263" s="163"/>
      <c r="X263" s="163"/>
      <c r="Y263" s="159"/>
      <c r="Z263" s="159"/>
      <c r="AA263" s="141"/>
      <c r="AB263" s="141"/>
      <c r="AC263" s="141"/>
      <c r="AD263" s="141"/>
      <c r="AE263" s="141"/>
      <c r="AF263" s="141"/>
      <c r="AG263" s="141"/>
      <c r="AH263" s="141"/>
      <c r="AI263" s="141"/>
      <c r="AJ263" s="141"/>
      <c r="AK263" s="141"/>
      <c r="AL263" s="141"/>
      <c r="AM263" s="141"/>
      <c r="AN263" s="141"/>
      <c r="AO263" s="141"/>
      <c r="AP263" s="141"/>
      <c r="AQ263" s="141"/>
      <c r="AR263" s="141"/>
      <c r="AS263" s="141"/>
      <c r="AT263" s="141"/>
      <c r="AV263" s="140"/>
      <c r="AW263" s="140"/>
    </row>
    <row r="264" spans="1:49" ht="27" customHeight="1">
      <c r="A264" s="160" t="s">
        <v>221</v>
      </c>
      <c r="B264" s="258" t="s">
        <v>227</v>
      </c>
      <c r="C264" s="259"/>
      <c r="D264" s="259"/>
      <c r="E264" s="259"/>
      <c r="F264" s="259"/>
      <c r="G264" s="259"/>
      <c r="H264" s="259"/>
      <c r="I264" s="259"/>
      <c r="J264" s="259"/>
      <c r="K264" s="259"/>
      <c r="L264" s="260"/>
      <c r="M264" s="161">
        <f t="shared" si="4"/>
        <v>0</v>
      </c>
      <c r="N264" s="255">
        <f>SUM(M264:M266)</f>
        <v>0</v>
      </c>
      <c r="P264" s="139" t="s">
        <v>278</v>
      </c>
      <c r="Y264" s="172"/>
      <c r="Z264" s="172"/>
      <c r="AA264" s="172"/>
      <c r="AB264" s="172"/>
      <c r="AC264" s="172"/>
      <c r="AD264" s="172"/>
      <c r="AE264" s="172"/>
      <c r="AF264" s="172"/>
      <c r="AG264" s="172"/>
      <c r="AH264" s="172"/>
      <c r="AI264" s="172"/>
      <c r="AJ264" s="172"/>
      <c r="AK264" s="172"/>
      <c r="AL264" s="172"/>
      <c r="AM264" s="172"/>
      <c r="AN264" s="172"/>
      <c r="AO264" s="172"/>
      <c r="AP264" s="172"/>
      <c r="AQ264" s="172"/>
      <c r="AR264" s="141"/>
      <c r="AS264" s="141"/>
      <c r="AT264" s="141"/>
      <c r="AU264" s="139"/>
    </row>
    <row r="265" spans="1:49" ht="27" customHeight="1">
      <c r="A265" s="164" t="s">
        <v>222</v>
      </c>
      <c r="B265" s="267" t="s">
        <v>277</v>
      </c>
      <c r="C265" s="268"/>
      <c r="D265" s="268"/>
      <c r="E265" s="268"/>
      <c r="F265" s="268"/>
      <c r="G265" s="268"/>
      <c r="H265" s="268"/>
      <c r="I265" s="268"/>
      <c r="J265" s="268"/>
      <c r="K265" s="268"/>
      <c r="L265" s="269"/>
      <c r="M265" s="165">
        <f t="shared" si="4"/>
        <v>0</v>
      </c>
      <c r="N265" s="256"/>
      <c r="P265" s="139" t="s">
        <v>249</v>
      </c>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row>
    <row r="266" spans="1:49" ht="27" customHeight="1" thickBot="1">
      <c r="A266" s="246" t="s">
        <v>223</v>
      </c>
      <c r="B266" s="270" t="s">
        <v>228</v>
      </c>
      <c r="C266" s="271"/>
      <c r="D266" s="271"/>
      <c r="E266" s="271"/>
      <c r="F266" s="271"/>
      <c r="G266" s="271"/>
      <c r="H266" s="271"/>
      <c r="I266" s="271"/>
      <c r="J266" s="271"/>
      <c r="K266" s="271"/>
      <c r="L266" s="272"/>
      <c r="M266" s="238">
        <f t="shared" si="4"/>
        <v>0</v>
      </c>
      <c r="N266" s="257"/>
      <c r="Y266" s="172"/>
      <c r="Z266" s="172"/>
      <c r="AA266" s="172"/>
      <c r="AB266" s="172"/>
      <c r="AC266" s="172"/>
      <c r="AD266" s="172"/>
      <c r="AE266" s="172"/>
      <c r="AF266" s="172"/>
      <c r="AG266" s="172"/>
      <c r="AH266" s="172"/>
      <c r="AI266" s="172"/>
      <c r="AJ266" s="172"/>
      <c r="AK266" s="172"/>
      <c r="AL266" s="172"/>
      <c r="AM266" s="172"/>
      <c r="AN266" s="172"/>
      <c r="AO266" s="172"/>
      <c r="AP266" s="172"/>
      <c r="AQ266" s="172"/>
      <c r="AR266" s="172"/>
      <c r="AS266" s="172"/>
      <c r="AT266" s="172"/>
      <c r="AU266" s="172"/>
    </row>
    <row r="267" spans="1:49">
      <c r="Y267" s="172"/>
      <c r="Z267" s="172"/>
      <c r="AA267" s="172"/>
      <c r="AB267" s="172"/>
      <c r="AC267" s="172"/>
      <c r="AD267" s="172"/>
      <c r="AE267" s="172"/>
      <c r="AF267" s="172"/>
      <c r="AG267" s="172"/>
      <c r="AH267" s="172"/>
      <c r="AI267" s="172"/>
      <c r="AJ267" s="172"/>
      <c r="AK267" s="172"/>
      <c r="AL267" s="172"/>
      <c r="AM267" s="172"/>
      <c r="AN267" s="172"/>
      <c r="AO267" s="172"/>
      <c r="AP267" s="172"/>
      <c r="AQ267" s="172"/>
      <c r="AR267" s="172"/>
      <c r="AS267" s="172"/>
      <c r="AT267" s="172"/>
      <c r="AU267" s="172"/>
    </row>
    <row r="268" spans="1:49">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row>
    <row r="269" spans="1:49">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row>
    <row r="270" spans="1:49">
      <c r="Y270" s="172"/>
      <c r="Z270" s="172"/>
      <c r="AA270" s="172"/>
      <c r="AB270" s="172"/>
      <c r="AC270" s="172"/>
      <c r="AD270" s="172"/>
      <c r="AE270" s="172"/>
      <c r="AF270" s="172"/>
      <c r="AG270" s="172"/>
      <c r="AH270" s="172"/>
      <c r="AI270" s="172"/>
      <c r="AJ270" s="172"/>
      <c r="AK270" s="172"/>
      <c r="AL270" s="172"/>
      <c r="AM270" s="172"/>
      <c r="AN270" s="172"/>
      <c r="AO270" s="172"/>
      <c r="AP270" s="172"/>
      <c r="AQ270" s="172"/>
      <c r="AR270" s="172"/>
      <c r="AS270" s="172"/>
      <c r="AT270" s="172"/>
      <c r="AU270" s="172"/>
    </row>
    <row r="271" spans="1:49">
      <c r="Y271" s="172"/>
      <c r="Z271" s="172"/>
      <c r="AA271" s="172"/>
      <c r="AB271" s="172"/>
      <c r="AC271" s="172"/>
      <c r="AD271" s="172"/>
      <c r="AE271" s="172"/>
      <c r="AF271" s="172"/>
      <c r="AG271" s="172"/>
      <c r="AH271" s="172"/>
      <c r="AI271" s="172"/>
      <c r="AJ271" s="172"/>
      <c r="AK271" s="172"/>
      <c r="AL271" s="172"/>
      <c r="AM271" s="172"/>
      <c r="AN271" s="172"/>
      <c r="AO271" s="172"/>
      <c r="AP271" s="172"/>
      <c r="AQ271" s="172"/>
      <c r="AR271" s="172"/>
      <c r="AS271" s="172"/>
      <c r="AT271" s="172"/>
      <c r="AU271" s="172"/>
    </row>
    <row r="272" spans="1:49">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row>
    <row r="273" spans="25:47">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row>
    <row r="274" spans="25:47">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row>
    <row r="275" spans="25:47">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row>
    <row r="276" spans="25:47">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row>
    <row r="277" spans="25:47">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row>
    <row r="278" spans="25:47">
      <c r="AR278" s="172"/>
      <c r="AS278" s="172"/>
      <c r="AT278" s="172"/>
      <c r="AU278" s="172"/>
    </row>
  </sheetData>
  <sheetProtection algorithmName="SHA-512" hashValue="pYKqskxJ+sqHk9UEIkJBOMPRo2UkK5yQhg35OTbcVZpqDk5BMNCJ7HSiJA0J6xJ+WYFbosKueavMpyHJ9Dwhrw==" saltValue="ovwaQ4gBZJAyPLxfxqq1qw==" spinCount="100000" sheet="1" selectLockedCells="1"/>
  <mergeCells count="1449">
    <mergeCell ref="B3:E3"/>
    <mergeCell ref="F3:J3"/>
    <mergeCell ref="K3:O3"/>
    <mergeCell ref="B4:E4"/>
    <mergeCell ref="F4:J4"/>
    <mergeCell ref="K4:O4"/>
    <mergeCell ref="B5:E5"/>
    <mergeCell ref="F5:J5"/>
    <mergeCell ref="K5:O5"/>
    <mergeCell ref="B6:E6"/>
    <mergeCell ref="F6:J6"/>
    <mergeCell ref="K6:O6"/>
    <mergeCell ref="D11:W11"/>
    <mergeCell ref="B13:D13"/>
    <mergeCell ref="E13:Q13"/>
    <mergeCell ref="B14:D14"/>
    <mergeCell ref="E14:Q14"/>
    <mergeCell ref="B15:D15"/>
    <mergeCell ref="E15:Q15"/>
    <mergeCell ref="B16:D16"/>
    <mergeCell ref="E16:Q16"/>
    <mergeCell ref="E18:G18"/>
    <mergeCell ref="Z18:AA18"/>
    <mergeCell ref="X18:Y18"/>
    <mergeCell ref="L18:W18"/>
    <mergeCell ref="H18:I18"/>
    <mergeCell ref="J18:K18"/>
    <mergeCell ref="E19:G19"/>
    <mergeCell ref="Z19:AA19"/>
    <mergeCell ref="X19:Y19"/>
    <mergeCell ref="L19:W19"/>
    <mergeCell ref="H19:I19"/>
    <mergeCell ref="J19:K19"/>
    <mergeCell ref="AC21:AG21"/>
    <mergeCell ref="AR19:AU19"/>
    <mergeCell ref="AW19:AX19"/>
    <mergeCell ref="E20:G20"/>
    <mergeCell ref="Z20:AA20"/>
    <mergeCell ref="X20:Y20"/>
    <mergeCell ref="L20:W20"/>
    <mergeCell ref="H20:I20"/>
    <mergeCell ref="J20:K20"/>
    <mergeCell ref="AD22:AF22"/>
    <mergeCell ref="AS20:AU20"/>
    <mergeCell ref="AW20:AX20"/>
    <mergeCell ref="E21:G21"/>
    <mergeCell ref="Z21:AA21"/>
    <mergeCell ref="X21:Y21"/>
    <mergeCell ref="L21:W21"/>
    <mergeCell ref="H21:I21"/>
    <mergeCell ref="J21:K21"/>
    <mergeCell ref="AS21:AU21"/>
    <mergeCell ref="AW21:AX21"/>
    <mergeCell ref="E22:G22"/>
    <mergeCell ref="Z22:AA22"/>
    <mergeCell ref="X22:Y22"/>
    <mergeCell ref="L22:W22"/>
    <mergeCell ref="H22:I22"/>
    <mergeCell ref="J22:K22"/>
    <mergeCell ref="AS22:AU22"/>
    <mergeCell ref="AW22:AX22"/>
    <mergeCell ref="E23:G23"/>
    <mergeCell ref="Z23:AA23"/>
    <mergeCell ref="X23:Y23"/>
    <mergeCell ref="L23:W23"/>
    <mergeCell ref="H23:I23"/>
    <mergeCell ref="J23:K23"/>
    <mergeCell ref="AD23:AF23"/>
    <mergeCell ref="AS23:AU23"/>
    <mergeCell ref="AW23:AX23"/>
    <mergeCell ref="E24:G24"/>
    <mergeCell ref="Z24:AA24"/>
    <mergeCell ref="X24:Y24"/>
    <mergeCell ref="L24:W24"/>
    <mergeCell ref="H24:I24"/>
    <mergeCell ref="J24:K24"/>
    <mergeCell ref="AD24:AF24"/>
    <mergeCell ref="AS24:AU24"/>
    <mergeCell ref="AW24:AX24"/>
    <mergeCell ref="H29:I29"/>
    <mergeCell ref="J29:K29"/>
    <mergeCell ref="AD29:AF29"/>
    <mergeCell ref="AW29:AX29"/>
    <mergeCell ref="E30:G30"/>
    <mergeCell ref="Z30:AA30"/>
    <mergeCell ref="X30:Y30"/>
    <mergeCell ref="L30:W30"/>
    <mergeCell ref="H30:I30"/>
    <mergeCell ref="J30:K30"/>
    <mergeCell ref="AD30:AF30"/>
    <mergeCell ref="E25:G25"/>
    <mergeCell ref="Z25:AA25"/>
    <mergeCell ref="X25:Y25"/>
    <mergeCell ref="L25:W25"/>
    <mergeCell ref="H25:I25"/>
    <mergeCell ref="J25:K25"/>
    <mergeCell ref="AD25:AF25"/>
    <mergeCell ref="AS25:AU25"/>
    <mergeCell ref="AW25:AX25"/>
    <mergeCell ref="E26:G26"/>
    <mergeCell ref="Z26:AA26"/>
    <mergeCell ref="X26:Y26"/>
    <mergeCell ref="L26:W26"/>
    <mergeCell ref="H26:I26"/>
    <mergeCell ref="J26:K26"/>
    <mergeCell ref="AD26:AF26"/>
    <mergeCell ref="AS27:AU27"/>
    <mergeCell ref="AW26:AX26"/>
    <mergeCell ref="AS26:AU26"/>
    <mergeCell ref="X33:Y33"/>
    <mergeCell ref="L33:W33"/>
    <mergeCell ref="H33:I33"/>
    <mergeCell ref="J33:K33"/>
    <mergeCell ref="AD31:AF31"/>
    <mergeCell ref="Z31:AA31"/>
    <mergeCell ref="X31:Y31"/>
    <mergeCell ref="L31:W31"/>
    <mergeCell ref="H31:I31"/>
    <mergeCell ref="AD33:AF33"/>
    <mergeCell ref="AW33:AX33"/>
    <mergeCell ref="E27:G27"/>
    <mergeCell ref="Z27:AA27"/>
    <mergeCell ref="X27:Y27"/>
    <mergeCell ref="L27:W27"/>
    <mergeCell ref="H27:I27"/>
    <mergeCell ref="J27:K27"/>
    <mergeCell ref="AD27:AF27"/>
    <mergeCell ref="AW27:AX27"/>
    <mergeCell ref="E28:G28"/>
    <mergeCell ref="Z28:AA28"/>
    <mergeCell ref="X28:Y28"/>
    <mergeCell ref="L28:W28"/>
    <mergeCell ref="H28:I28"/>
    <mergeCell ref="J28:K28"/>
    <mergeCell ref="AD28:AF28"/>
    <mergeCell ref="AW28:AX28"/>
    <mergeCell ref="AW30:AX30"/>
    <mergeCell ref="E29:G29"/>
    <mergeCell ref="Z29:AA29"/>
    <mergeCell ref="X29:Y29"/>
    <mergeCell ref="L29:W29"/>
    <mergeCell ref="E34:G34"/>
    <mergeCell ref="Z34:AA34"/>
    <mergeCell ref="X34:Y34"/>
    <mergeCell ref="L34:W34"/>
    <mergeCell ref="H34:I34"/>
    <mergeCell ref="J34:K34"/>
    <mergeCell ref="AW34:AX34"/>
    <mergeCell ref="E33:G33"/>
    <mergeCell ref="J31:K31"/>
    <mergeCell ref="E35:G35"/>
    <mergeCell ref="Z35:AA35"/>
    <mergeCell ref="X35:Y35"/>
    <mergeCell ref="L35:W35"/>
    <mergeCell ref="H35:I35"/>
    <mergeCell ref="J35:K35"/>
    <mergeCell ref="E36:G36"/>
    <mergeCell ref="Z36:AA36"/>
    <mergeCell ref="X36:Y36"/>
    <mergeCell ref="L36:W36"/>
    <mergeCell ref="H36:I36"/>
    <mergeCell ref="J36:K36"/>
    <mergeCell ref="AW31:AX31"/>
    <mergeCell ref="E32:G32"/>
    <mergeCell ref="Z32:AA32"/>
    <mergeCell ref="X32:Y32"/>
    <mergeCell ref="L32:W32"/>
    <mergeCell ref="H32:I32"/>
    <mergeCell ref="J32:K32"/>
    <mergeCell ref="AD32:AF32"/>
    <mergeCell ref="AW32:AX32"/>
    <mergeCell ref="E31:G31"/>
    <mergeCell ref="Z33:AA33"/>
    <mergeCell ref="E37:G37"/>
    <mergeCell ref="Z37:AA37"/>
    <mergeCell ref="X37:Y37"/>
    <mergeCell ref="L37:W37"/>
    <mergeCell ref="H37:I37"/>
    <mergeCell ref="J37:K37"/>
    <mergeCell ref="E38:G38"/>
    <mergeCell ref="Z38:AA38"/>
    <mergeCell ref="X38:Y38"/>
    <mergeCell ref="L38:W38"/>
    <mergeCell ref="H38:I38"/>
    <mergeCell ref="J38:K38"/>
    <mergeCell ref="E39:G39"/>
    <mergeCell ref="Z39:AA39"/>
    <mergeCell ref="X39:Y39"/>
    <mergeCell ref="L39:W39"/>
    <mergeCell ref="H39:I39"/>
    <mergeCell ref="J39:K39"/>
    <mergeCell ref="E40:G40"/>
    <mergeCell ref="Z40:AA40"/>
    <mergeCell ref="X40:Y40"/>
    <mergeCell ref="L40:W40"/>
    <mergeCell ref="H40:I40"/>
    <mergeCell ref="J40:K40"/>
    <mergeCell ref="E41:G41"/>
    <mergeCell ref="Z41:AA41"/>
    <mergeCell ref="X41:Y41"/>
    <mergeCell ref="L41:W41"/>
    <mergeCell ref="H41:I41"/>
    <mergeCell ref="J41:K41"/>
    <mergeCell ref="E42:G42"/>
    <mergeCell ref="Z42:AA42"/>
    <mergeCell ref="X42:Y42"/>
    <mergeCell ref="L42:W42"/>
    <mergeCell ref="H42:I42"/>
    <mergeCell ref="J42:K42"/>
    <mergeCell ref="E43:G43"/>
    <mergeCell ref="Z43:AA43"/>
    <mergeCell ref="X43:Y43"/>
    <mergeCell ref="L43:W43"/>
    <mergeCell ref="H43:I43"/>
    <mergeCell ref="J43:K43"/>
    <mergeCell ref="E44:G44"/>
    <mergeCell ref="Z44:AA44"/>
    <mergeCell ref="X44:Y44"/>
    <mergeCell ref="L44:W44"/>
    <mergeCell ref="H44:I44"/>
    <mergeCell ref="J44:K44"/>
    <mergeCell ref="E45:G45"/>
    <mergeCell ref="Z45:AA45"/>
    <mergeCell ref="X45:Y45"/>
    <mergeCell ref="L45:W45"/>
    <mergeCell ref="H45:I45"/>
    <mergeCell ref="J45:K45"/>
    <mergeCell ref="E46:G46"/>
    <mergeCell ref="Z46:AA46"/>
    <mergeCell ref="X46:Y46"/>
    <mergeCell ref="L46:W46"/>
    <mergeCell ref="H46:I46"/>
    <mergeCell ref="J46:K46"/>
    <mergeCell ref="E47:G47"/>
    <mergeCell ref="Z47:AA47"/>
    <mergeCell ref="X47:Y47"/>
    <mergeCell ref="L47:W47"/>
    <mergeCell ref="H47:I47"/>
    <mergeCell ref="J47:K47"/>
    <mergeCell ref="E48:G48"/>
    <mergeCell ref="Z48:AA48"/>
    <mergeCell ref="X48:Y48"/>
    <mergeCell ref="L48:W48"/>
    <mergeCell ref="H48:I48"/>
    <mergeCell ref="J48:K48"/>
    <mergeCell ref="E49:G49"/>
    <mergeCell ref="Z49:AA49"/>
    <mergeCell ref="X49:Y49"/>
    <mergeCell ref="L49:W49"/>
    <mergeCell ref="H49:I49"/>
    <mergeCell ref="J49:K49"/>
    <mergeCell ref="E50:G50"/>
    <mergeCell ref="Z50:AA50"/>
    <mergeCell ref="X50:Y50"/>
    <mergeCell ref="L50:W50"/>
    <mergeCell ref="H50:I50"/>
    <mergeCell ref="J50:K50"/>
    <mergeCell ref="E51:G51"/>
    <mergeCell ref="Z51:AA51"/>
    <mergeCell ref="X51:Y51"/>
    <mergeCell ref="L51:W51"/>
    <mergeCell ref="H51:I51"/>
    <mergeCell ref="J51:K51"/>
    <mergeCell ref="E52:G52"/>
    <mergeCell ref="Z52:AA52"/>
    <mergeCell ref="X52:Y52"/>
    <mergeCell ref="L52:W52"/>
    <mergeCell ref="H52:I52"/>
    <mergeCell ref="J52:K52"/>
    <mergeCell ref="E53:G53"/>
    <mergeCell ref="Z53:AA53"/>
    <mergeCell ref="X53:Y53"/>
    <mergeCell ref="L53:W53"/>
    <mergeCell ref="H53:I53"/>
    <mergeCell ref="J53:K53"/>
    <mergeCell ref="E54:G54"/>
    <mergeCell ref="Z54:AA54"/>
    <mergeCell ref="X54:Y54"/>
    <mergeCell ref="L54:W54"/>
    <mergeCell ref="H54:I54"/>
    <mergeCell ref="J54:K54"/>
    <mergeCell ref="E55:G55"/>
    <mergeCell ref="Z55:AA55"/>
    <mergeCell ref="X55:Y55"/>
    <mergeCell ref="L55:W55"/>
    <mergeCell ref="H55:I55"/>
    <mergeCell ref="J55:K55"/>
    <mergeCell ref="E56:G56"/>
    <mergeCell ref="Z56:AA56"/>
    <mergeCell ref="X56:Y56"/>
    <mergeCell ref="L56:W56"/>
    <mergeCell ref="H56:I56"/>
    <mergeCell ref="J56:K56"/>
    <mergeCell ref="E57:G57"/>
    <mergeCell ref="Z57:AA57"/>
    <mergeCell ref="X57:Y57"/>
    <mergeCell ref="L57:W57"/>
    <mergeCell ref="H57:I57"/>
    <mergeCell ref="J57:K57"/>
    <mergeCell ref="E58:G58"/>
    <mergeCell ref="Z58:AA58"/>
    <mergeCell ref="X58:Y58"/>
    <mergeCell ref="L58:W58"/>
    <mergeCell ref="H58:I58"/>
    <mergeCell ref="J58:K58"/>
    <mergeCell ref="E59:G59"/>
    <mergeCell ref="Z59:AA59"/>
    <mergeCell ref="X59:Y59"/>
    <mergeCell ref="L59:W59"/>
    <mergeCell ref="H59:I59"/>
    <mergeCell ref="J59:K59"/>
    <mergeCell ref="E60:G60"/>
    <mergeCell ref="Z60:AA60"/>
    <mergeCell ref="X60:Y60"/>
    <mergeCell ref="L60:W60"/>
    <mergeCell ref="H60:I60"/>
    <mergeCell ref="J60:K60"/>
    <mergeCell ref="E61:G61"/>
    <mergeCell ref="Z61:AA61"/>
    <mergeCell ref="X61:Y61"/>
    <mergeCell ref="L61:W61"/>
    <mergeCell ref="H61:I61"/>
    <mergeCell ref="J61:K61"/>
    <mergeCell ref="E62:G62"/>
    <mergeCell ref="Z62:AA62"/>
    <mergeCell ref="X62:Y62"/>
    <mergeCell ref="L62:W62"/>
    <mergeCell ref="H62:I62"/>
    <mergeCell ref="J62:K62"/>
    <mergeCell ref="E63:G63"/>
    <mergeCell ref="Z63:AA63"/>
    <mergeCell ref="X63:Y63"/>
    <mergeCell ref="L63:W63"/>
    <mergeCell ref="H63:I63"/>
    <mergeCell ref="J63:K63"/>
    <mergeCell ref="E64:G64"/>
    <mergeCell ref="Z64:AA64"/>
    <mergeCell ref="X64:Y64"/>
    <mergeCell ref="L64:W64"/>
    <mergeCell ref="H64:I64"/>
    <mergeCell ref="J64:K64"/>
    <mergeCell ref="E65:G65"/>
    <mergeCell ref="Z65:AA65"/>
    <mergeCell ref="X65:Y65"/>
    <mergeCell ref="L65:W65"/>
    <mergeCell ref="H65:I65"/>
    <mergeCell ref="J65:K65"/>
    <mergeCell ref="E66:G66"/>
    <mergeCell ref="Z66:AA66"/>
    <mergeCell ref="X66:Y66"/>
    <mergeCell ref="L66:W66"/>
    <mergeCell ref="H66:I66"/>
    <mergeCell ref="J66:K66"/>
    <mergeCell ref="E67:G67"/>
    <mergeCell ref="Z67:AA67"/>
    <mergeCell ref="X67:Y67"/>
    <mergeCell ref="L67:W67"/>
    <mergeCell ref="H67:I67"/>
    <mergeCell ref="J67:K67"/>
    <mergeCell ref="E68:G68"/>
    <mergeCell ref="Z68:AA68"/>
    <mergeCell ref="X68:Y68"/>
    <mergeCell ref="L68:W68"/>
    <mergeCell ref="H68:I68"/>
    <mergeCell ref="J68:K68"/>
    <mergeCell ref="E69:G69"/>
    <mergeCell ref="Z69:AA69"/>
    <mergeCell ref="X69:Y69"/>
    <mergeCell ref="L69:W69"/>
    <mergeCell ref="H69:I69"/>
    <mergeCell ref="J69:K69"/>
    <mergeCell ref="E70:G70"/>
    <mergeCell ref="Z70:AA70"/>
    <mergeCell ref="X70:Y70"/>
    <mergeCell ref="L70:W70"/>
    <mergeCell ref="H70:I70"/>
    <mergeCell ref="J70:K70"/>
    <mergeCell ref="E71:G71"/>
    <mergeCell ref="Z71:AA71"/>
    <mergeCell ref="X71:Y71"/>
    <mergeCell ref="L71:W71"/>
    <mergeCell ref="H71:I71"/>
    <mergeCell ref="J71:K71"/>
    <mergeCell ref="E72:G72"/>
    <mergeCell ref="Z72:AA72"/>
    <mergeCell ref="X72:Y72"/>
    <mergeCell ref="L72:W72"/>
    <mergeCell ref="H72:I72"/>
    <mergeCell ref="J72:K72"/>
    <mergeCell ref="E73:G73"/>
    <mergeCell ref="Z73:AA73"/>
    <mergeCell ref="X73:Y73"/>
    <mergeCell ref="L73:W73"/>
    <mergeCell ref="H73:I73"/>
    <mergeCell ref="J73:K73"/>
    <mergeCell ref="E74:G74"/>
    <mergeCell ref="Z74:AA74"/>
    <mergeCell ref="X74:Y74"/>
    <mergeCell ref="L74:W74"/>
    <mergeCell ref="H74:I74"/>
    <mergeCell ref="J74:K74"/>
    <mergeCell ref="E75:G75"/>
    <mergeCell ref="Z75:AA75"/>
    <mergeCell ref="X75:Y75"/>
    <mergeCell ref="L75:W75"/>
    <mergeCell ref="H75:I75"/>
    <mergeCell ref="J75:K75"/>
    <mergeCell ref="E76:G76"/>
    <mergeCell ref="Z76:AA76"/>
    <mergeCell ref="X76:Y76"/>
    <mergeCell ref="L76:W76"/>
    <mergeCell ref="H76:I76"/>
    <mergeCell ref="J76:K76"/>
    <mergeCell ref="E77:G77"/>
    <mergeCell ref="Z77:AA77"/>
    <mergeCell ref="X77:Y77"/>
    <mergeCell ref="L77:W77"/>
    <mergeCell ref="H77:I77"/>
    <mergeCell ref="J77:K77"/>
    <mergeCell ref="E78:G78"/>
    <mergeCell ref="Z78:AA78"/>
    <mergeCell ref="X78:Y78"/>
    <mergeCell ref="L78:W78"/>
    <mergeCell ref="H78:I78"/>
    <mergeCell ref="J78:K78"/>
    <mergeCell ref="E79:G79"/>
    <mergeCell ref="Z79:AA79"/>
    <mergeCell ref="X79:Y79"/>
    <mergeCell ref="L79:W79"/>
    <mergeCell ref="H79:I79"/>
    <mergeCell ref="J79:K79"/>
    <mergeCell ref="E80:G80"/>
    <mergeCell ref="Z80:AA80"/>
    <mergeCell ref="X80:Y80"/>
    <mergeCell ref="L80:W80"/>
    <mergeCell ref="H80:I80"/>
    <mergeCell ref="J80:K80"/>
    <mergeCell ref="E81:G81"/>
    <mergeCell ref="Z81:AA81"/>
    <mergeCell ref="X81:Y81"/>
    <mergeCell ref="L81:W81"/>
    <mergeCell ref="H81:I81"/>
    <mergeCell ref="J81:K81"/>
    <mergeCell ref="E82:G82"/>
    <mergeCell ref="Z82:AA82"/>
    <mergeCell ref="X82:Y82"/>
    <mergeCell ref="L82:W82"/>
    <mergeCell ref="H82:I82"/>
    <mergeCell ref="J82:K82"/>
    <mergeCell ref="E83:G83"/>
    <mergeCell ref="Z83:AA83"/>
    <mergeCell ref="X83:Y83"/>
    <mergeCell ref="L83:W83"/>
    <mergeCell ref="H83:I83"/>
    <mergeCell ref="J83:K83"/>
    <mergeCell ref="E84:G84"/>
    <mergeCell ref="Z84:AA84"/>
    <mergeCell ref="X84:Y84"/>
    <mergeCell ref="L84:W84"/>
    <mergeCell ref="H84:I84"/>
    <mergeCell ref="J84:K84"/>
    <mergeCell ref="E85:G85"/>
    <mergeCell ref="Z85:AA85"/>
    <mergeCell ref="X85:Y85"/>
    <mergeCell ref="L85:W85"/>
    <mergeCell ref="H85:I85"/>
    <mergeCell ref="J85:K85"/>
    <mergeCell ref="E86:G86"/>
    <mergeCell ref="Z86:AA86"/>
    <mergeCell ref="X86:Y86"/>
    <mergeCell ref="L86:W86"/>
    <mergeCell ref="H86:I86"/>
    <mergeCell ref="J86:K86"/>
    <mergeCell ref="E87:G87"/>
    <mergeCell ref="Z87:AA87"/>
    <mergeCell ref="X87:Y87"/>
    <mergeCell ref="L87:W87"/>
    <mergeCell ref="H87:I87"/>
    <mergeCell ref="J87:K87"/>
    <mergeCell ref="E88:G88"/>
    <mergeCell ref="Z88:AA88"/>
    <mergeCell ref="X88:Y88"/>
    <mergeCell ref="L88:W88"/>
    <mergeCell ref="H88:I88"/>
    <mergeCell ref="J88:K88"/>
    <mergeCell ref="E89:G89"/>
    <mergeCell ref="Z89:AA89"/>
    <mergeCell ref="X89:Y89"/>
    <mergeCell ref="L89:W89"/>
    <mergeCell ref="H89:I89"/>
    <mergeCell ref="J89:K89"/>
    <mergeCell ref="E90:G90"/>
    <mergeCell ref="Z90:AA90"/>
    <mergeCell ref="X90:Y90"/>
    <mergeCell ref="L90:W90"/>
    <mergeCell ref="H90:I90"/>
    <mergeCell ref="J90:K90"/>
    <mergeCell ref="E91:G91"/>
    <mergeCell ref="Z91:AA91"/>
    <mergeCell ref="X91:Y91"/>
    <mergeCell ref="L91:W91"/>
    <mergeCell ref="H91:I91"/>
    <mergeCell ref="J91:K91"/>
    <mergeCell ref="E92:G92"/>
    <mergeCell ref="Z92:AA92"/>
    <mergeCell ref="X92:Y92"/>
    <mergeCell ref="L92:W92"/>
    <mergeCell ref="H92:I92"/>
    <mergeCell ref="J92:K92"/>
    <mergeCell ref="E93:G93"/>
    <mergeCell ref="Z93:AA93"/>
    <mergeCell ref="X93:Y93"/>
    <mergeCell ref="L93:W93"/>
    <mergeCell ref="H93:I93"/>
    <mergeCell ref="J93:K93"/>
    <mergeCell ref="E94:G94"/>
    <mergeCell ref="Z94:AA94"/>
    <mergeCell ref="X94:Y94"/>
    <mergeCell ref="L94:W94"/>
    <mergeCell ref="H94:I94"/>
    <mergeCell ref="J94:K94"/>
    <mergeCell ref="E95:G95"/>
    <mergeCell ref="Z95:AA95"/>
    <mergeCell ref="X95:Y95"/>
    <mergeCell ref="L95:W95"/>
    <mergeCell ref="H95:I95"/>
    <mergeCell ref="J95:K95"/>
    <mergeCell ref="E96:G96"/>
    <mergeCell ref="Z96:AA96"/>
    <mergeCell ref="X96:Y96"/>
    <mergeCell ref="L96:W96"/>
    <mergeCell ref="H96:I96"/>
    <mergeCell ref="J96:K96"/>
    <mergeCell ref="E97:G97"/>
    <mergeCell ref="Z97:AA97"/>
    <mergeCell ref="X97:Y97"/>
    <mergeCell ref="L97:W97"/>
    <mergeCell ref="H97:I97"/>
    <mergeCell ref="J97:K97"/>
    <mergeCell ref="E98:G98"/>
    <mergeCell ref="Z98:AA98"/>
    <mergeCell ref="X98:Y98"/>
    <mergeCell ref="L98:W98"/>
    <mergeCell ref="H98:I98"/>
    <mergeCell ref="J98:K98"/>
    <mergeCell ref="E99:G99"/>
    <mergeCell ref="Z99:AA99"/>
    <mergeCell ref="X99:Y99"/>
    <mergeCell ref="L99:W99"/>
    <mergeCell ref="H99:I99"/>
    <mergeCell ref="J99:K99"/>
    <mergeCell ref="E100:G100"/>
    <mergeCell ref="Z100:AA100"/>
    <mergeCell ref="X100:Y100"/>
    <mergeCell ref="L100:W100"/>
    <mergeCell ref="H100:I100"/>
    <mergeCell ref="J100:K100"/>
    <mergeCell ref="E101:G101"/>
    <mergeCell ref="Z101:AA101"/>
    <mergeCell ref="X101:Y101"/>
    <mergeCell ref="L101:W101"/>
    <mergeCell ref="H101:I101"/>
    <mergeCell ref="J101:K101"/>
    <mergeCell ref="E102:G102"/>
    <mergeCell ref="Z102:AA102"/>
    <mergeCell ref="X102:Y102"/>
    <mergeCell ref="L102:W102"/>
    <mergeCell ref="H102:I102"/>
    <mergeCell ref="J102:K102"/>
    <mergeCell ref="E103:G103"/>
    <mergeCell ref="Z103:AA103"/>
    <mergeCell ref="X103:Y103"/>
    <mergeCell ref="L103:W103"/>
    <mergeCell ref="H103:I103"/>
    <mergeCell ref="J103:K103"/>
    <mergeCell ref="E104:G104"/>
    <mergeCell ref="Z104:AA104"/>
    <mergeCell ref="X104:Y104"/>
    <mergeCell ref="L104:W104"/>
    <mergeCell ref="H104:I104"/>
    <mergeCell ref="J104:K104"/>
    <mergeCell ref="E105:G105"/>
    <mergeCell ref="Z105:AA105"/>
    <mergeCell ref="X105:Y105"/>
    <mergeCell ref="L105:W105"/>
    <mergeCell ref="H105:I105"/>
    <mergeCell ref="J105:K105"/>
    <mergeCell ref="E106:G106"/>
    <mergeCell ref="Z106:AA106"/>
    <mergeCell ref="X106:Y106"/>
    <mergeCell ref="L106:W106"/>
    <mergeCell ref="H106:I106"/>
    <mergeCell ref="J106:K106"/>
    <mergeCell ref="E107:G107"/>
    <mergeCell ref="Z107:AA107"/>
    <mergeCell ref="X107:Y107"/>
    <mergeCell ref="L107:W107"/>
    <mergeCell ref="H107:I107"/>
    <mergeCell ref="J107:K107"/>
    <mergeCell ref="E108:G108"/>
    <mergeCell ref="Z108:AA108"/>
    <mergeCell ref="X108:Y108"/>
    <mergeCell ref="L108:W108"/>
    <mergeCell ref="H108:I108"/>
    <mergeCell ref="J108:K108"/>
    <mergeCell ref="E109:G109"/>
    <mergeCell ref="Z109:AA109"/>
    <mergeCell ref="X109:Y109"/>
    <mergeCell ref="L109:W109"/>
    <mergeCell ref="H109:I109"/>
    <mergeCell ref="J109:K109"/>
    <mergeCell ref="E110:G110"/>
    <mergeCell ref="Z110:AA110"/>
    <mergeCell ref="X110:Y110"/>
    <mergeCell ref="L110:W110"/>
    <mergeCell ref="H110:I110"/>
    <mergeCell ref="J110:K110"/>
    <mergeCell ref="E111:G111"/>
    <mergeCell ref="Z111:AA111"/>
    <mergeCell ref="X111:Y111"/>
    <mergeCell ref="L111:W111"/>
    <mergeCell ref="H111:I111"/>
    <mergeCell ref="J111:K111"/>
    <mergeCell ref="E112:G112"/>
    <mergeCell ref="Z112:AA112"/>
    <mergeCell ref="X112:Y112"/>
    <mergeCell ref="L112:W112"/>
    <mergeCell ref="H112:I112"/>
    <mergeCell ref="J112:K112"/>
    <mergeCell ref="E113:G113"/>
    <mergeCell ref="Z113:AA113"/>
    <mergeCell ref="X113:Y113"/>
    <mergeCell ref="L113:W113"/>
    <mergeCell ref="H113:I113"/>
    <mergeCell ref="J113:K113"/>
    <mergeCell ref="E114:G114"/>
    <mergeCell ref="Z114:AA114"/>
    <mergeCell ref="X114:Y114"/>
    <mergeCell ref="L114:W114"/>
    <mergeCell ref="H114:I114"/>
    <mergeCell ref="J114:K114"/>
    <mergeCell ref="E115:G115"/>
    <mergeCell ref="Z115:AA115"/>
    <mergeCell ref="X115:Y115"/>
    <mergeCell ref="L115:W115"/>
    <mergeCell ref="H115:I115"/>
    <mergeCell ref="J115:K115"/>
    <mergeCell ref="E116:G116"/>
    <mergeCell ref="Z116:AA116"/>
    <mergeCell ref="X116:Y116"/>
    <mergeCell ref="L116:W116"/>
    <mergeCell ref="H116:I116"/>
    <mergeCell ref="J116:K116"/>
    <mergeCell ref="E117:G117"/>
    <mergeCell ref="Z117:AA117"/>
    <mergeCell ref="X117:Y117"/>
    <mergeCell ref="L117:W117"/>
    <mergeCell ref="H117:I117"/>
    <mergeCell ref="J117:K117"/>
    <mergeCell ref="E118:G118"/>
    <mergeCell ref="Z118:AA118"/>
    <mergeCell ref="X118:Y118"/>
    <mergeCell ref="L118:W118"/>
    <mergeCell ref="H118:I118"/>
    <mergeCell ref="J118:K118"/>
    <mergeCell ref="E119:G119"/>
    <mergeCell ref="Z119:AA119"/>
    <mergeCell ref="X119:Y119"/>
    <mergeCell ref="L119:W119"/>
    <mergeCell ref="H119:I119"/>
    <mergeCell ref="J119:K119"/>
    <mergeCell ref="E120:G120"/>
    <mergeCell ref="Z120:AA120"/>
    <mergeCell ref="X120:Y120"/>
    <mergeCell ref="L120:W120"/>
    <mergeCell ref="H120:I120"/>
    <mergeCell ref="J120:K120"/>
    <mergeCell ref="E121:G121"/>
    <mergeCell ref="Z121:AA121"/>
    <mergeCell ref="X121:Y121"/>
    <mergeCell ref="L121:W121"/>
    <mergeCell ref="H121:I121"/>
    <mergeCell ref="J121:K121"/>
    <mergeCell ref="E122:G122"/>
    <mergeCell ref="Z122:AA122"/>
    <mergeCell ref="X122:Y122"/>
    <mergeCell ref="L122:W122"/>
    <mergeCell ref="H122:I122"/>
    <mergeCell ref="J122:K122"/>
    <mergeCell ref="E123:G123"/>
    <mergeCell ref="Z123:AA123"/>
    <mergeCell ref="X123:Y123"/>
    <mergeCell ref="L123:W123"/>
    <mergeCell ref="H123:I123"/>
    <mergeCell ref="J123:K123"/>
    <mergeCell ref="E124:G124"/>
    <mergeCell ref="Z124:AA124"/>
    <mergeCell ref="X124:Y124"/>
    <mergeCell ref="L124:W124"/>
    <mergeCell ref="H124:I124"/>
    <mergeCell ref="J124:K124"/>
    <mergeCell ref="E125:G125"/>
    <mergeCell ref="Z125:AA125"/>
    <mergeCell ref="X125:Y125"/>
    <mergeCell ref="L125:W125"/>
    <mergeCell ref="H125:I125"/>
    <mergeCell ref="J125:K125"/>
    <mergeCell ref="E126:G126"/>
    <mergeCell ref="Z126:AA126"/>
    <mergeCell ref="X126:Y126"/>
    <mergeCell ref="L126:W126"/>
    <mergeCell ref="H126:I126"/>
    <mergeCell ref="J126:K126"/>
    <mergeCell ref="E127:G127"/>
    <mergeCell ref="Z127:AA127"/>
    <mergeCell ref="X127:Y127"/>
    <mergeCell ref="L127:W127"/>
    <mergeCell ref="H127:I127"/>
    <mergeCell ref="J127:K127"/>
    <mergeCell ref="E128:G128"/>
    <mergeCell ref="Z128:AA128"/>
    <mergeCell ref="X128:Y128"/>
    <mergeCell ref="L128:W128"/>
    <mergeCell ref="H128:I128"/>
    <mergeCell ref="J128:K128"/>
    <mergeCell ref="E129:G129"/>
    <mergeCell ref="Z129:AA129"/>
    <mergeCell ref="X129:Y129"/>
    <mergeCell ref="L129:W129"/>
    <mergeCell ref="H129:I129"/>
    <mergeCell ref="J129:K129"/>
    <mergeCell ref="E130:G130"/>
    <mergeCell ref="Z130:AA130"/>
    <mergeCell ref="X130:Y130"/>
    <mergeCell ref="L130:W130"/>
    <mergeCell ref="H130:I130"/>
    <mergeCell ref="J130:K130"/>
    <mergeCell ref="E131:G131"/>
    <mergeCell ref="Z131:AA131"/>
    <mergeCell ref="X131:Y131"/>
    <mergeCell ref="L131:W131"/>
    <mergeCell ref="H131:I131"/>
    <mergeCell ref="J131:K131"/>
    <mergeCell ref="E132:G132"/>
    <mergeCell ref="Z132:AA132"/>
    <mergeCell ref="X132:Y132"/>
    <mergeCell ref="L132:W132"/>
    <mergeCell ref="H132:I132"/>
    <mergeCell ref="J132:K132"/>
    <mergeCell ref="E133:G133"/>
    <mergeCell ref="Z133:AA133"/>
    <mergeCell ref="X133:Y133"/>
    <mergeCell ref="L133:W133"/>
    <mergeCell ref="H133:I133"/>
    <mergeCell ref="J133:K133"/>
    <mergeCell ref="E134:G134"/>
    <mergeCell ref="Z134:AA134"/>
    <mergeCell ref="X134:Y134"/>
    <mergeCell ref="L134:W134"/>
    <mergeCell ref="H134:I134"/>
    <mergeCell ref="J134:K134"/>
    <mergeCell ref="E135:G135"/>
    <mergeCell ref="Z135:AA135"/>
    <mergeCell ref="X135:Y135"/>
    <mergeCell ref="L135:W135"/>
    <mergeCell ref="H135:I135"/>
    <mergeCell ref="J135:K135"/>
    <mergeCell ref="E136:G136"/>
    <mergeCell ref="Z136:AA136"/>
    <mergeCell ref="X136:Y136"/>
    <mergeCell ref="L136:W136"/>
    <mergeCell ref="H136:I136"/>
    <mergeCell ref="J136:K136"/>
    <mergeCell ref="E137:G137"/>
    <mergeCell ref="Z137:AA137"/>
    <mergeCell ref="X137:Y137"/>
    <mergeCell ref="L137:W137"/>
    <mergeCell ref="H137:I137"/>
    <mergeCell ref="J137:K137"/>
    <mergeCell ref="E138:G138"/>
    <mergeCell ref="Z138:AA138"/>
    <mergeCell ref="X138:Y138"/>
    <mergeCell ref="L138:W138"/>
    <mergeCell ref="H138:I138"/>
    <mergeCell ref="J138:K138"/>
    <mergeCell ref="E139:G139"/>
    <mergeCell ref="Z139:AA139"/>
    <mergeCell ref="X139:Y139"/>
    <mergeCell ref="L139:W139"/>
    <mergeCell ref="H139:I139"/>
    <mergeCell ref="J139:K139"/>
    <mergeCell ref="E140:G140"/>
    <mergeCell ref="Z140:AA140"/>
    <mergeCell ref="X140:Y140"/>
    <mergeCell ref="L140:W140"/>
    <mergeCell ref="H140:I140"/>
    <mergeCell ref="J140:K140"/>
    <mergeCell ref="E141:G141"/>
    <mergeCell ref="Z141:AA141"/>
    <mergeCell ref="X141:Y141"/>
    <mergeCell ref="L141:W141"/>
    <mergeCell ref="H141:I141"/>
    <mergeCell ref="J141:K141"/>
    <mergeCell ref="E142:G142"/>
    <mergeCell ref="Z142:AA142"/>
    <mergeCell ref="X142:Y142"/>
    <mergeCell ref="L142:W142"/>
    <mergeCell ref="H142:I142"/>
    <mergeCell ref="J142:K142"/>
    <mergeCell ref="E143:G143"/>
    <mergeCell ref="Z143:AA143"/>
    <mergeCell ref="X143:Y143"/>
    <mergeCell ref="L143:W143"/>
    <mergeCell ref="H143:I143"/>
    <mergeCell ref="J143:K143"/>
    <mergeCell ref="E144:G144"/>
    <mergeCell ref="Z144:AA144"/>
    <mergeCell ref="X144:Y144"/>
    <mergeCell ref="L144:W144"/>
    <mergeCell ref="H144:I144"/>
    <mergeCell ref="J144:K144"/>
    <mergeCell ref="E145:G145"/>
    <mergeCell ref="Z145:AA145"/>
    <mergeCell ref="X145:Y145"/>
    <mergeCell ref="L145:W145"/>
    <mergeCell ref="H145:I145"/>
    <mergeCell ref="J145:K145"/>
    <mergeCell ref="E146:G146"/>
    <mergeCell ref="Z146:AA146"/>
    <mergeCell ref="X146:Y146"/>
    <mergeCell ref="L146:W146"/>
    <mergeCell ref="H146:I146"/>
    <mergeCell ref="J146:K146"/>
    <mergeCell ref="E147:G147"/>
    <mergeCell ref="Z147:AA147"/>
    <mergeCell ref="X147:Y147"/>
    <mergeCell ref="L147:W147"/>
    <mergeCell ref="H147:I147"/>
    <mergeCell ref="J147:K147"/>
    <mergeCell ref="E148:G148"/>
    <mergeCell ref="Z148:AA148"/>
    <mergeCell ref="X148:Y148"/>
    <mergeCell ref="L148:W148"/>
    <mergeCell ref="H148:I148"/>
    <mergeCell ref="J148:K148"/>
    <mergeCell ref="E149:G149"/>
    <mergeCell ref="Z149:AA149"/>
    <mergeCell ref="X149:Y149"/>
    <mergeCell ref="L149:W149"/>
    <mergeCell ref="H149:I149"/>
    <mergeCell ref="J149:K149"/>
    <mergeCell ref="E150:G150"/>
    <mergeCell ref="Z150:AA150"/>
    <mergeCell ref="X150:Y150"/>
    <mergeCell ref="L150:W150"/>
    <mergeCell ref="H150:I150"/>
    <mergeCell ref="J150:K150"/>
    <mergeCell ref="E151:G151"/>
    <mergeCell ref="Z151:AA151"/>
    <mergeCell ref="X151:Y151"/>
    <mergeCell ref="L151:W151"/>
    <mergeCell ref="H151:I151"/>
    <mergeCell ref="J151:K151"/>
    <mergeCell ref="E152:G152"/>
    <mergeCell ref="Z152:AA152"/>
    <mergeCell ref="X152:Y152"/>
    <mergeCell ref="L152:W152"/>
    <mergeCell ref="H152:I152"/>
    <mergeCell ref="J152:K152"/>
    <mergeCell ref="E153:G153"/>
    <mergeCell ref="Z153:AA153"/>
    <mergeCell ref="X153:Y153"/>
    <mergeCell ref="L153:W153"/>
    <mergeCell ref="H153:I153"/>
    <mergeCell ref="J153:K153"/>
    <mergeCell ref="E154:G154"/>
    <mergeCell ref="Z154:AA154"/>
    <mergeCell ref="X154:Y154"/>
    <mergeCell ref="L154:W154"/>
    <mergeCell ref="H154:I154"/>
    <mergeCell ref="J154:K154"/>
    <mergeCell ref="E155:G155"/>
    <mergeCell ref="Z155:AA155"/>
    <mergeCell ref="X155:Y155"/>
    <mergeCell ref="L155:W155"/>
    <mergeCell ref="H155:I155"/>
    <mergeCell ref="J155:K155"/>
    <mergeCell ref="E156:G156"/>
    <mergeCell ref="Z156:AA156"/>
    <mergeCell ref="X156:Y156"/>
    <mergeCell ref="L156:W156"/>
    <mergeCell ref="H156:I156"/>
    <mergeCell ref="J156:K156"/>
    <mergeCell ref="E157:G157"/>
    <mergeCell ref="Z157:AA157"/>
    <mergeCell ref="X157:Y157"/>
    <mergeCell ref="L157:W157"/>
    <mergeCell ref="H157:I157"/>
    <mergeCell ref="J157:K157"/>
    <mergeCell ref="E158:G158"/>
    <mergeCell ref="Z158:AA158"/>
    <mergeCell ref="X158:Y158"/>
    <mergeCell ref="L158:W158"/>
    <mergeCell ref="H158:I158"/>
    <mergeCell ref="J158:K158"/>
    <mergeCell ref="E159:G159"/>
    <mergeCell ref="Z159:AA159"/>
    <mergeCell ref="X159:Y159"/>
    <mergeCell ref="L159:W159"/>
    <mergeCell ref="H159:I159"/>
    <mergeCell ref="J159:K159"/>
    <mergeCell ref="E160:G160"/>
    <mergeCell ref="Z160:AA160"/>
    <mergeCell ref="X160:Y160"/>
    <mergeCell ref="L160:W160"/>
    <mergeCell ref="H160:I160"/>
    <mergeCell ref="J160:K160"/>
    <mergeCell ref="E161:G161"/>
    <mergeCell ref="Z161:AA161"/>
    <mergeCell ref="X161:Y161"/>
    <mergeCell ref="L161:W161"/>
    <mergeCell ref="H161:I161"/>
    <mergeCell ref="J161:K161"/>
    <mergeCell ref="E162:G162"/>
    <mergeCell ref="Z162:AA162"/>
    <mergeCell ref="X162:Y162"/>
    <mergeCell ref="L162:W162"/>
    <mergeCell ref="H162:I162"/>
    <mergeCell ref="J162:K162"/>
    <mergeCell ref="E163:G163"/>
    <mergeCell ref="Z163:AA163"/>
    <mergeCell ref="X163:Y163"/>
    <mergeCell ref="L163:W163"/>
    <mergeCell ref="H163:I163"/>
    <mergeCell ref="J163:K163"/>
    <mergeCell ref="E164:G164"/>
    <mergeCell ref="Z164:AA164"/>
    <mergeCell ref="X164:Y164"/>
    <mergeCell ref="L164:W164"/>
    <mergeCell ref="H164:I164"/>
    <mergeCell ref="J164:K164"/>
    <mergeCell ref="E165:G165"/>
    <mergeCell ref="Z165:AA165"/>
    <mergeCell ref="X165:Y165"/>
    <mergeCell ref="L165:W165"/>
    <mergeCell ref="H165:I165"/>
    <mergeCell ref="J165:K165"/>
    <mergeCell ref="E166:G166"/>
    <mergeCell ref="Z166:AA166"/>
    <mergeCell ref="X166:Y166"/>
    <mergeCell ref="L166:W166"/>
    <mergeCell ref="H166:I166"/>
    <mergeCell ref="J166:K166"/>
    <mergeCell ref="E167:G167"/>
    <mergeCell ref="Z167:AA167"/>
    <mergeCell ref="X167:Y167"/>
    <mergeCell ref="L167:W167"/>
    <mergeCell ref="H167:I167"/>
    <mergeCell ref="J167:K167"/>
    <mergeCell ref="E168:G168"/>
    <mergeCell ref="Z168:AA168"/>
    <mergeCell ref="X168:Y168"/>
    <mergeCell ref="L168:W168"/>
    <mergeCell ref="H168:I168"/>
    <mergeCell ref="J168:K168"/>
    <mergeCell ref="E169:G169"/>
    <mergeCell ref="Z169:AA169"/>
    <mergeCell ref="X169:Y169"/>
    <mergeCell ref="L169:W169"/>
    <mergeCell ref="H169:I169"/>
    <mergeCell ref="J169:K169"/>
    <mergeCell ref="E170:G170"/>
    <mergeCell ref="Z170:AA170"/>
    <mergeCell ref="X170:Y170"/>
    <mergeCell ref="L170:W170"/>
    <mergeCell ref="H170:I170"/>
    <mergeCell ref="J170:K170"/>
    <mergeCell ref="E171:G171"/>
    <mergeCell ref="Z171:AA171"/>
    <mergeCell ref="X171:Y171"/>
    <mergeCell ref="L171:W171"/>
    <mergeCell ref="H171:I171"/>
    <mergeCell ref="J171:K171"/>
    <mergeCell ref="E172:G172"/>
    <mergeCell ref="Z172:AA172"/>
    <mergeCell ref="X172:Y172"/>
    <mergeCell ref="L172:W172"/>
    <mergeCell ref="H172:I172"/>
    <mergeCell ref="J172:K172"/>
    <mergeCell ref="E173:G173"/>
    <mergeCell ref="Z173:AA173"/>
    <mergeCell ref="X173:Y173"/>
    <mergeCell ref="L173:W173"/>
    <mergeCell ref="H173:I173"/>
    <mergeCell ref="J173:K173"/>
    <mergeCell ref="E174:G174"/>
    <mergeCell ref="Z174:AA174"/>
    <mergeCell ref="X174:Y174"/>
    <mergeCell ref="L174:W174"/>
    <mergeCell ref="H174:I174"/>
    <mergeCell ref="J174:K174"/>
    <mergeCell ref="E175:G175"/>
    <mergeCell ref="Z175:AA175"/>
    <mergeCell ref="X175:Y175"/>
    <mergeCell ref="L175:W175"/>
    <mergeCell ref="H175:I175"/>
    <mergeCell ref="J175:K175"/>
    <mergeCell ref="E176:G176"/>
    <mergeCell ref="Z176:AA176"/>
    <mergeCell ref="X176:Y176"/>
    <mergeCell ref="L176:W176"/>
    <mergeCell ref="H176:I176"/>
    <mergeCell ref="J176:K176"/>
    <mergeCell ref="E177:G177"/>
    <mergeCell ref="Z177:AA177"/>
    <mergeCell ref="X177:Y177"/>
    <mergeCell ref="L177:W177"/>
    <mergeCell ref="H177:I177"/>
    <mergeCell ref="J177:K177"/>
    <mergeCell ref="E178:G178"/>
    <mergeCell ref="Z178:AA178"/>
    <mergeCell ref="X178:Y178"/>
    <mergeCell ref="L178:W178"/>
    <mergeCell ref="H178:I178"/>
    <mergeCell ref="J178:K178"/>
    <mergeCell ref="E179:G179"/>
    <mergeCell ref="Z179:AA179"/>
    <mergeCell ref="X179:Y179"/>
    <mergeCell ref="L179:W179"/>
    <mergeCell ref="H179:I179"/>
    <mergeCell ref="J179:K179"/>
    <mergeCell ref="E180:G180"/>
    <mergeCell ref="Z180:AA180"/>
    <mergeCell ref="X180:Y180"/>
    <mergeCell ref="L180:W180"/>
    <mergeCell ref="H180:I180"/>
    <mergeCell ref="J180:K180"/>
    <mergeCell ref="E181:G181"/>
    <mergeCell ref="Z181:AA181"/>
    <mergeCell ref="X181:Y181"/>
    <mergeCell ref="L181:W181"/>
    <mergeCell ref="H181:I181"/>
    <mergeCell ref="J181:K181"/>
    <mergeCell ref="E182:G182"/>
    <mergeCell ref="Z182:AA182"/>
    <mergeCell ref="X182:Y182"/>
    <mergeCell ref="L182:W182"/>
    <mergeCell ref="H182:I182"/>
    <mergeCell ref="J182:K182"/>
    <mergeCell ref="E183:G183"/>
    <mergeCell ref="Z183:AA183"/>
    <mergeCell ref="X183:Y183"/>
    <mergeCell ref="L183:W183"/>
    <mergeCell ref="H183:I183"/>
    <mergeCell ref="J183:K183"/>
    <mergeCell ref="E184:G184"/>
    <mergeCell ref="Z184:AA184"/>
    <mergeCell ref="X184:Y184"/>
    <mergeCell ref="L184:W184"/>
    <mergeCell ref="H184:I184"/>
    <mergeCell ref="J184:K184"/>
    <mergeCell ref="E185:G185"/>
    <mergeCell ref="Z185:AA185"/>
    <mergeCell ref="X185:Y185"/>
    <mergeCell ref="L185:W185"/>
    <mergeCell ref="H185:I185"/>
    <mergeCell ref="J185:K185"/>
    <mergeCell ref="E186:G186"/>
    <mergeCell ref="Z186:AA186"/>
    <mergeCell ref="X186:Y186"/>
    <mergeCell ref="L186:W186"/>
    <mergeCell ref="H186:I186"/>
    <mergeCell ref="J186:K186"/>
    <mergeCell ref="E187:G187"/>
    <mergeCell ref="Z187:AA187"/>
    <mergeCell ref="X187:Y187"/>
    <mergeCell ref="L187:W187"/>
    <mergeCell ref="H187:I187"/>
    <mergeCell ref="J187:K187"/>
    <mergeCell ref="E188:G188"/>
    <mergeCell ref="Z188:AA188"/>
    <mergeCell ref="X188:Y188"/>
    <mergeCell ref="L188:W188"/>
    <mergeCell ref="H188:I188"/>
    <mergeCell ref="J188:K188"/>
    <mergeCell ref="E189:G189"/>
    <mergeCell ref="Z189:AA189"/>
    <mergeCell ref="X189:Y189"/>
    <mergeCell ref="L189:W189"/>
    <mergeCell ref="H189:I189"/>
    <mergeCell ref="J189:K189"/>
    <mergeCell ref="E190:G190"/>
    <mergeCell ref="Z190:AA190"/>
    <mergeCell ref="X190:Y190"/>
    <mergeCell ref="L190:W190"/>
    <mergeCell ref="H190:I190"/>
    <mergeCell ref="J190:K190"/>
    <mergeCell ref="E191:G191"/>
    <mergeCell ref="Z191:AA191"/>
    <mergeCell ref="X191:Y191"/>
    <mergeCell ref="L191:W191"/>
    <mergeCell ref="H191:I191"/>
    <mergeCell ref="J191:K191"/>
    <mergeCell ref="E192:G192"/>
    <mergeCell ref="Z192:AA192"/>
    <mergeCell ref="X192:Y192"/>
    <mergeCell ref="L192:W192"/>
    <mergeCell ref="H192:I192"/>
    <mergeCell ref="J192:K192"/>
    <mergeCell ref="E193:G193"/>
    <mergeCell ref="Z193:AA193"/>
    <mergeCell ref="X193:Y193"/>
    <mergeCell ref="L193:W193"/>
    <mergeCell ref="H193:I193"/>
    <mergeCell ref="J193:K193"/>
    <mergeCell ref="E194:G194"/>
    <mergeCell ref="Z194:AA194"/>
    <mergeCell ref="X194:Y194"/>
    <mergeCell ref="L194:W194"/>
    <mergeCell ref="H194:I194"/>
    <mergeCell ref="J194:K194"/>
    <mergeCell ref="E195:G195"/>
    <mergeCell ref="Z195:AA195"/>
    <mergeCell ref="X195:Y195"/>
    <mergeCell ref="L195:W195"/>
    <mergeCell ref="H195:I195"/>
    <mergeCell ref="J195:K195"/>
    <mergeCell ref="E196:G196"/>
    <mergeCell ref="Z196:AA196"/>
    <mergeCell ref="X196:Y196"/>
    <mergeCell ref="L196:W196"/>
    <mergeCell ref="H196:I196"/>
    <mergeCell ref="J196:K196"/>
    <mergeCell ref="E197:G197"/>
    <mergeCell ref="Z197:AA197"/>
    <mergeCell ref="X197:Y197"/>
    <mergeCell ref="L197:W197"/>
    <mergeCell ref="H197:I197"/>
    <mergeCell ref="J197:K197"/>
    <mergeCell ref="E198:G198"/>
    <mergeCell ref="Z198:AA198"/>
    <mergeCell ref="X198:Y198"/>
    <mergeCell ref="L198:W198"/>
    <mergeCell ref="H198:I198"/>
    <mergeCell ref="J198:K198"/>
    <mergeCell ref="E199:G199"/>
    <mergeCell ref="Z199:AA199"/>
    <mergeCell ref="X199:Y199"/>
    <mergeCell ref="L199:W199"/>
    <mergeCell ref="H199:I199"/>
    <mergeCell ref="J199:K199"/>
    <mergeCell ref="E200:G200"/>
    <mergeCell ref="Z200:AA200"/>
    <mergeCell ref="X200:Y200"/>
    <mergeCell ref="L200:W200"/>
    <mergeCell ref="H200:I200"/>
    <mergeCell ref="J200:K200"/>
    <mergeCell ref="E201:G201"/>
    <mergeCell ref="Z201:AA201"/>
    <mergeCell ref="X201:Y201"/>
    <mergeCell ref="L201:W201"/>
    <mergeCell ref="H201:I201"/>
    <mergeCell ref="J201:K201"/>
    <mergeCell ref="E202:G202"/>
    <mergeCell ref="Z202:AA202"/>
    <mergeCell ref="X202:Y202"/>
    <mergeCell ref="L202:W202"/>
    <mergeCell ref="H202:I202"/>
    <mergeCell ref="J202:K202"/>
    <mergeCell ref="E203:G203"/>
    <mergeCell ref="Z203:AA203"/>
    <mergeCell ref="X203:Y203"/>
    <mergeCell ref="L203:W203"/>
    <mergeCell ref="H203:I203"/>
    <mergeCell ref="J203:K203"/>
    <mergeCell ref="E204:G204"/>
    <mergeCell ref="Z204:AA204"/>
    <mergeCell ref="X204:Y204"/>
    <mergeCell ref="L204:W204"/>
    <mergeCell ref="H204:I204"/>
    <mergeCell ref="J204:K204"/>
    <mergeCell ref="E205:G205"/>
    <mergeCell ref="Z205:AA205"/>
    <mergeCell ref="X205:Y205"/>
    <mergeCell ref="L205:W205"/>
    <mergeCell ref="H205:I205"/>
    <mergeCell ref="J205:K205"/>
    <mergeCell ref="E206:G206"/>
    <mergeCell ref="Z206:AA206"/>
    <mergeCell ref="X206:Y206"/>
    <mergeCell ref="L206:W206"/>
    <mergeCell ref="H206:I206"/>
    <mergeCell ref="J206:K206"/>
    <mergeCell ref="E207:G207"/>
    <mergeCell ref="Z207:AA207"/>
    <mergeCell ref="X207:Y207"/>
    <mergeCell ref="L207:W207"/>
    <mergeCell ref="H207:I207"/>
    <mergeCell ref="J207:K207"/>
    <mergeCell ref="E208:G208"/>
    <mergeCell ref="Z208:AA208"/>
    <mergeCell ref="X208:Y208"/>
    <mergeCell ref="L208:W208"/>
    <mergeCell ref="H208:I208"/>
    <mergeCell ref="J208:K208"/>
    <mergeCell ref="E209:G209"/>
    <mergeCell ref="Z209:AA209"/>
    <mergeCell ref="X209:Y209"/>
    <mergeCell ref="L209:W209"/>
    <mergeCell ref="H209:I209"/>
    <mergeCell ref="J209:K209"/>
    <mergeCell ref="E210:G210"/>
    <mergeCell ref="Z210:AA210"/>
    <mergeCell ref="X210:Y210"/>
    <mergeCell ref="L210:W210"/>
    <mergeCell ref="H210:I210"/>
    <mergeCell ref="J210:K210"/>
    <mergeCell ref="E211:G211"/>
    <mergeCell ref="Z211:AA211"/>
    <mergeCell ref="X211:Y211"/>
    <mergeCell ref="L211:W211"/>
    <mergeCell ref="H211:I211"/>
    <mergeCell ref="J211:K211"/>
    <mergeCell ref="E212:G212"/>
    <mergeCell ref="Z212:AA212"/>
    <mergeCell ref="X212:Y212"/>
    <mergeCell ref="L212:W212"/>
    <mergeCell ref="H212:I212"/>
    <mergeCell ref="J212:K212"/>
    <mergeCell ref="E213:G213"/>
    <mergeCell ref="Z213:AA213"/>
    <mergeCell ref="X213:Y213"/>
    <mergeCell ref="L213:W213"/>
    <mergeCell ref="H213:I213"/>
    <mergeCell ref="J213:K213"/>
    <mergeCell ref="E214:G214"/>
    <mergeCell ref="Z214:AA214"/>
    <mergeCell ref="X214:Y214"/>
    <mergeCell ref="L214:W214"/>
    <mergeCell ref="H214:I214"/>
    <mergeCell ref="J214:K214"/>
    <mergeCell ref="E215:G215"/>
    <mergeCell ref="Z215:AA215"/>
    <mergeCell ref="X215:Y215"/>
    <mergeCell ref="L215:W215"/>
    <mergeCell ref="H215:I215"/>
    <mergeCell ref="J215:K215"/>
    <mergeCell ref="E216:G216"/>
    <mergeCell ref="Z216:AA216"/>
    <mergeCell ref="X216:Y216"/>
    <mergeCell ref="L216:W216"/>
    <mergeCell ref="H216:I216"/>
    <mergeCell ref="J216:K216"/>
    <mergeCell ref="E217:G217"/>
    <mergeCell ref="Z217:AA217"/>
    <mergeCell ref="X217:Y217"/>
    <mergeCell ref="L217:W217"/>
    <mergeCell ref="H217:I217"/>
    <mergeCell ref="J217:K217"/>
    <mergeCell ref="E218:G218"/>
    <mergeCell ref="Z218:AA218"/>
    <mergeCell ref="X218:Y218"/>
    <mergeCell ref="L218:W218"/>
    <mergeCell ref="H218:I218"/>
    <mergeCell ref="J218:K218"/>
    <mergeCell ref="E219:G219"/>
    <mergeCell ref="Z219:AA219"/>
    <mergeCell ref="X219:Y219"/>
    <mergeCell ref="L219:W219"/>
    <mergeCell ref="H219:I219"/>
    <mergeCell ref="J219:K219"/>
    <mergeCell ref="E220:G220"/>
    <mergeCell ref="Z220:AA220"/>
    <mergeCell ref="X220:Y220"/>
    <mergeCell ref="L220:W220"/>
    <mergeCell ref="H220:I220"/>
    <mergeCell ref="J220:K220"/>
    <mergeCell ref="E221:G221"/>
    <mergeCell ref="Z221:AA221"/>
    <mergeCell ref="X221:Y221"/>
    <mergeCell ref="L221:W221"/>
    <mergeCell ref="H221:I221"/>
    <mergeCell ref="J221:K221"/>
    <mergeCell ref="E222:G222"/>
    <mergeCell ref="Z222:AA222"/>
    <mergeCell ref="X222:Y222"/>
    <mergeCell ref="L222:W222"/>
    <mergeCell ref="H222:I222"/>
    <mergeCell ref="J222:K222"/>
    <mergeCell ref="E223:G223"/>
    <mergeCell ref="Z223:AA223"/>
    <mergeCell ref="X223:Y223"/>
    <mergeCell ref="L223:W223"/>
    <mergeCell ref="H223:I223"/>
    <mergeCell ref="J223:K223"/>
    <mergeCell ref="E224:G224"/>
    <mergeCell ref="Z224:AA224"/>
    <mergeCell ref="X224:Y224"/>
    <mergeCell ref="L224:W224"/>
    <mergeCell ref="H224:I224"/>
    <mergeCell ref="J224:K224"/>
    <mergeCell ref="E225:G225"/>
    <mergeCell ref="Z225:AA225"/>
    <mergeCell ref="X225:Y225"/>
    <mergeCell ref="L225:W225"/>
    <mergeCell ref="H225:I225"/>
    <mergeCell ref="J225:K225"/>
    <mergeCell ref="E226:G226"/>
    <mergeCell ref="Z226:AA226"/>
    <mergeCell ref="X226:Y226"/>
    <mergeCell ref="L226:W226"/>
    <mergeCell ref="H226:I226"/>
    <mergeCell ref="J226:K226"/>
    <mergeCell ref="E227:G227"/>
    <mergeCell ref="Z227:AA227"/>
    <mergeCell ref="X227:Y227"/>
    <mergeCell ref="L227:W227"/>
    <mergeCell ref="H227:I227"/>
    <mergeCell ref="J227:K227"/>
    <mergeCell ref="E228:G228"/>
    <mergeCell ref="Z228:AA228"/>
    <mergeCell ref="X228:Y228"/>
    <mergeCell ref="L228:W228"/>
    <mergeCell ref="H228:I228"/>
    <mergeCell ref="J228:K228"/>
    <mergeCell ref="E229:G229"/>
    <mergeCell ref="Z229:AA229"/>
    <mergeCell ref="X229:Y229"/>
    <mergeCell ref="L229:W229"/>
    <mergeCell ref="H229:I229"/>
    <mergeCell ref="J229:K229"/>
    <mergeCell ref="B231:F231"/>
    <mergeCell ref="H231:Y231"/>
    <mergeCell ref="B232:E232"/>
    <mergeCell ref="F232:I232"/>
    <mergeCell ref="J232:M232"/>
    <mergeCell ref="N232:Q232"/>
    <mergeCell ref="R232:U232"/>
    <mergeCell ref="V232:Y232"/>
    <mergeCell ref="AB232:AD233"/>
    <mergeCell ref="B234:I234"/>
    <mergeCell ref="J234:Q234"/>
    <mergeCell ref="R234:Y234"/>
    <mergeCell ref="AB234:AC234"/>
    <mergeCell ref="AD234:AK234"/>
    <mergeCell ref="B235:I235"/>
    <mergeCell ref="J235:Q235"/>
    <mergeCell ref="R235:Y237"/>
    <mergeCell ref="AB235:AC235"/>
    <mergeCell ref="AD235:AK235"/>
    <mergeCell ref="B236:E236"/>
    <mergeCell ref="F236:I236"/>
    <mergeCell ref="J236:M236"/>
    <mergeCell ref="N236:Q236"/>
    <mergeCell ref="AB236:AC236"/>
    <mergeCell ref="AD236:AK236"/>
    <mergeCell ref="B237:E237"/>
    <mergeCell ref="F237:I237"/>
    <mergeCell ref="J237:M237"/>
    <mergeCell ref="N237:Q237"/>
    <mergeCell ref="B239:J239"/>
    <mergeCell ref="K239:Y239"/>
    <mergeCell ref="B240:D240"/>
    <mergeCell ref="E240:G240"/>
    <mergeCell ref="H240:J240"/>
    <mergeCell ref="K240:M240"/>
    <mergeCell ref="N240:P240"/>
    <mergeCell ref="Q240:S240"/>
    <mergeCell ref="T240:V240"/>
    <mergeCell ref="W240:Y240"/>
    <mergeCell ref="B241:D241"/>
    <mergeCell ref="E241:G241"/>
    <mergeCell ref="H241:J241"/>
    <mergeCell ref="K241:M241"/>
    <mergeCell ref="N241:P241"/>
    <mergeCell ref="Q241:S241"/>
    <mergeCell ref="T241:V241"/>
    <mergeCell ref="W241:Y241"/>
    <mergeCell ref="B242:D242"/>
    <mergeCell ref="E242:G242"/>
    <mergeCell ref="H242:J242"/>
    <mergeCell ref="K242:M242"/>
    <mergeCell ref="N242:P242"/>
    <mergeCell ref="Q242:S242"/>
    <mergeCell ref="T242:V242"/>
    <mergeCell ref="W242:Y242"/>
    <mergeCell ref="T245:V245"/>
    <mergeCell ref="W245:Y245"/>
    <mergeCell ref="A247:N247"/>
    <mergeCell ref="B248:L248"/>
    <mergeCell ref="N248:N251"/>
    <mergeCell ref="B249:L249"/>
    <mergeCell ref="B250:L250"/>
    <mergeCell ref="B251:L251"/>
    <mergeCell ref="B253:L253"/>
    <mergeCell ref="B254:L254"/>
    <mergeCell ref="B255:L255"/>
    <mergeCell ref="B256:L256"/>
    <mergeCell ref="B257:L257"/>
    <mergeCell ref="B258:L258"/>
    <mergeCell ref="B259:L259"/>
    <mergeCell ref="B243:D243"/>
    <mergeCell ref="E243:G243"/>
    <mergeCell ref="H243:J243"/>
    <mergeCell ref="K243:M243"/>
    <mergeCell ref="N243:P243"/>
    <mergeCell ref="Q243:S243"/>
    <mergeCell ref="T243:V243"/>
    <mergeCell ref="W243:Y243"/>
    <mergeCell ref="B244:D244"/>
    <mergeCell ref="E244:G244"/>
    <mergeCell ref="H244:J244"/>
    <mergeCell ref="K244:M244"/>
    <mergeCell ref="N244:P244"/>
    <mergeCell ref="Q244:S244"/>
    <mergeCell ref="T244:V244"/>
    <mergeCell ref="W244:Y244"/>
    <mergeCell ref="AD34:AF34"/>
    <mergeCell ref="AD35:AF35"/>
    <mergeCell ref="AW35:AX35"/>
    <mergeCell ref="AW36:AX36"/>
    <mergeCell ref="AW37:AX37"/>
    <mergeCell ref="N252:N253"/>
    <mergeCell ref="N254:N257"/>
    <mergeCell ref="N258:N261"/>
    <mergeCell ref="N262:N263"/>
    <mergeCell ref="B264:L264"/>
    <mergeCell ref="N264:N266"/>
    <mergeCell ref="B265:L265"/>
    <mergeCell ref="B266:L266"/>
    <mergeCell ref="AR240:BA240"/>
    <mergeCell ref="AR241:BA241"/>
    <mergeCell ref="AB242:AK242"/>
    <mergeCell ref="AR242:BA242"/>
    <mergeCell ref="AR243:BA243"/>
    <mergeCell ref="AB245:AK245"/>
    <mergeCell ref="Q246:V246"/>
    <mergeCell ref="W246:Y246"/>
    <mergeCell ref="B260:L260"/>
    <mergeCell ref="B261:L261"/>
    <mergeCell ref="B262:L262"/>
    <mergeCell ref="B263:L263"/>
    <mergeCell ref="B252:L252"/>
    <mergeCell ref="B245:D245"/>
    <mergeCell ref="E245:G245"/>
    <mergeCell ref="H245:J245"/>
    <mergeCell ref="K245:M245"/>
    <mergeCell ref="N245:P245"/>
    <mergeCell ref="Q245:S245"/>
  </mergeCells>
  <phoneticPr fontId="2"/>
  <conditionalFormatting sqref="A20:A229">
    <cfRule type="expression" dxfId="283" priority="267" stopIfTrue="1">
      <formula>COUNTIFS($D$20:$D$229,D20,$E$20:$E$229,E20)&gt;1</formula>
    </cfRule>
    <cfRule type="expression" dxfId="282" priority="268" stopIfTrue="1">
      <formula>H20="Ｂ"</formula>
    </cfRule>
  </conditionalFormatting>
  <conditionalFormatting sqref="B20:B229">
    <cfRule type="expression" dxfId="281" priority="269" stopIfTrue="1">
      <formula>COUNTIFS($D$20:$D$229,D20,$E$20:$E$229,E20)&gt;1</formula>
    </cfRule>
    <cfRule type="expression" dxfId="280" priority="270" stopIfTrue="1">
      <formula>H20="Ｂ"</formula>
    </cfRule>
  </conditionalFormatting>
  <conditionalFormatting sqref="B235:I235">
    <cfRule type="expression" dxfId="279" priority="7" stopIfTrue="1">
      <formula>$B$235&gt;150</formula>
    </cfRule>
    <cfRule type="expression" dxfId="278" priority="8" stopIfTrue="1">
      <formula>$B$235&lt;90</formula>
    </cfRule>
  </conditionalFormatting>
  <conditionalFormatting sqref="C20:C229">
    <cfRule type="expression" dxfId="277" priority="271" stopIfTrue="1">
      <formula>COUNTIFS($D$20:$D$229,D20,$E$20:$E$229,E20)&gt;1</formula>
    </cfRule>
    <cfRule type="expression" dxfId="276" priority="272" stopIfTrue="1">
      <formula>H20="Ｂ"</formula>
    </cfRule>
  </conditionalFormatting>
  <conditionalFormatting sqref="D20:D229">
    <cfRule type="expression" dxfId="275" priority="273" stopIfTrue="1">
      <formula>COUNTIFS($D$20:$D$229,D20,$E$20:$E$229,E20)&gt;1</formula>
    </cfRule>
    <cfRule type="expression" dxfId="274" priority="274" stopIfTrue="1">
      <formula>H20="Ｂ"</formula>
    </cfRule>
  </conditionalFormatting>
  <conditionalFormatting sqref="E20:G229">
    <cfRule type="expression" dxfId="273" priority="275" stopIfTrue="1">
      <formula>COUNTIFS($D$20:$D$229,D20,$E$20:$E$229,E20)&gt;1</formula>
    </cfRule>
    <cfRule type="expression" dxfId="272" priority="276" stopIfTrue="1">
      <formula>H20="Ｂ"</formula>
    </cfRule>
  </conditionalFormatting>
  <conditionalFormatting sqref="F232">
    <cfRule type="expression" dxfId="271" priority="4" stopIfTrue="1">
      <formula>$F$232&lt;180</formula>
    </cfRule>
  </conditionalFormatting>
  <conditionalFormatting sqref="F232:I232">
    <cfRule type="expression" dxfId="270" priority="3" stopIfTrue="1">
      <formula>$F$232&gt;180</formula>
    </cfRule>
  </conditionalFormatting>
  <conditionalFormatting sqref="H20:I229">
    <cfRule type="expression" dxfId="269" priority="10" stopIfTrue="1">
      <formula>COUNTIFS($D$20:$D$229,D20,$E$20:$E$229,E20)&gt;1</formula>
    </cfRule>
    <cfRule type="expression" dxfId="268" priority="20" stopIfTrue="1">
      <formula>H20="Ｂ"</formula>
    </cfRule>
  </conditionalFormatting>
  <conditionalFormatting sqref="J20:K229">
    <cfRule type="expression" dxfId="267" priority="285" stopIfTrue="1">
      <formula>COUNTIFS($D$20:$D$229,D20,$E$20:$E$229,E20)&gt;1</formula>
    </cfRule>
    <cfRule type="expression" dxfId="266" priority="286" stopIfTrue="1">
      <formula>H20="Ｂ"</formula>
    </cfRule>
  </conditionalFormatting>
  <conditionalFormatting sqref="J235:Q235">
    <cfRule type="expression" dxfId="265" priority="5" stopIfTrue="1">
      <formula>$J$235&gt;90</formula>
    </cfRule>
    <cfRule type="expression" dxfId="264" priority="6" stopIfTrue="1">
      <formula>$J$235&lt;30</formula>
    </cfRule>
  </conditionalFormatting>
  <conditionalFormatting sqref="L20:O229">
    <cfRule type="expression" dxfId="263" priority="283" stopIfTrue="1">
      <formula>COUNTIFS($D$20:$D$229,D20,$E$20:$E$229,E20)&gt;1</formula>
    </cfRule>
    <cfRule type="expression" dxfId="262" priority="284" stopIfTrue="1">
      <formula>H20="Ｂ"</formula>
    </cfRule>
  </conditionalFormatting>
  <conditionalFormatting sqref="N232">
    <cfRule type="expression" dxfId="261" priority="2" stopIfTrue="1">
      <formula>$N$232&lt;30</formula>
    </cfRule>
  </conditionalFormatting>
  <conditionalFormatting sqref="N232:Q232">
    <cfRule type="expression" dxfId="260" priority="1" stopIfTrue="1">
      <formula>$N$232&gt;30</formula>
    </cfRule>
  </conditionalFormatting>
  <conditionalFormatting sqref="P20:P229 V20:W229 Q37:U229">
    <cfRule type="expression" dxfId="259" priority="281" stopIfTrue="1">
      <formula>COUNTIFS($D$20:$D$229,#REF!,$E$20:$E$229,#REF!)&gt;1</formula>
    </cfRule>
    <cfRule type="expression" dxfId="258" priority="282" stopIfTrue="1">
      <formula>AB20="Ｂ"</formula>
    </cfRule>
  </conditionalFormatting>
  <conditionalFormatting sqref="Q20:U34">
    <cfRule type="expression" dxfId="257" priority="504" stopIfTrue="1">
      <formula>AC22="Ｂ"</formula>
    </cfRule>
  </conditionalFormatting>
  <conditionalFormatting sqref="Q20:U36">
    <cfRule type="expression" dxfId="256" priority="503" stopIfTrue="1">
      <formula>COUNTIFS($D$20:$D$229,#REF!,$E$20:$E$229,#REF!)&gt;1</formula>
    </cfRule>
  </conditionalFormatting>
  <conditionalFormatting sqref="Q35:U36">
    <cfRule type="expression" dxfId="255" priority="506" stopIfTrue="1">
      <formula>#REF!="Ｂ"</formula>
    </cfRule>
  </conditionalFormatting>
  <conditionalFormatting sqref="V232">
    <cfRule type="expression" dxfId="254" priority="32" stopIfTrue="1">
      <formula>V232&lt;&gt;210</formula>
    </cfRule>
  </conditionalFormatting>
  <conditionalFormatting sqref="X20:Y229">
    <cfRule type="expression" dxfId="253" priority="280" stopIfTrue="1">
      <formula>H20="Ｂ"</formula>
    </cfRule>
    <cfRule type="expression" dxfId="252" priority="279" stopIfTrue="1">
      <formula>COUNTIFS($D$20:$D$229,D20,$E$20:$E$229,E20)&gt;1</formula>
    </cfRule>
  </conditionalFormatting>
  <conditionalFormatting sqref="Z20:AA229">
    <cfRule type="expression" dxfId="251" priority="277" stopIfTrue="1">
      <formula>COUNTIFS($D$20:$D$229,D20,$E$20:$E$229,E20)&gt;1</formula>
    </cfRule>
    <cfRule type="expression" dxfId="250" priority="278" stopIfTrue="1">
      <formula>H20="Ｂ"</formula>
    </cfRule>
  </conditionalFormatting>
  <dataValidations count="21">
    <dataValidation type="list" allowBlank="1" sqref="L20:W229" xr:uid="{00000000-0002-0000-0700-000001000000}">
      <formula1>$BY$19:$BY$48</formula1>
    </dataValidation>
    <dataValidation type="list" allowBlank="1" showInputMessage="1" sqref="L19:W19" xr:uid="{00000000-0002-0000-0700-000002000000}">
      <formula1>$BY$19:$BY$48</formula1>
    </dataValidation>
    <dataValidation type="list" allowBlank="1" showErrorMessage="1" errorTitle="該当しません" error="▼で選択してください" sqref="H20:I229" xr:uid="{00000000-0002-0000-0700-000004000000}">
      <formula1>"Ａ１,Ａ１実演,Ａ２,Ａ２参観,Ｂ"</formula1>
    </dataValidation>
    <dataValidation allowBlank="1" showErrorMessage="1" promptTitle="例：○○市立○○中学校" prompt="　　　　" sqref="E13:Q14" xr:uid="{00000000-0002-0000-0700-000006000000}"/>
    <dataValidation type="list" allowBlank="1" showInputMessage="1" showErrorMessage="1" sqref="V12:AH12 V10:AH10" xr:uid="{00000000-0002-0000-0700-000007000000}">
      <formula1>#REF!</formula1>
    </dataValidation>
    <dataValidation type="list" allowBlank="1" showErrorMessage="1" errorTitle="該当しません" error="▼で選択してください" sqref="E16:Q16" xr:uid="{00000000-0002-0000-0700-000008000000}">
      <formula1>方式１</formula1>
    </dataValidation>
    <dataValidation type="list" allowBlank="1" showInputMessage="1" showErrorMessage="1" sqref="C19" xr:uid="{00000000-0002-0000-0700-000009000000}">
      <formula1>$BR$19:$BR$49</formula1>
    </dataValidation>
    <dataValidation type="list" allowBlank="1" showInputMessage="1" showErrorMessage="1" sqref="B19" xr:uid="{00000000-0002-0000-0700-00000A000000}">
      <formula1>$BR$19:$BR$30</formula1>
    </dataValidation>
    <dataValidation type="list" allowBlank="1" showInputMessage="1" showErrorMessage="1" sqref="Z19" xr:uid="{00000000-0002-0000-0700-00000B000000}">
      <formula1>$AW$19:$AW$34</formula1>
    </dataValidation>
    <dataValidation type="list" allowBlank="1" showInputMessage="1" showErrorMessage="1" sqref="H19" xr:uid="{00000000-0002-0000-0700-00000C000000}">
      <formula1>"Ａ１,Ａ１実演,Ａ２,Ａ２参観"</formula1>
    </dataValidation>
    <dataValidation type="list" allowBlank="1" showErrorMessage="1" sqref="B20:B229" xr:uid="{00000000-0002-0000-0700-00000D000000}">
      <formula1>$BR$19:$BR$30</formula1>
    </dataValidation>
    <dataValidation type="list" allowBlank="1" showErrorMessage="1" sqref="C20:C229" xr:uid="{00000000-0002-0000-0700-00000E000000}">
      <formula1>$BR$19:$BR$49</formula1>
    </dataValidation>
    <dataValidation type="list" allowBlank="1" showInputMessage="1" showErrorMessage="1" sqref="X19:Y19" xr:uid="{00000000-0002-0000-0700-000010000000}">
      <formula1>$BO$19:$BO$23</formula1>
    </dataValidation>
    <dataValidation allowBlank="1" showErrorMessage="1" sqref="E15:Q15 AD22:AF35" xr:uid="{00000000-0002-0000-0700-000011000000}"/>
    <dataValidation type="list" allowBlank="1" showInputMessage="1" showErrorMessage="1" promptTitle="実施時間の入力" prompt="▼から選択" sqref="E19" xr:uid="{00000000-0002-0000-0700-000013000000}">
      <formula1>$AS$20:$AS$27</formula1>
    </dataValidation>
    <dataValidation type="list" allowBlank="1" showErrorMessage="1" errorTitle="該当しません" error="▼で選択してください" sqref="E20:G229" xr:uid="{00000000-0002-0000-0700-000014000000}">
      <formula1>$AS$20:$AS$27</formula1>
    </dataValidation>
    <dataValidation type="list" allowBlank="1" showErrorMessage="1" errorTitle="該当しません" error="▼で選択してください" sqref="X20:Y229" xr:uid="{C91D0A9D-DD87-485C-80A8-DA9A590ABAC0}">
      <formula1>$BO$19:$BO$24</formula1>
    </dataValidation>
    <dataValidation type="list" allowBlank="1" showErrorMessage="1" prompt="_x000a_" sqref="J21:K229" xr:uid="{00000000-0002-0000-0700-000003000000}">
      <formula1>$AD$22:$AD$35</formula1>
    </dataValidation>
    <dataValidation type="list" allowBlank="1" showInputMessage="1" sqref="J19" xr:uid="{00000000-0002-0000-0700-000005000000}">
      <formula1>$AD$22:$AD$35</formula1>
    </dataValidation>
    <dataValidation type="list" allowBlank="1" showErrorMessage="1" errorTitle="該当しません" error="▼で選択してください" sqref="J20:K20" xr:uid="{00000000-0002-0000-0700-000012000000}">
      <formula1>$AD$22:$AD$35</formula1>
    </dataValidation>
    <dataValidation type="list" allowBlank="1" showErrorMessage="1" errorTitle="該当しません" error="▼で選択してください" sqref="Z20:AA229" xr:uid="{31CE3E25-D50E-4FF6-97C2-3E5D0FB17949}">
      <formula1>$AW$19:$AW$37</formula1>
    </dataValidation>
  </dataValidations>
  <printOptions horizontalCentered="1" verticalCentered="1"/>
  <pageMargins left="0.59055118110236227" right="0.59055118110236227" top="0" bottom="0" header="0.19685039370078741" footer="0"/>
  <pageSetup paperSize="9" scale="87" fitToHeight="0" orientation="portrait" r:id="rId1"/>
  <headerFooter alignWithMargins="0">
    <oddHeader>&amp;R&amp;"ＭＳ 明朝,標準"&amp;14№&amp;P</oddHeader>
  </headerFooter>
  <rowBreaks count="10" manualBreakCount="10">
    <brk id="39" max="26" man="1"/>
    <brk id="59" max="26" man="1"/>
    <brk id="79" max="26" man="1"/>
    <brk id="99" max="26" man="1"/>
    <brk id="119" max="26" man="1"/>
    <brk id="139" max="26" man="1"/>
    <brk id="159" max="26" man="1"/>
    <brk id="179" max="26" man="1"/>
    <brk id="199" max="26" man="1"/>
    <brk id="219" max="26"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pageSetUpPr fitToPage="1"/>
  </sheetPr>
  <dimension ref="A1:CA278"/>
  <sheetViews>
    <sheetView showGridLines="0" showZeros="0" zoomScaleNormal="100" zoomScaleSheetLayoutView="100" workbookViewId="0">
      <selection activeCell="K4" sqref="K4:O4"/>
    </sheetView>
  </sheetViews>
  <sheetFormatPr defaultColWidth="9" defaultRowHeight="13"/>
  <cols>
    <col min="1" max="1" width="3.90625" style="173" customWidth="1"/>
    <col min="2" max="4" width="3.90625" style="172" customWidth="1"/>
    <col min="5" max="43" width="3.90625" style="173" customWidth="1"/>
    <col min="44" max="48" width="3.90625" style="173" hidden="1" customWidth="1"/>
    <col min="49" max="50" width="3.90625" style="172" hidden="1" customWidth="1"/>
    <col min="51" max="79" width="3.90625" style="173" hidden="1" customWidth="1"/>
    <col min="80" max="90" width="3.90625" style="173" customWidth="1"/>
    <col min="91" max="16384" width="9" style="173"/>
  </cols>
  <sheetData>
    <row r="1" spans="1:49" s="139" customFormat="1" ht="14">
      <c r="A1" s="252"/>
      <c r="B1" s="253"/>
      <c r="C1" s="253"/>
      <c r="D1" s="253"/>
      <c r="E1" s="252"/>
      <c r="F1" s="252"/>
      <c r="G1" s="252"/>
      <c r="H1" s="252"/>
      <c r="I1" s="252"/>
      <c r="J1" s="252"/>
      <c r="K1" s="252"/>
      <c r="L1" s="252"/>
      <c r="M1" s="252"/>
      <c r="N1" s="252"/>
      <c r="O1" s="252"/>
      <c r="P1" s="252"/>
      <c r="Q1" s="252"/>
      <c r="R1" s="252"/>
      <c r="S1" s="252"/>
      <c r="T1" s="252"/>
      <c r="U1" s="252"/>
      <c r="V1" s="252"/>
      <c r="W1" s="252"/>
      <c r="X1" s="252"/>
      <c r="Y1" s="252"/>
      <c r="Z1" s="252"/>
      <c r="AA1" s="252"/>
      <c r="AB1" s="140"/>
      <c r="AV1" s="140"/>
      <c r="AW1" s="140"/>
    </row>
    <row r="2" spans="1:49" s="139" customFormat="1" ht="19">
      <c r="A2" s="252"/>
      <c r="B2" s="254" t="s">
        <v>291</v>
      </c>
      <c r="C2" s="253"/>
      <c r="D2" s="253"/>
      <c r="E2" s="252"/>
      <c r="F2" s="252"/>
      <c r="G2" s="252"/>
      <c r="H2" s="252"/>
      <c r="I2" s="252"/>
      <c r="J2" s="252"/>
      <c r="K2" s="252"/>
      <c r="L2" s="252"/>
      <c r="M2" s="252"/>
      <c r="N2" s="252"/>
      <c r="O2" s="252"/>
      <c r="P2" s="252"/>
      <c r="Q2" s="252"/>
      <c r="R2" s="252"/>
      <c r="S2" s="252"/>
      <c r="T2" s="252"/>
      <c r="U2" s="252"/>
      <c r="V2" s="252"/>
      <c r="W2" s="252"/>
      <c r="X2" s="252"/>
      <c r="Y2" s="252"/>
      <c r="Z2" s="252"/>
      <c r="AA2" s="252"/>
      <c r="AB2" s="140"/>
      <c r="AV2" s="140"/>
      <c r="AW2" s="140"/>
    </row>
    <row r="3" spans="1:49" s="139" customFormat="1" ht="14">
      <c r="A3" s="252"/>
      <c r="B3" s="442" t="s">
        <v>9</v>
      </c>
      <c r="C3" s="442"/>
      <c r="D3" s="442"/>
      <c r="E3" s="442"/>
      <c r="F3" s="301" t="s">
        <v>286</v>
      </c>
      <c r="G3" s="301"/>
      <c r="H3" s="301"/>
      <c r="I3" s="301"/>
      <c r="J3" s="301"/>
      <c r="K3" s="442" t="s">
        <v>292</v>
      </c>
      <c r="L3" s="442"/>
      <c r="M3" s="442"/>
      <c r="N3" s="442"/>
      <c r="O3" s="442"/>
      <c r="P3" s="252"/>
      <c r="Q3" s="252"/>
      <c r="R3" s="252"/>
      <c r="S3" s="252"/>
      <c r="T3" s="252"/>
      <c r="U3" s="252"/>
      <c r="V3" s="252"/>
      <c r="W3" s="252"/>
      <c r="X3" s="252"/>
      <c r="Y3" s="252"/>
      <c r="Z3" s="252"/>
      <c r="AA3" s="252"/>
      <c r="AB3" s="140"/>
      <c r="AV3" s="140"/>
      <c r="AW3" s="140"/>
    </row>
    <row r="4" spans="1:49" s="139" customFormat="1" ht="14">
      <c r="A4" s="252"/>
      <c r="B4" s="442" t="s">
        <v>287</v>
      </c>
      <c r="C4" s="442"/>
      <c r="D4" s="442"/>
      <c r="E4" s="442"/>
      <c r="F4" s="443">
        <f>'様式3　計画書'!F4:J4</f>
        <v>45778</v>
      </c>
      <c r="G4" s="443"/>
      <c r="H4" s="443"/>
      <c r="I4" s="443"/>
      <c r="J4" s="443"/>
      <c r="K4" s="444"/>
      <c r="L4" s="445"/>
      <c r="M4" s="445"/>
      <c r="N4" s="445"/>
      <c r="O4" s="445"/>
      <c r="P4" s="252"/>
      <c r="Q4" s="252"/>
      <c r="R4" s="252"/>
      <c r="S4" s="252"/>
      <c r="T4" s="252"/>
      <c r="U4" s="252"/>
      <c r="V4" s="252"/>
      <c r="W4" s="252"/>
      <c r="X4" s="252"/>
      <c r="Y4" s="252"/>
      <c r="Z4" s="252"/>
      <c r="AA4" s="252"/>
      <c r="AB4" s="140"/>
      <c r="AV4" s="140"/>
      <c r="AW4" s="140"/>
    </row>
    <row r="5" spans="1:49" s="139" customFormat="1" ht="14">
      <c r="A5" s="252"/>
      <c r="B5" s="442" t="s">
        <v>288</v>
      </c>
      <c r="C5" s="442"/>
      <c r="D5" s="442"/>
      <c r="E5" s="442"/>
      <c r="F5" s="443">
        <f>'様式3　計画書'!F5:J5</f>
        <v>45779</v>
      </c>
      <c r="G5" s="443"/>
      <c r="H5" s="443"/>
      <c r="I5" s="443"/>
      <c r="J5" s="443"/>
      <c r="K5" s="444"/>
      <c r="L5" s="445"/>
      <c r="M5" s="445"/>
      <c r="N5" s="445"/>
      <c r="O5" s="445"/>
      <c r="P5" s="252"/>
      <c r="Q5" s="252"/>
      <c r="R5" s="252"/>
      <c r="S5" s="252"/>
      <c r="T5" s="252"/>
      <c r="U5" s="252"/>
      <c r="V5" s="252"/>
      <c r="W5" s="252"/>
      <c r="X5" s="252"/>
      <c r="Y5" s="252"/>
      <c r="Z5" s="252"/>
      <c r="AA5" s="252"/>
      <c r="AB5" s="140"/>
      <c r="AV5" s="140"/>
      <c r="AW5" s="140"/>
    </row>
    <row r="6" spans="1:49" s="139" customFormat="1" ht="14">
      <c r="A6" s="252"/>
      <c r="B6" s="442" t="s">
        <v>289</v>
      </c>
      <c r="C6" s="442"/>
      <c r="D6" s="442"/>
      <c r="E6" s="442"/>
      <c r="F6" s="443">
        <f>'様式3　計画書'!F6:J6</f>
        <v>45780</v>
      </c>
      <c r="G6" s="443"/>
      <c r="H6" s="443"/>
      <c r="I6" s="443"/>
      <c r="J6" s="443"/>
      <c r="K6" s="444"/>
      <c r="L6" s="445"/>
      <c r="M6" s="445"/>
      <c r="N6" s="445"/>
      <c r="O6" s="445"/>
      <c r="P6" s="252"/>
      <c r="Q6" s="252"/>
      <c r="R6" s="252"/>
      <c r="S6" s="252"/>
      <c r="T6" s="252"/>
      <c r="U6" s="252"/>
      <c r="V6" s="252"/>
      <c r="W6" s="252"/>
      <c r="X6" s="252"/>
      <c r="Y6" s="252"/>
      <c r="Z6" s="252"/>
      <c r="AA6" s="252"/>
      <c r="AB6" s="140"/>
      <c r="AV6" s="140"/>
      <c r="AW6" s="140"/>
    </row>
    <row r="7" spans="1:49" s="139" customFormat="1" ht="14">
      <c r="A7" s="252"/>
      <c r="B7" s="252" t="s">
        <v>293</v>
      </c>
      <c r="C7" s="253"/>
      <c r="D7" s="253"/>
      <c r="E7" s="252"/>
      <c r="F7" s="252"/>
      <c r="G7" s="252"/>
      <c r="H7" s="252"/>
      <c r="I7" s="252"/>
      <c r="J7" s="252"/>
      <c r="K7" s="252"/>
      <c r="L7" s="252"/>
      <c r="M7" s="252"/>
      <c r="N7" s="252"/>
      <c r="O7" s="252"/>
      <c r="P7" s="252"/>
      <c r="Q7" s="252"/>
      <c r="R7" s="252"/>
      <c r="S7" s="252"/>
      <c r="T7" s="252"/>
      <c r="U7" s="252"/>
      <c r="V7" s="252"/>
      <c r="W7" s="252"/>
      <c r="X7" s="252"/>
      <c r="Y7" s="252"/>
      <c r="Z7" s="252"/>
      <c r="AA7" s="252"/>
      <c r="AB7" s="140"/>
      <c r="AV7" s="140"/>
      <c r="AW7" s="140"/>
    </row>
    <row r="8" spans="1:49" s="139" customFormat="1" ht="14">
      <c r="A8" s="252"/>
      <c r="B8" s="253"/>
      <c r="C8" s="253"/>
      <c r="D8" s="253"/>
      <c r="E8" s="252"/>
      <c r="F8" s="252"/>
      <c r="G8" s="252"/>
      <c r="H8" s="252"/>
      <c r="I8" s="252"/>
      <c r="J8" s="252"/>
      <c r="K8" s="252"/>
      <c r="L8" s="252"/>
      <c r="M8" s="252"/>
      <c r="N8" s="252"/>
      <c r="O8" s="252"/>
      <c r="P8" s="252"/>
      <c r="Q8" s="252"/>
      <c r="R8" s="252"/>
      <c r="S8" s="252"/>
      <c r="T8" s="252"/>
      <c r="U8" s="252"/>
      <c r="V8" s="252"/>
      <c r="W8" s="252"/>
      <c r="X8" s="252"/>
      <c r="Y8" s="252"/>
      <c r="Z8" s="252"/>
      <c r="AA8" s="252"/>
      <c r="AB8" s="140"/>
      <c r="AV8" s="140"/>
      <c r="AW8" s="140"/>
    </row>
    <row r="9" spans="1:49" s="139" customFormat="1" ht="18.75" customHeight="1">
      <c r="A9" s="139" t="s">
        <v>192</v>
      </c>
      <c r="B9" s="140"/>
      <c r="C9" s="140"/>
      <c r="D9" s="140"/>
      <c r="X9" s="140"/>
      <c r="Y9" s="140"/>
      <c r="Z9" s="140"/>
      <c r="AA9" s="140"/>
      <c r="AB9" s="140"/>
      <c r="AC9" s="140"/>
      <c r="AD9" s="140"/>
      <c r="AE9" s="140"/>
      <c r="AF9" s="140"/>
      <c r="AG9" s="140"/>
      <c r="AH9" s="140"/>
      <c r="AJ9" s="140"/>
      <c r="AK9" s="140"/>
    </row>
    <row r="10" spans="1:49" s="139" customFormat="1" ht="12" customHeight="1">
      <c r="A10" s="141"/>
      <c r="B10" s="140"/>
      <c r="C10" s="140"/>
      <c r="D10" s="140"/>
      <c r="E10" s="141"/>
      <c r="F10" s="141"/>
      <c r="G10" s="141"/>
      <c r="H10" s="141"/>
      <c r="I10" s="141"/>
      <c r="J10" s="141"/>
      <c r="K10" s="141"/>
      <c r="L10" s="141"/>
      <c r="M10" s="141"/>
      <c r="N10" s="141"/>
      <c r="O10" s="141"/>
      <c r="P10" s="141"/>
      <c r="Q10" s="141"/>
      <c r="R10" s="141"/>
      <c r="S10" s="141"/>
      <c r="T10" s="141"/>
      <c r="U10" s="141"/>
      <c r="V10" s="140"/>
      <c r="W10" s="140"/>
      <c r="X10" s="140"/>
      <c r="Y10" s="140"/>
      <c r="Z10" s="140"/>
      <c r="AA10" s="140"/>
      <c r="AB10" s="140"/>
      <c r="AC10" s="140"/>
      <c r="AD10" s="140"/>
      <c r="AE10" s="140"/>
      <c r="AF10" s="140"/>
      <c r="AG10" s="140"/>
      <c r="AH10" s="140"/>
      <c r="AJ10" s="140"/>
      <c r="AK10" s="140"/>
    </row>
    <row r="11" spans="1:49" s="139" customFormat="1" ht="30" customHeight="1">
      <c r="A11" s="141"/>
      <c r="B11" s="141"/>
      <c r="D11" s="304" t="s">
        <v>91</v>
      </c>
      <c r="E11" s="304"/>
      <c r="F11" s="304"/>
      <c r="G11" s="304"/>
      <c r="H11" s="304"/>
      <c r="I11" s="304"/>
      <c r="J11" s="304"/>
      <c r="K11" s="304"/>
      <c r="L11" s="304"/>
      <c r="M11" s="304"/>
      <c r="N11" s="304"/>
      <c r="O11" s="304"/>
      <c r="P11" s="304"/>
      <c r="Q11" s="304"/>
      <c r="R11" s="304"/>
      <c r="S11" s="304"/>
      <c r="T11" s="304"/>
      <c r="U11" s="304"/>
      <c r="V11" s="304"/>
      <c r="W11" s="304"/>
      <c r="X11" s="142"/>
      <c r="Y11" s="142"/>
      <c r="Z11" s="142"/>
      <c r="AA11" s="143"/>
      <c r="AB11" s="143"/>
      <c r="AC11" s="143"/>
      <c r="AD11" s="143"/>
      <c r="AE11" s="143"/>
      <c r="AF11" s="143"/>
      <c r="AG11" s="143"/>
      <c r="AH11" s="143"/>
      <c r="AJ11" s="140"/>
      <c r="AK11" s="140"/>
    </row>
    <row r="12" spans="1:49" s="139" customFormat="1" ht="12" customHeight="1">
      <c r="A12" s="141"/>
      <c r="B12" s="140"/>
      <c r="C12" s="140"/>
      <c r="D12" s="140"/>
      <c r="E12" s="141"/>
      <c r="F12" s="141"/>
      <c r="G12" s="141"/>
      <c r="H12" s="141"/>
      <c r="I12" s="141"/>
      <c r="J12" s="141"/>
      <c r="K12" s="141"/>
      <c r="L12" s="141"/>
      <c r="M12" s="141"/>
      <c r="N12" s="141"/>
      <c r="O12" s="141"/>
      <c r="P12" s="141"/>
      <c r="Q12" s="141"/>
      <c r="R12" s="141"/>
      <c r="S12" s="141"/>
      <c r="T12" s="141"/>
      <c r="U12" s="141"/>
      <c r="V12" s="140"/>
      <c r="W12" s="140"/>
      <c r="X12" s="140"/>
      <c r="Y12" s="140"/>
      <c r="Z12" s="140"/>
      <c r="AA12" s="140"/>
      <c r="AB12" s="140"/>
      <c r="AC12" s="140"/>
      <c r="AD12" s="140"/>
      <c r="AE12" s="140"/>
      <c r="AF12" s="140"/>
      <c r="AG12" s="140"/>
      <c r="AH12" s="140"/>
      <c r="AJ12" s="140"/>
      <c r="AK12" s="140"/>
    </row>
    <row r="13" spans="1:49" s="139" customFormat="1" ht="22.5" customHeight="1">
      <c r="B13" s="290" t="s">
        <v>19</v>
      </c>
      <c r="C13" s="290"/>
      <c r="D13" s="290"/>
      <c r="E13" s="440">
        <f>'様式3　計画書'!E13:Q13</f>
        <v>0</v>
      </c>
      <c r="F13" s="440"/>
      <c r="G13" s="440"/>
      <c r="H13" s="440"/>
      <c r="I13" s="440"/>
      <c r="J13" s="440"/>
      <c r="K13" s="440"/>
      <c r="L13" s="440"/>
      <c r="M13" s="440"/>
      <c r="N13" s="440"/>
      <c r="O13" s="440"/>
      <c r="P13" s="440"/>
      <c r="Q13" s="440"/>
      <c r="U13" s="235"/>
      <c r="V13" s="234"/>
      <c r="W13" s="234"/>
      <c r="X13" s="234"/>
      <c r="Y13" s="234"/>
      <c r="Z13" s="234"/>
      <c r="AJ13" s="140"/>
      <c r="AK13" s="140"/>
    </row>
    <row r="14" spans="1:49" s="139" customFormat="1" ht="22.5" customHeight="1">
      <c r="A14" s="140"/>
      <c r="B14" s="290" t="s">
        <v>32</v>
      </c>
      <c r="C14" s="290"/>
      <c r="D14" s="290"/>
      <c r="E14" s="440">
        <f>'様式3　計画書'!E14:Q14</f>
        <v>0</v>
      </c>
      <c r="F14" s="440"/>
      <c r="G14" s="440"/>
      <c r="H14" s="440"/>
      <c r="I14" s="440"/>
      <c r="J14" s="440"/>
      <c r="K14" s="440"/>
      <c r="L14" s="440"/>
      <c r="M14" s="440"/>
      <c r="N14" s="440"/>
      <c r="O14" s="440"/>
      <c r="P14" s="440"/>
      <c r="Q14" s="440"/>
      <c r="R14" s="140"/>
      <c r="S14" s="140"/>
      <c r="T14" s="140"/>
      <c r="U14" s="235"/>
      <c r="V14" s="234"/>
      <c r="W14" s="234"/>
      <c r="X14" s="234"/>
      <c r="Y14" s="234"/>
      <c r="Z14" s="234"/>
      <c r="AJ14" s="140"/>
      <c r="AK14" s="140"/>
    </row>
    <row r="15" spans="1:49" s="139" customFormat="1" ht="22.5" customHeight="1">
      <c r="A15" s="140"/>
      <c r="B15" s="290" t="s">
        <v>33</v>
      </c>
      <c r="C15" s="290"/>
      <c r="D15" s="290"/>
      <c r="E15" s="305"/>
      <c r="F15" s="305"/>
      <c r="G15" s="305"/>
      <c r="H15" s="305"/>
      <c r="I15" s="305"/>
      <c r="J15" s="305"/>
      <c r="K15" s="305"/>
      <c r="L15" s="305"/>
      <c r="M15" s="305"/>
      <c r="N15" s="305"/>
      <c r="O15" s="305"/>
      <c r="P15" s="305"/>
      <c r="Q15" s="305"/>
      <c r="R15" s="140"/>
      <c r="S15" s="140"/>
      <c r="T15" s="140"/>
      <c r="U15" s="235"/>
      <c r="V15" s="234"/>
      <c r="W15" s="234"/>
      <c r="X15" s="234"/>
      <c r="Y15" s="234"/>
      <c r="Z15" s="234"/>
      <c r="AJ15" s="140"/>
      <c r="AK15" s="140"/>
    </row>
    <row r="16" spans="1:49" s="139" customFormat="1" ht="22.5" customHeight="1">
      <c r="A16" s="140"/>
      <c r="B16" s="290" t="s">
        <v>79</v>
      </c>
      <c r="C16" s="290"/>
      <c r="D16" s="290"/>
      <c r="E16" s="305"/>
      <c r="F16" s="305"/>
      <c r="G16" s="305"/>
      <c r="H16" s="305"/>
      <c r="I16" s="305"/>
      <c r="J16" s="305"/>
      <c r="K16" s="305"/>
      <c r="L16" s="305"/>
      <c r="M16" s="305"/>
      <c r="N16" s="305"/>
      <c r="O16" s="305"/>
      <c r="P16" s="305"/>
      <c r="Q16" s="305"/>
      <c r="R16" s="140"/>
      <c r="S16" s="140"/>
      <c r="T16" s="140"/>
      <c r="U16" s="235"/>
      <c r="V16" s="234"/>
      <c r="W16" s="234"/>
      <c r="X16" s="234"/>
      <c r="Y16" s="234"/>
      <c r="Z16" s="234"/>
      <c r="AJ16" s="140"/>
      <c r="AK16" s="140"/>
    </row>
    <row r="17" spans="1:79" ht="15" customHeight="1">
      <c r="A17" s="172"/>
      <c r="E17" s="172"/>
      <c r="F17" s="172"/>
      <c r="G17" s="172"/>
      <c r="H17" s="172"/>
      <c r="I17" s="172"/>
      <c r="J17" s="172"/>
    </row>
    <row r="18" spans="1:79" ht="36.75" customHeight="1">
      <c r="A18" s="174" t="s">
        <v>9</v>
      </c>
      <c r="B18" s="174" t="s">
        <v>2</v>
      </c>
      <c r="C18" s="174" t="s">
        <v>0</v>
      </c>
      <c r="D18" s="174" t="s">
        <v>30</v>
      </c>
      <c r="E18" s="431" t="s">
        <v>89</v>
      </c>
      <c r="F18" s="431"/>
      <c r="G18" s="431"/>
      <c r="H18" s="431" t="s">
        <v>48</v>
      </c>
      <c r="I18" s="431"/>
      <c r="J18" s="434" t="s">
        <v>75</v>
      </c>
      <c r="K18" s="434"/>
      <c r="L18" s="431" t="s">
        <v>90</v>
      </c>
      <c r="M18" s="431"/>
      <c r="N18" s="431"/>
      <c r="O18" s="431"/>
      <c r="P18" s="431"/>
      <c r="Q18" s="431"/>
      <c r="R18" s="431"/>
      <c r="S18" s="431"/>
      <c r="T18" s="431"/>
      <c r="U18" s="431"/>
      <c r="V18" s="431"/>
      <c r="W18" s="431"/>
      <c r="X18" s="429" t="s">
        <v>78</v>
      </c>
      <c r="Y18" s="429"/>
      <c r="Z18" s="429" t="s">
        <v>77</v>
      </c>
      <c r="AA18" s="429"/>
      <c r="AB18" s="175"/>
      <c r="AC18" s="175"/>
      <c r="AD18" s="175"/>
      <c r="AE18" s="175"/>
      <c r="AF18" s="175"/>
      <c r="AG18" s="175"/>
      <c r="AH18" s="175"/>
      <c r="AI18" s="175"/>
      <c r="AJ18" s="175"/>
      <c r="AK18" s="175"/>
      <c r="AL18" s="175"/>
      <c r="AM18" s="175"/>
      <c r="AN18" s="175"/>
      <c r="AO18" s="175"/>
      <c r="AP18" s="175"/>
      <c r="AQ18" s="175"/>
      <c r="BN18" s="173" t="s">
        <v>80</v>
      </c>
      <c r="BO18" s="173" t="s">
        <v>81</v>
      </c>
    </row>
    <row r="19" spans="1:79" ht="36.75" customHeight="1">
      <c r="A19" s="176" t="s">
        <v>21</v>
      </c>
      <c r="B19" s="176">
        <v>5</v>
      </c>
      <c r="C19" s="176">
        <v>19</v>
      </c>
      <c r="D19" s="177">
        <f>IF(B19&lt;4,DATE(2024,B19,C19),DATE(2023,B19,C19))</f>
        <v>45065</v>
      </c>
      <c r="E19" s="430" t="s">
        <v>38</v>
      </c>
      <c r="F19" s="430"/>
      <c r="G19" s="430"/>
      <c r="H19" s="430" t="s">
        <v>43</v>
      </c>
      <c r="I19" s="430"/>
      <c r="J19" s="435" t="s">
        <v>49</v>
      </c>
      <c r="K19" s="435"/>
      <c r="L19" s="438" t="s">
        <v>98</v>
      </c>
      <c r="M19" s="438"/>
      <c r="N19" s="438"/>
      <c r="O19" s="438"/>
      <c r="P19" s="438"/>
      <c r="Q19" s="438"/>
      <c r="R19" s="438"/>
      <c r="S19" s="438"/>
      <c r="T19" s="438"/>
      <c r="U19" s="438"/>
      <c r="V19" s="438"/>
      <c r="W19" s="438"/>
      <c r="X19" s="439" t="s">
        <v>6</v>
      </c>
      <c r="Y19" s="439"/>
      <c r="Z19" s="430" t="s">
        <v>26</v>
      </c>
      <c r="AA19" s="430"/>
      <c r="AB19" s="178"/>
      <c r="AH19" s="178"/>
      <c r="AI19" s="178"/>
      <c r="AJ19" s="178"/>
      <c r="AK19" s="178"/>
      <c r="AL19" s="178"/>
      <c r="AM19" s="178"/>
      <c r="AN19" s="178"/>
      <c r="AO19" s="178"/>
      <c r="AP19" s="178"/>
      <c r="AQ19" s="178"/>
      <c r="AR19" s="425" t="s">
        <v>35</v>
      </c>
      <c r="AS19" s="425"/>
      <c r="AT19" s="425"/>
      <c r="AU19" s="425"/>
      <c r="AV19" s="179"/>
      <c r="AW19" s="446" t="s">
        <v>23</v>
      </c>
      <c r="AX19" s="446"/>
      <c r="AY19" s="173" t="s">
        <v>250</v>
      </c>
      <c r="BN19" s="173" t="s">
        <v>3</v>
      </c>
      <c r="BO19" s="173" t="s">
        <v>3</v>
      </c>
      <c r="BR19" s="173">
        <v>1</v>
      </c>
      <c r="BT19" s="173" t="s">
        <v>49</v>
      </c>
      <c r="BV19" s="173" t="s">
        <v>67</v>
      </c>
      <c r="BY19" s="173">
        <f>IFERROR('様式3　計画書'!E20,"")</f>
        <v>0</v>
      </c>
      <c r="BZ19" s="195" t="s">
        <v>243</v>
      </c>
      <c r="CA19" s="248">
        <f>$N$248</f>
        <v>0</v>
      </c>
    </row>
    <row r="20" spans="1:79" ht="36.75" customHeight="1" thickBot="1">
      <c r="A20" s="180">
        <v>1</v>
      </c>
      <c r="B20" s="181"/>
      <c r="C20" s="181"/>
      <c r="D20" s="182" t="str">
        <f>IF(B20="","",IF(B20&lt;4,DATE(2026,B20,C20),DATE(2025,B20,C20)))</f>
        <v/>
      </c>
      <c r="E20" s="432"/>
      <c r="F20" s="441"/>
      <c r="G20" s="433"/>
      <c r="H20" s="432"/>
      <c r="I20" s="433"/>
      <c r="J20" s="436"/>
      <c r="K20" s="437"/>
      <c r="L20" s="396"/>
      <c r="M20" s="397"/>
      <c r="N20" s="397"/>
      <c r="O20" s="397"/>
      <c r="P20" s="397"/>
      <c r="Q20" s="397"/>
      <c r="R20" s="397"/>
      <c r="S20" s="397"/>
      <c r="T20" s="397"/>
      <c r="U20" s="397"/>
      <c r="V20" s="397"/>
      <c r="W20" s="398"/>
      <c r="X20" s="394"/>
      <c r="Y20" s="395"/>
      <c r="Z20" s="383"/>
      <c r="AA20" s="385"/>
      <c r="AB20" s="178"/>
      <c r="AH20" s="178"/>
      <c r="AI20" s="178"/>
      <c r="AJ20" s="178"/>
      <c r="AK20" s="178"/>
      <c r="AL20" s="178"/>
      <c r="AM20" s="178"/>
      <c r="AN20" s="178"/>
      <c r="AO20" s="178"/>
      <c r="AP20" s="178"/>
      <c r="AQ20" s="178"/>
      <c r="AR20" s="185">
        <v>1</v>
      </c>
      <c r="AS20" s="422" t="s">
        <v>36</v>
      </c>
      <c r="AT20" s="423"/>
      <c r="AU20" s="424"/>
      <c r="AV20" s="179"/>
      <c r="AW20" s="446" t="s">
        <v>43</v>
      </c>
      <c r="AX20" s="446"/>
      <c r="AY20" s="173" t="s">
        <v>11</v>
      </c>
      <c r="BN20" s="173" t="s">
        <v>4</v>
      </c>
      <c r="BO20" s="173" t="s">
        <v>4</v>
      </c>
      <c r="BR20" s="173">
        <v>2</v>
      </c>
      <c r="BT20" s="173" t="s">
        <v>50</v>
      </c>
      <c r="BV20" s="173" t="s">
        <v>68</v>
      </c>
      <c r="BY20" s="173">
        <f>IFERROR('様式3　計画書'!E21,"")</f>
        <v>0</v>
      </c>
      <c r="BZ20" s="195" t="s">
        <v>280</v>
      </c>
      <c r="CA20" s="248">
        <f>$N$252</f>
        <v>0</v>
      </c>
    </row>
    <row r="21" spans="1:79" ht="36.75" customHeight="1" thickTop="1">
      <c r="A21" s="145">
        <v>2</v>
      </c>
      <c r="B21" s="186"/>
      <c r="C21" s="186"/>
      <c r="D21" s="182" t="str">
        <f t="shared" ref="D21:D84" si="0">IF(B21="","",IF(B21&lt;4,DATE(2026,B21,C21),DATE(2025,B21,C21)))</f>
        <v/>
      </c>
      <c r="E21" s="383"/>
      <c r="F21" s="384"/>
      <c r="G21" s="385"/>
      <c r="H21" s="383"/>
      <c r="I21" s="385"/>
      <c r="J21" s="399"/>
      <c r="K21" s="400"/>
      <c r="L21" s="396"/>
      <c r="M21" s="397"/>
      <c r="N21" s="397"/>
      <c r="O21" s="397"/>
      <c r="P21" s="397"/>
      <c r="Q21" s="397"/>
      <c r="R21" s="397"/>
      <c r="S21" s="397"/>
      <c r="T21" s="397"/>
      <c r="U21" s="397"/>
      <c r="V21" s="397"/>
      <c r="W21" s="398"/>
      <c r="X21" s="394"/>
      <c r="Y21" s="395"/>
      <c r="Z21" s="383"/>
      <c r="AA21" s="385"/>
      <c r="AB21" s="178"/>
      <c r="AC21" s="426" t="s">
        <v>121</v>
      </c>
      <c r="AD21" s="427"/>
      <c r="AE21" s="427"/>
      <c r="AF21" s="427"/>
      <c r="AG21" s="428"/>
      <c r="AH21" s="178"/>
      <c r="AI21" s="178"/>
      <c r="AJ21" s="178"/>
      <c r="AK21" s="178"/>
      <c r="AL21" s="178"/>
      <c r="AM21" s="178"/>
      <c r="AN21" s="178"/>
      <c r="AO21" s="178"/>
      <c r="AP21" s="178"/>
      <c r="AQ21" s="178"/>
      <c r="AR21" s="185">
        <v>2</v>
      </c>
      <c r="AS21" s="422" t="s">
        <v>37</v>
      </c>
      <c r="AT21" s="423"/>
      <c r="AU21" s="424"/>
      <c r="AV21" s="179"/>
      <c r="AW21" s="446" t="s">
        <v>44</v>
      </c>
      <c r="AX21" s="446"/>
      <c r="AY21" s="173" t="s">
        <v>251</v>
      </c>
      <c r="BN21" s="173" t="s">
        <v>5</v>
      </c>
      <c r="BO21" s="173" t="s">
        <v>5</v>
      </c>
      <c r="BR21" s="173">
        <v>3</v>
      </c>
      <c r="BT21" s="173" t="s">
        <v>51</v>
      </c>
      <c r="BV21" s="173" t="s">
        <v>69</v>
      </c>
      <c r="BY21" s="173">
        <f>IFERROR('様式3　計画書'!E22,"")</f>
        <v>0</v>
      </c>
      <c r="BZ21" s="195" t="s">
        <v>281</v>
      </c>
      <c r="CA21" s="248">
        <f>$N$254</f>
        <v>0</v>
      </c>
    </row>
    <row r="22" spans="1:79" ht="36.75" customHeight="1">
      <c r="A22" s="145">
        <v>3</v>
      </c>
      <c r="B22" s="186"/>
      <c r="C22" s="186"/>
      <c r="D22" s="182" t="str">
        <f t="shared" si="0"/>
        <v/>
      </c>
      <c r="E22" s="383"/>
      <c r="F22" s="384"/>
      <c r="G22" s="385"/>
      <c r="H22" s="383"/>
      <c r="I22" s="385"/>
      <c r="J22" s="399"/>
      <c r="K22" s="400"/>
      <c r="L22" s="396"/>
      <c r="M22" s="397"/>
      <c r="N22" s="397"/>
      <c r="O22" s="397"/>
      <c r="P22" s="397"/>
      <c r="Q22" s="397"/>
      <c r="R22" s="397"/>
      <c r="S22" s="397"/>
      <c r="T22" s="397"/>
      <c r="U22" s="397"/>
      <c r="V22" s="397"/>
      <c r="W22" s="398"/>
      <c r="X22" s="394"/>
      <c r="Y22" s="395"/>
      <c r="Z22" s="383"/>
      <c r="AA22" s="385"/>
      <c r="AB22" s="178"/>
      <c r="AC22" s="183">
        <v>1</v>
      </c>
      <c r="AD22" s="419"/>
      <c r="AE22" s="420"/>
      <c r="AF22" s="421"/>
      <c r="AG22" s="184"/>
      <c r="AH22" s="178"/>
      <c r="AI22" s="178"/>
      <c r="AJ22" s="178"/>
      <c r="AK22" s="178"/>
      <c r="AL22" s="178"/>
      <c r="AM22" s="178"/>
      <c r="AN22" s="178"/>
      <c r="AO22" s="178"/>
      <c r="AP22" s="178"/>
      <c r="AQ22" s="178"/>
      <c r="AR22" s="185">
        <v>3</v>
      </c>
      <c r="AS22" s="422" t="s">
        <v>38</v>
      </c>
      <c r="AT22" s="423"/>
      <c r="AU22" s="424"/>
      <c r="AV22" s="179"/>
      <c r="AW22" s="446" t="s">
        <v>45</v>
      </c>
      <c r="AX22" s="446"/>
      <c r="AY22" s="173" t="s">
        <v>13</v>
      </c>
      <c r="BN22" s="173" t="s">
        <v>20</v>
      </c>
      <c r="BO22" s="173" t="s">
        <v>6</v>
      </c>
      <c r="BR22" s="173">
        <v>4</v>
      </c>
      <c r="BT22" s="173" t="s">
        <v>61</v>
      </c>
      <c r="BV22" s="173" t="s">
        <v>70</v>
      </c>
      <c r="BY22" s="173">
        <f>IFERROR('様式3　計画書'!E23,"")</f>
        <v>0</v>
      </c>
      <c r="BZ22" s="195" t="s">
        <v>282</v>
      </c>
      <c r="CA22" s="248">
        <f>$N$258</f>
        <v>0</v>
      </c>
    </row>
    <row r="23" spans="1:79" ht="36.75" customHeight="1">
      <c r="A23" s="145">
        <v>4</v>
      </c>
      <c r="B23" s="186"/>
      <c r="C23" s="186"/>
      <c r="D23" s="182" t="str">
        <f t="shared" si="0"/>
        <v/>
      </c>
      <c r="E23" s="383"/>
      <c r="F23" s="384"/>
      <c r="G23" s="385"/>
      <c r="H23" s="383"/>
      <c r="I23" s="385"/>
      <c r="J23" s="399"/>
      <c r="K23" s="400"/>
      <c r="L23" s="396"/>
      <c r="M23" s="397"/>
      <c r="N23" s="397"/>
      <c r="O23" s="397"/>
      <c r="P23" s="397"/>
      <c r="Q23" s="397"/>
      <c r="R23" s="397"/>
      <c r="S23" s="397"/>
      <c r="T23" s="397"/>
      <c r="U23" s="397"/>
      <c r="V23" s="397"/>
      <c r="W23" s="398"/>
      <c r="X23" s="394"/>
      <c r="Y23" s="395"/>
      <c r="Z23" s="383"/>
      <c r="AA23" s="385"/>
      <c r="AB23" s="178"/>
      <c r="AC23" s="183">
        <v>2</v>
      </c>
      <c r="AD23" s="419"/>
      <c r="AE23" s="420"/>
      <c r="AF23" s="421"/>
      <c r="AG23" s="184"/>
      <c r="AH23" s="178"/>
      <c r="AI23" s="178"/>
      <c r="AJ23" s="178"/>
      <c r="AK23" s="178"/>
      <c r="AL23" s="178"/>
      <c r="AM23" s="178"/>
      <c r="AN23" s="178"/>
      <c r="AO23" s="178"/>
      <c r="AP23" s="178"/>
      <c r="AQ23" s="178"/>
      <c r="AR23" s="185">
        <v>4</v>
      </c>
      <c r="AS23" s="422" t="s">
        <v>39</v>
      </c>
      <c r="AT23" s="423"/>
      <c r="AU23" s="424"/>
      <c r="AV23" s="179"/>
      <c r="AW23" s="446" t="s">
        <v>25</v>
      </c>
      <c r="AX23" s="446"/>
      <c r="AY23" s="173" t="s">
        <v>14</v>
      </c>
      <c r="BN23" s="173" t="s">
        <v>7</v>
      </c>
      <c r="BO23" s="173" t="s">
        <v>206</v>
      </c>
      <c r="BR23" s="173">
        <v>5</v>
      </c>
      <c r="BT23" s="173" t="s">
        <v>52</v>
      </c>
      <c r="BV23" s="173" t="s">
        <v>71</v>
      </c>
      <c r="BY23" s="173">
        <f>IFERROR('様式3　計画書'!E24,"")</f>
        <v>0</v>
      </c>
      <c r="BZ23" s="195" t="s">
        <v>283</v>
      </c>
      <c r="CA23" s="248">
        <f>$N$262</f>
        <v>0</v>
      </c>
    </row>
    <row r="24" spans="1:79" ht="36.75" customHeight="1">
      <c r="A24" s="145">
        <v>5</v>
      </c>
      <c r="B24" s="186"/>
      <c r="C24" s="186"/>
      <c r="D24" s="182" t="str">
        <f t="shared" si="0"/>
        <v/>
      </c>
      <c r="E24" s="383"/>
      <c r="F24" s="384"/>
      <c r="G24" s="385"/>
      <c r="H24" s="383"/>
      <c r="I24" s="385"/>
      <c r="J24" s="399"/>
      <c r="K24" s="400"/>
      <c r="L24" s="396"/>
      <c r="M24" s="397"/>
      <c r="N24" s="397"/>
      <c r="O24" s="397"/>
      <c r="P24" s="397"/>
      <c r="Q24" s="397"/>
      <c r="R24" s="397"/>
      <c r="S24" s="397"/>
      <c r="T24" s="397"/>
      <c r="U24" s="397"/>
      <c r="V24" s="397"/>
      <c r="W24" s="398"/>
      <c r="X24" s="394"/>
      <c r="Y24" s="395"/>
      <c r="Z24" s="383"/>
      <c r="AA24" s="385"/>
      <c r="AB24" s="178"/>
      <c r="AC24" s="183">
        <v>3</v>
      </c>
      <c r="AD24" s="419"/>
      <c r="AE24" s="420"/>
      <c r="AF24" s="421"/>
      <c r="AG24" s="184"/>
      <c r="AH24" s="178"/>
      <c r="AI24" s="178"/>
      <c r="AJ24" s="178"/>
      <c r="AK24" s="178"/>
      <c r="AL24" s="178"/>
      <c r="AM24" s="178"/>
      <c r="AN24" s="178"/>
      <c r="AO24" s="178"/>
      <c r="AP24" s="178"/>
      <c r="AQ24" s="178"/>
      <c r="AR24" s="185">
        <v>5</v>
      </c>
      <c r="AS24" s="422" t="s">
        <v>40</v>
      </c>
      <c r="AT24" s="423"/>
      <c r="AU24" s="424"/>
      <c r="AV24" s="179"/>
      <c r="AW24" s="446" t="s">
        <v>26</v>
      </c>
      <c r="AX24" s="446"/>
      <c r="AY24" s="173" t="s">
        <v>15</v>
      </c>
      <c r="BN24" s="173" t="s">
        <v>206</v>
      </c>
      <c r="BO24" s="173" t="s">
        <v>201</v>
      </c>
      <c r="BR24" s="173">
        <v>6</v>
      </c>
      <c r="BT24" s="173" t="s">
        <v>53</v>
      </c>
      <c r="BV24" s="173" t="s">
        <v>72</v>
      </c>
      <c r="BY24" s="173">
        <f>IFERROR('様式3　計画書'!E25,"")</f>
        <v>0</v>
      </c>
      <c r="BZ24" s="195" t="s">
        <v>279</v>
      </c>
      <c r="CA24" s="248">
        <f>$N$264</f>
        <v>0</v>
      </c>
    </row>
    <row r="25" spans="1:79" ht="36.75" customHeight="1">
      <c r="A25" s="145">
        <v>6</v>
      </c>
      <c r="B25" s="186"/>
      <c r="C25" s="186"/>
      <c r="D25" s="182" t="str">
        <f t="shared" si="0"/>
        <v/>
      </c>
      <c r="E25" s="383"/>
      <c r="F25" s="384"/>
      <c r="G25" s="385"/>
      <c r="H25" s="383"/>
      <c r="I25" s="385"/>
      <c r="J25" s="399"/>
      <c r="K25" s="400"/>
      <c r="L25" s="396"/>
      <c r="M25" s="397"/>
      <c r="N25" s="397"/>
      <c r="O25" s="397"/>
      <c r="P25" s="397"/>
      <c r="Q25" s="397"/>
      <c r="R25" s="397"/>
      <c r="S25" s="397"/>
      <c r="T25" s="397"/>
      <c r="U25" s="397"/>
      <c r="V25" s="397"/>
      <c r="W25" s="398"/>
      <c r="X25" s="394"/>
      <c r="Y25" s="395"/>
      <c r="Z25" s="383"/>
      <c r="AA25" s="385"/>
      <c r="AB25" s="178"/>
      <c r="AC25" s="183">
        <v>4</v>
      </c>
      <c r="AD25" s="419"/>
      <c r="AE25" s="420"/>
      <c r="AF25" s="421"/>
      <c r="AG25" s="184"/>
      <c r="AH25" s="178"/>
      <c r="AI25" s="178"/>
      <c r="AJ25" s="178"/>
      <c r="AK25" s="178"/>
      <c r="AL25" s="178"/>
      <c r="AM25" s="178"/>
      <c r="AN25" s="178"/>
      <c r="AO25" s="178"/>
      <c r="AP25" s="178"/>
      <c r="AQ25" s="178"/>
      <c r="AR25" s="185">
        <v>6</v>
      </c>
      <c r="AS25" s="422" t="s">
        <v>41</v>
      </c>
      <c r="AT25" s="423"/>
      <c r="AU25" s="424"/>
      <c r="AV25" s="179"/>
      <c r="AW25" s="446" t="s">
        <v>210</v>
      </c>
      <c r="AX25" s="446"/>
      <c r="AY25" s="173" t="s">
        <v>253</v>
      </c>
      <c r="BN25" s="173" t="s">
        <v>201</v>
      </c>
      <c r="BR25" s="173">
        <v>7</v>
      </c>
      <c r="BT25" s="173" t="s">
        <v>54</v>
      </c>
      <c r="BY25" s="173">
        <f>IFERROR('様式3　計画書'!E26,"")</f>
        <v>0</v>
      </c>
    </row>
    <row r="26" spans="1:79" ht="36.75" customHeight="1">
      <c r="A26" s="145">
        <v>7</v>
      </c>
      <c r="B26" s="186"/>
      <c r="C26" s="186"/>
      <c r="D26" s="182" t="str">
        <f t="shared" si="0"/>
        <v/>
      </c>
      <c r="E26" s="383"/>
      <c r="F26" s="384"/>
      <c r="G26" s="385"/>
      <c r="H26" s="383"/>
      <c r="I26" s="385"/>
      <c r="J26" s="399"/>
      <c r="K26" s="400"/>
      <c r="L26" s="396"/>
      <c r="M26" s="397"/>
      <c r="N26" s="397"/>
      <c r="O26" s="397"/>
      <c r="P26" s="397"/>
      <c r="Q26" s="397"/>
      <c r="R26" s="397"/>
      <c r="S26" s="397"/>
      <c r="T26" s="397"/>
      <c r="U26" s="397"/>
      <c r="V26" s="397"/>
      <c r="W26" s="398"/>
      <c r="X26" s="394"/>
      <c r="Y26" s="395"/>
      <c r="Z26" s="383"/>
      <c r="AA26" s="385"/>
      <c r="AB26" s="178"/>
      <c r="AC26" s="183">
        <v>5</v>
      </c>
      <c r="AD26" s="419"/>
      <c r="AE26" s="420"/>
      <c r="AF26" s="421"/>
      <c r="AG26" s="184"/>
      <c r="AH26" s="178"/>
      <c r="AI26" s="178"/>
      <c r="AJ26" s="178"/>
      <c r="AK26" s="178"/>
      <c r="AL26" s="178"/>
      <c r="AM26" s="178"/>
      <c r="AN26" s="178"/>
      <c r="AO26" s="178"/>
      <c r="AP26" s="178"/>
      <c r="AQ26" s="178"/>
      <c r="AR26" s="185">
        <v>7</v>
      </c>
      <c r="AS26" s="422" t="s">
        <v>188</v>
      </c>
      <c r="AT26" s="423"/>
      <c r="AU26" s="424"/>
      <c r="AV26" s="179"/>
      <c r="AW26" s="446" t="s">
        <v>27</v>
      </c>
      <c r="AX26" s="446"/>
      <c r="AY26" s="173" t="s">
        <v>16</v>
      </c>
      <c r="BR26" s="173">
        <v>8</v>
      </c>
      <c r="BT26" s="173" t="s">
        <v>55</v>
      </c>
      <c r="BY26" s="173">
        <f>IFERROR('様式3　計画書'!E27,"")</f>
        <v>0</v>
      </c>
    </row>
    <row r="27" spans="1:79" ht="36.75" customHeight="1">
      <c r="A27" s="145">
        <v>8</v>
      </c>
      <c r="B27" s="186"/>
      <c r="C27" s="186"/>
      <c r="D27" s="182" t="str">
        <f t="shared" si="0"/>
        <v/>
      </c>
      <c r="E27" s="383"/>
      <c r="F27" s="384"/>
      <c r="G27" s="385"/>
      <c r="H27" s="383"/>
      <c r="I27" s="385"/>
      <c r="J27" s="399"/>
      <c r="K27" s="400"/>
      <c r="L27" s="396"/>
      <c r="M27" s="397"/>
      <c r="N27" s="397"/>
      <c r="O27" s="397"/>
      <c r="P27" s="397"/>
      <c r="Q27" s="397"/>
      <c r="R27" s="397"/>
      <c r="S27" s="397"/>
      <c r="T27" s="397"/>
      <c r="U27" s="397"/>
      <c r="V27" s="397"/>
      <c r="W27" s="398"/>
      <c r="X27" s="394"/>
      <c r="Y27" s="395"/>
      <c r="Z27" s="383"/>
      <c r="AA27" s="385"/>
      <c r="AB27" s="178"/>
      <c r="AC27" s="183">
        <v>6</v>
      </c>
      <c r="AD27" s="419"/>
      <c r="AE27" s="420"/>
      <c r="AF27" s="421"/>
      <c r="AG27" s="184"/>
      <c r="AH27" s="178"/>
      <c r="AI27" s="178"/>
      <c r="AJ27" s="178"/>
      <c r="AK27" s="178"/>
      <c r="AL27" s="178"/>
      <c r="AM27" s="178"/>
      <c r="AN27" s="178"/>
      <c r="AO27" s="178"/>
      <c r="AP27" s="178"/>
      <c r="AQ27" s="178"/>
      <c r="AR27" s="185" t="s">
        <v>190</v>
      </c>
      <c r="AS27" s="422" t="s">
        <v>42</v>
      </c>
      <c r="AT27" s="423"/>
      <c r="AU27" s="424"/>
      <c r="AW27" s="446" t="s">
        <v>46</v>
      </c>
      <c r="AX27" s="446"/>
      <c r="AY27" s="173" t="s">
        <v>254</v>
      </c>
      <c r="BR27" s="173">
        <v>9</v>
      </c>
      <c r="BT27" s="173" t="s">
        <v>62</v>
      </c>
      <c r="BY27" s="173">
        <f>IFERROR('様式3　計画書'!E28,"")</f>
        <v>0</v>
      </c>
    </row>
    <row r="28" spans="1:79" ht="36.75" customHeight="1">
      <c r="A28" s="145">
        <v>9</v>
      </c>
      <c r="B28" s="186"/>
      <c r="C28" s="186"/>
      <c r="D28" s="182" t="str">
        <f t="shared" si="0"/>
        <v/>
      </c>
      <c r="E28" s="383"/>
      <c r="F28" s="384"/>
      <c r="G28" s="385"/>
      <c r="H28" s="383"/>
      <c r="I28" s="385"/>
      <c r="J28" s="399"/>
      <c r="K28" s="400"/>
      <c r="L28" s="396"/>
      <c r="M28" s="397"/>
      <c r="N28" s="397"/>
      <c r="O28" s="397"/>
      <c r="P28" s="397"/>
      <c r="Q28" s="397"/>
      <c r="R28" s="397"/>
      <c r="S28" s="397"/>
      <c r="T28" s="397"/>
      <c r="U28" s="397"/>
      <c r="V28" s="397"/>
      <c r="W28" s="398"/>
      <c r="X28" s="394"/>
      <c r="Y28" s="395"/>
      <c r="Z28" s="383"/>
      <c r="AA28" s="385"/>
      <c r="AB28" s="178"/>
      <c r="AC28" s="183">
        <v>7</v>
      </c>
      <c r="AD28" s="419"/>
      <c r="AE28" s="420"/>
      <c r="AF28" s="421"/>
      <c r="AG28" s="184"/>
      <c r="AH28" s="178"/>
      <c r="AI28" s="178"/>
      <c r="AJ28" s="178"/>
      <c r="AK28" s="178"/>
      <c r="AL28" s="178"/>
      <c r="AM28" s="178"/>
      <c r="AN28" s="178"/>
      <c r="AO28" s="178"/>
      <c r="AP28" s="178"/>
      <c r="AQ28" s="178"/>
      <c r="AR28" s="172"/>
      <c r="AS28" s="172"/>
      <c r="AT28" s="172"/>
      <c r="AU28" s="172"/>
      <c r="AW28" s="446" t="s">
        <v>47</v>
      </c>
      <c r="AX28" s="446"/>
      <c r="AY28" s="173" t="s">
        <v>213</v>
      </c>
      <c r="BR28" s="173">
        <v>10</v>
      </c>
      <c r="BT28" s="173" t="s">
        <v>56</v>
      </c>
      <c r="BY28" s="173">
        <f>IFERROR('様式3　計画書'!E29,"")</f>
        <v>0</v>
      </c>
    </row>
    <row r="29" spans="1:79" ht="36.75" customHeight="1">
      <c r="A29" s="145">
        <v>10</v>
      </c>
      <c r="B29" s="186"/>
      <c r="C29" s="186"/>
      <c r="D29" s="182" t="str">
        <f t="shared" si="0"/>
        <v/>
      </c>
      <c r="E29" s="383"/>
      <c r="F29" s="384"/>
      <c r="G29" s="385"/>
      <c r="H29" s="383"/>
      <c r="I29" s="385"/>
      <c r="J29" s="399"/>
      <c r="K29" s="400"/>
      <c r="L29" s="396"/>
      <c r="M29" s="397"/>
      <c r="N29" s="397"/>
      <c r="O29" s="397"/>
      <c r="P29" s="397"/>
      <c r="Q29" s="397"/>
      <c r="R29" s="397"/>
      <c r="S29" s="397"/>
      <c r="T29" s="397"/>
      <c r="U29" s="397"/>
      <c r="V29" s="397"/>
      <c r="W29" s="398"/>
      <c r="X29" s="394"/>
      <c r="Y29" s="395"/>
      <c r="Z29" s="383"/>
      <c r="AA29" s="385"/>
      <c r="AB29" s="178"/>
      <c r="AC29" s="183">
        <v>8</v>
      </c>
      <c r="AD29" s="419"/>
      <c r="AE29" s="420"/>
      <c r="AF29" s="421"/>
      <c r="AG29" s="184"/>
      <c r="AH29" s="178"/>
      <c r="AI29" s="178"/>
      <c r="AJ29" s="178"/>
      <c r="AK29" s="178"/>
      <c r="AL29" s="178"/>
      <c r="AM29" s="178"/>
      <c r="AN29" s="178"/>
      <c r="AO29" s="178"/>
      <c r="AP29" s="178"/>
      <c r="AQ29" s="178"/>
      <c r="AW29" s="446" t="s">
        <v>214</v>
      </c>
      <c r="AX29" s="446"/>
      <c r="AY29" s="173" t="s">
        <v>258</v>
      </c>
      <c r="BR29" s="173">
        <v>11</v>
      </c>
      <c r="BT29" s="173" t="s">
        <v>63</v>
      </c>
      <c r="BY29" s="173">
        <f>IFERROR('様式3　計画書'!E30,"")</f>
        <v>0</v>
      </c>
    </row>
    <row r="30" spans="1:79" ht="36.75" customHeight="1">
      <c r="A30" s="145">
        <v>11</v>
      </c>
      <c r="B30" s="186"/>
      <c r="C30" s="186"/>
      <c r="D30" s="182" t="str">
        <f t="shared" si="0"/>
        <v/>
      </c>
      <c r="E30" s="383"/>
      <c r="F30" s="384"/>
      <c r="G30" s="385"/>
      <c r="H30" s="383"/>
      <c r="I30" s="385"/>
      <c r="J30" s="399"/>
      <c r="K30" s="400"/>
      <c r="L30" s="416"/>
      <c r="M30" s="417"/>
      <c r="N30" s="417"/>
      <c r="O30" s="417"/>
      <c r="P30" s="417"/>
      <c r="Q30" s="417"/>
      <c r="R30" s="417"/>
      <c r="S30" s="417"/>
      <c r="T30" s="417"/>
      <c r="U30" s="417"/>
      <c r="V30" s="417"/>
      <c r="W30" s="418"/>
      <c r="X30" s="394"/>
      <c r="Y30" s="395"/>
      <c r="Z30" s="383"/>
      <c r="AA30" s="385"/>
      <c r="AB30" s="178"/>
      <c r="AC30" s="183">
        <v>9</v>
      </c>
      <c r="AD30" s="419"/>
      <c r="AE30" s="420"/>
      <c r="AF30" s="421"/>
      <c r="AG30" s="184"/>
      <c r="AH30" s="178"/>
      <c r="AI30" s="178"/>
      <c r="AJ30" s="178"/>
      <c r="AK30" s="178"/>
      <c r="AL30" s="178"/>
      <c r="AM30" s="178"/>
      <c r="AN30" s="178"/>
      <c r="AO30" s="178"/>
      <c r="AP30" s="178"/>
      <c r="AQ30" s="178"/>
      <c r="AW30" s="446" t="s">
        <v>216</v>
      </c>
      <c r="AX30" s="446"/>
      <c r="AY30" s="173" t="s">
        <v>17</v>
      </c>
      <c r="BR30" s="173">
        <v>12</v>
      </c>
      <c r="BT30" s="173" t="s">
        <v>57</v>
      </c>
      <c r="BY30" s="173">
        <f>IFERROR('様式3　計画書'!E31,"")</f>
        <v>0</v>
      </c>
    </row>
    <row r="31" spans="1:79" ht="36.75" customHeight="1">
      <c r="A31" s="145">
        <v>12</v>
      </c>
      <c r="B31" s="186"/>
      <c r="C31" s="186"/>
      <c r="D31" s="182" t="str">
        <f t="shared" si="0"/>
        <v/>
      </c>
      <c r="E31" s="383"/>
      <c r="F31" s="384"/>
      <c r="G31" s="385"/>
      <c r="H31" s="383"/>
      <c r="I31" s="385"/>
      <c r="J31" s="399"/>
      <c r="K31" s="400"/>
      <c r="L31" s="396"/>
      <c r="M31" s="397"/>
      <c r="N31" s="397"/>
      <c r="O31" s="397"/>
      <c r="P31" s="397"/>
      <c r="Q31" s="397"/>
      <c r="R31" s="397"/>
      <c r="S31" s="397"/>
      <c r="T31" s="397"/>
      <c r="U31" s="397"/>
      <c r="V31" s="397"/>
      <c r="W31" s="398"/>
      <c r="X31" s="394"/>
      <c r="Y31" s="395"/>
      <c r="Z31" s="383"/>
      <c r="AA31" s="385"/>
      <c r="AB31" s="178"/>
      <c r="AC31" s="183">
        <v>10</v>
      </c>
      <c r="AD31" s="419"/>
      <c r="AE31" s="420"/>
      <c r="AF31" s="421"/>
      <c r="AG31" s="184"/>
      <c r="AH31" s="178"/>
      <c r="AI31" s="178"/>
      <c r="AJ31" s="178"/>
      <c r="AK31" s="178"/>
      <c r="AL31" s="178"/>
      <c r="AM31" s="178"/>
      <c r="AN31" s="178"/>
      <c r="AO31" s="178"/>
      <c r="AP31" s="178"/>
      <c r="AQ31" s="178"/>
      <c r="AW31" s="446" t="s">
        <v>29</v>
      </c>
      <c r="AX31" s="446"/>
      <c r="AY31" s="173" t="s">
        <v>259</v>
      </c>
      <c r="BR31" s="173">
        <v>13</v>
      </c>
      <c r="BT31" s="173" t="s">
        <v>64</v>
      </c>
      <c r="BY31" s="173">
        <f>IFERROR('様式3　計画書'!E32,"")</f>
        <v>0</v>
      </c>
    </row>
    <row r="32" spans="1:79" ht="36.75" customHeight="1">
      <c r="A32" s="145">
        <v>13</v>
      </c>
      <c r="B32" s="186"/>
      <c r="C32" s="186"/>
      <c r="D32" s="182" t="str">
        <f t="shared" si="0"/>
        <v/>
      </c>
      <c r="E32" s="383"/>
      <c r="F32" s="384"/>
      <c r="G32" s="385"/>
      <c r="H32" s="383"/>
      <c r="I32" s="385"/>
      <c r="J32" s="399"/>
      <c r="K32" s="400"/>
      <c r="L32" s="396"/>
      <c r="M32" s="397"/>
      <c r="N32" s="397"/>
      <c r="O32" s="397"/>
      <c r="P32" s="397"/>
      <c r="Q32" s="397"/>
      <c r="R32" s="397"/>
      <c r="S32" s="397"/>
      <c r="T32" s="397"/>
      <c r="U32" s="397"/>
      <c r="V32" s="397"/>
      <c r="W32" s="398"/>
      <c r="X32" s="394"/>
      <c r="Y32" s="395"/>
      <c r="Z32" s="383"/>
      <c r="AA32" s="385"/>
      <c r="AB32" s="178"/>
      <c r="AC32" s="183">
        <v>11</v>
      </c>
      <c r="AD32" s="419"/>
      <c r="AE32" s="420"/>
      <c r="AF32" s="421"/>
      <c r="AG32" s="184"/>
      <c r="AH32" s="178"/>
      <c r="AI32" s="178"/>
      <c r="AJ32" s="178"/>
      <c r="AK32" s="178"/>
      <c r="AL32" s="178"/>
      <c r="AM32" s="178"/>
      <c r="AN32" s="178"/>
      <c r="AO32" s="178"/>
      <c r="AP32" s="178"/>
      <c r="AQ32" s="178"/>
      <c r="AW32" s="446" t="s">
        <v>34</v>
      </c>
      <c r="AX32" s="446"/>
      <c r="AY32" s="173" t="s">
        <v>18</v>
      </c>
      <c r="BR32" s="173">
        <v>14</v>
      </c>
      <c r="BT32" s="173" t="s">
        <v>58</v>
      </c>
      <c r="BY32" s="173">
        <f>IFERROR('様式3　計画書'!E33,"")</f>
        <v>0</v>
      </c>
    </row>
    <row r="33" spans="1:77" ht="36.75" customHeight="1">
      <c r="A33" s="145">
        <v>14</v>
      </c>
      <c r="B33" s="186"/>
      <c r="C33" s="186"/>
      <c r="D33" s="182" t="str">
        <f t="shared" si="0"/>
        <v/>
      </c>
      <c r="E33" s="383"/>
      <c r="F33" s="384"/>
      <c r="G33" s="385"/>
      <c r="H33" s="383"/>
      <c r="I33" s="385"/>
      <c r="J33" s="399"/>
      <c r="K33" s="400"/>
      <c r="L33" s="396"/>
      <c r="M33" s="397"/>
      <c r="N33" s="397"/>
      <c r="O33" s="397"/>
      <c r="P33" s="397"/>
      <c r="Q33" s="397"/>
      <c r="R33" s="397"/>
      <c r="S33" s="397"/>
      <c r="T33" s="397"/>
      <c r="U33" s="397"/>
      <c r="V33" s="397"/>
      <c r="W33" s="398"/>
      <c r="X33" s="394"/>
      <c r="Y33" s="395"/>
      <c r="Z33" s="383"/>
      <c r="AA33" s="385"/>
      <c r="AB33" s="178"/>
      <c r="AC33" s="183">
        <v>12</v>
      </c>
      <c r="AD33" s="419"/>
      <c r="AE33" s="420"/>
      <c r="AF33" s="421"/>
      <c r="AG33" s="184"/>
      <c r="AH33" s="178"/>
      <c r="AI33" s="178"/>
      <c r="AJ33" s="178"/>
      <c r="AK33" s="178"/>
      <c r="AL33" s="178"/>
      <c r="AM33" s="178"/>
      <c r="AN33" s="178"/>
      <c r="AO33" s="178"/>
      <c r="AP33" s="178"/>
      <c r="AQ33" s="178"/>
      <c r="AW33" s="446" t="s">
        <v>219</v>
      </c>
      <c r="AX33" s="446"/>
      <c r="AY33" s="173" t="s">
        <v>224</v>
      </c>
      <c r="BR33" s="173">
        <v>15</v>
      </c>
      <c r="BT33" s="173" t="s">
        <v>65</v>
      </c>
      <c r="BY33" s="173">
        <f>IFERROR('様式3　計画書'!E34,"")</f>
        <v>0</v>
      </c>
    </row>
    <row r="34" spans="1:77" ht="36.75" customHeight="1">
      <c r="A34" s="145">
        <v>15</v>
      </c>
      <c r="B34" s="186"/>
      <c r="C34" s="186"/>
      <c r="D34" s="182" t="str">
        <f t="shared" si="0"/>
        <v/>
      </c>
      <c r="E34" s="383"/>
      <c r="F34" s="384"/>
      <c r="G34" s="385"/>
      <c r="H34" s="383"/>
      <c r="I34" s="385"/>
      <c r="J34" s="399"/>
      <c r="K34" s="400"/>
      <c r="L34" s="396"/>
      <c r="M34" s="397"/>
      <c r="N34" s="397"/>
      <c r="O34" s="397"/>
      <c r="P34" s="397"/>
      <c r="Q34" s="397"/>
      <c r="R34" s="397"/>
      <c r="S34" s="397"/>
      <c r="T34" s="397"/>
      <c r="U34" s="397"/>
      <c r="V34" s="397"/>
      <c r="W34" s="398"/>
      <c r="X34" s="394"/>
      <c r="Y34" s="395"/>
      <c r="Z34" s="383"/>
      <c r="AA34" s="385"/>
      <c r="AB34" s="178"/>
      <c r="AC34" s="183">
        <v>13</v>
      </c>
      <c r="AD34" s="419"/>
      <c r="AE34" s="420"/>
      <c r="AF34" s="421"/>
      <c r="AG34" s="184"/>
      <c r="AH34" s="178"/>
      <c r="AI34" s="178"/>
      <c r="AJ34" s="178"/>
      <c r="AK34" s="178"/>
      <c r="AL34" s="178"/>
      <c r="AM34" s="178"/>
      <c r="AN34" s="178"/>
      <c r="AO34" s="178"/>
      <c r="AP34" s="178"/>
      <c r="AQ34" s="178"/>
      <c r="AW34" s="446" t="s">
        <v>220</v>
      </c>
      <c r="AX34" s="446"/>
      <c r="AY34" s="173" t="s">
        <v>226</v>
      </c>
      <c r="BR34" s="173">
        <v>16</v>
      </c>
      <c r="BT34" s="173" t="s">
        <v>59</v>
      </c>
      <c r="BY34" s="173">
        <f>IFERROR('様式3　計画書'!E35,"")</f>
        <v>0</v>
      </c>
    </row>
    <row r="35" spans="1:77" ht="36.75" customHeight="1">
      <c r="A35" s="145">
        <v>16</v>
      </c>
      <c r="B35" s="186"/>
      <c r="C35" s="186"/>
      <c r="D35" s="182" t="str">
        <f t="shared" si="0"/>
        <v/>
      </c>
      <c r="E35" s="383"/>
      <c r="F35" s="384"/>
      <c r="G35" s="385"/>
      <c r="H35" s="383"/>
      <c r="I35" s="385"/>
      <c r="J35" s="399"/>
      <c r="K35" s="400"/>
      <c r="L35" s="396"/>
      <c r="M35" s="397"/>
      <c r="N35" s="397"/>
      <c r="O35" s="397"/>
      <c r="P35" s="397"/>
      <c r="Q35" s="397"/>
      <c r="R35" s="397"/>
      <c r="S35" s="397"/>
      <c r="T35" s="397"/>
      <c r="U35" s="397"/>
      <c r="V35" s="397"/>
      <c r="W35" s="398"/>
      <c r="X35" s="394"/>
      <c r="Y35" s="395"/>
      <c r="Z35" s="383"/>
      <c r="AA35" s="385"/>
      <c r="AB35" s="178"/>
      <c r="AC35" s="183">
        <v>14</v>
      </c>
      <c r="AD35" s="419"/>
      <c r="AE35" s="420"/>
      <c r="AF35" s="421"/>
      <c r="AG35" s="184"/>
      <c r="AH35" s="178"/>
      <c r="AI35" s="178"/>
      <c r="AJ35" s="178"/>
      <c r="AK35" s="178"/>
      <c r="AL35" s="178"/>
      <c r="AM35" s="178"/>
      <c r="AN35" s="178"/>
      <c r="AO35" s="178"/>
      <c r="AP35" s="178"/>
      <c r="AQ35" s="178"/>
      <c r="AW35" s="446" t="s">
        <v>257</v>
      </c>
      <c r="AX35" s="446"/>
      <c r="AY35" s="173" t="s">
        <v>227</v>
      </c>
      <c r="BR35" s="173">
        <v>17</v>
      </c>
      <c r="BT35" s="173" t="s">
        <v>60</v>
      </c>
      <c r="BY35" s="173">
        <f>IFERROR('様式3　計画書'!E36,"")</f>
        <v>0</v>
      </c>
    </row>
    <row r="36" spans="1:77" ht="36.75" customHeight="1" thickBot="1">
      <c r="A36" s="145">
        <v>17</v>
      </c>
      <c r="B36" s="186"/>
      <c r="C36" s="186"/>
      <c r="D36" s="182" t="str">
        <f t="shared" si="0"/>
        <v/>
      </c>
      <c r="E36" s="383"/>
      <c r="F36" s="384"/>
      <c r="G36" s="385"/>
      <c r="H36" s="383"/>
      <c r="I36" s="385"/>
      <c r="J36" s="399"/>
      <c r="K36" s="400"/>
      <c r="L36" s="396"/>
      <c r="M36" s="397"/>
      <c r="N36" s="397"/>
      <c r="O36" s="397"/>
      <c r="P36" s="397"/>
      <c r="Q36" s="397"/>
      <c r="R36" s="397"/>
      <c r="S36" s="397"/>
      <c r="T36" s="397"/>
      <c r="U36" s="397"/>
      <c r="V36" s="397"/>
      <c r="W36" s="398"/>
      <c r="X36" s="394"/>
      <c r="Y36" s="395"/>
      <c r="Z36" s="383"/>
      <c r="AA36" s="385"/>
      <c r="AB36" s="178"/>
      <c r="AC36" s="187"/>
      <c r="AD36" s="188"/>
      <c r="AE36" s="188"/>
      <c r="AF36" s="188"/>
      <c r="AG36" s="189"/>
      <c r="AH36" s="178"/>
      <c r="AI36" s="178"/>
      <c r="AJ36" s="178"/>
      <c r="AK36" s="178"/>
      <c r="AL36" s="178"/>
      <c r="AM36" s="178"/>
      <c r="AN36" s="178"/>
      <c r="AO36" s="178"/>
      <c r="AP36" s="178"/>
      <c r="AQ36" s="178"/>
      <c r="AW36" s="446" t="s">
        <v>232</v>
      </c>
      <c r="AX36" s="446"/>
      <c r="AY36" s="173" t="s">
        <v>225</v>
      </c>
      <c r="BR36" s="173">
        <v>18</v>
      </c>
      <c r="BT36" s="173" t="s">
        <v>66</v>
      </c>
      <c r="BY36" s="173">
        <f>IFERROR('様式3　計画書'!E37,"")</f>
        <v>0</v>
      </c>
    </row>
    <row r="37" spans="1:77" ht="36.75" customHeight="1" thickTop="1">
      <c r="A37" s="145">
        <v>18</v>
      </c>
      <c r="B37" s="186"/>
      <c r="C37" s="186"/>
      <c r="D37" s="182" t="str">
        <f t="shared" si="0"/>
        <v/>
      </c>
      <c r="E37" s="383"/>
      <c r="F37" s="384"/>
      <c r="G37" s="385"/>
      <c r="H37" s="383"/>
      <c r="I37" s="385"/>
      <c r="J37" s="399"/>
      <c r="K37" s="400"/>
      <c r="L37" s="396"/>
      <c r="M37" s="397"/>
      <c r="N37" s="397"/>
      <c r="O37" s="397"/>
      <c r="P37" s="397"/>
      <c r="Q37" s="397"/>
      <c r="R37" s="397"/>
      <c r="S37" s="397"/>
      <c r="T37" s="397"/>
      <c r="U37" s="397"/>
      <c r="V37" s="397"/>
      <c r="W37" s="398"/>
      <c r="X37" s="394"/>
      <c r="Y37" s="395"/>
      <c r="Z37" s="383"/>
      <c r="AA37" s="385"/>
      <c r="AB37" s="178"/>
      <c r="AC37" s="178"/>
      <c r="AD37" s="178"/>
      <c r="AE37" s="178"/>
      <c r="AF37" s="178"/>
      <c r="AG37" s="178"/>
      <c r="AH37" s="178"/>
      <c r="AI37" s="178"/>
      <c r="AJ37" s="178"/>
      <c r="AK37" s="178"/>
      <c r="AL37" s="178"/>
      <c r="AM37" s="178"/>
      <c r="AN37" s="178"/>
      <c r="AO37" s="178"/>
      <c r="AP37" s="178"/>
      <c r="AQ37" s="178"/>
      <c r="AW37" s="446" t="s">
        <v>229</v>
      </c>
      <c r="AX37" s="446"/>
      <c r="AY37" s="173" t="s">
        <v>228</v>
      </c>
      <c r="BR37" s="173">
        <v>19</v>
      </c>
      <c r="BY37" s="173">
        <f>IFERROR('様式3　計画書'!E38,"")</f>
        <v>0</v>
      </c>
    </row>
    <row r="38" spans="1:77" ht="36.75" customHeight="1">
      <c r="A38" s="145">
        <v>19</v>
      </c>
      <c r="B38" s="186"/>
      <c r="C38" s="186"/>
      <c r="D38" s="182" t="str">
        <f t="shared" si="0"/>
        <v/>
      </c>
      <c r="E38" s="383"/>
      <c r="F38" s="384"/>
      <c r="G38" s="385"/>
      <c r="H38" s="383"/>
      <c r="I38" s="385"/>
      <c r="J38" s="399"/>
      <c r="K38" s="400"/>
      <c r="L38" s="396"/>
      <c r="M38" s="397"/>
      <c r="N38" s="397"/>
      <c r="O38" s="397"/>
      <c r="P38" s="397"/>
      <c r="Q38" s="397"/>
      <c r="R38" s="397"/>
      <c r="S38" s="397"/>
      <c r="T38" s="397"/>
      <c r="U38" s="397"/>
      <c r="V38" s="397"/>
      <c r="W38" s="398"/>
      <c r="X38" s="394"/>
      <c r="Y38" s="395"/>
      <c r="Z38" s="383"/>
      <c r="AA38" s="385"/>
      <c r="AB38" s="178"/>
      <c r="AC38" s="178"/>
      <c r="AD38" s="178"/>
      <c r="AE38" s="178"/>
      <c r="AF38" s="178"/>
      <c r="AG38" s="178"/>
      <c r="AH38" s="178"/>
      <c r="AI38" s="178"/>
      <c r="AJ38" s="178"/>
      <c r="AK38" s="178"/>
      <c r="AL38" s="178"/>
      <c r="AM38" s="178"/>
      <c r="AN38" s="178"/>
      <c r="AO38" s="178"/>
      <c r="AP38" s="178"/>
      <c r="AQ38" s="178"/>
      <c r="BR38" s="173">
        <v>20</v>
      </c>
      <c r="BY38" s="173">
        <f>IFERROR('様式3　計画書'!E39,"")</f>
        <v>0</v>
      </c>
    </row>
    <row r="39" spans="1:77" ht="36.75" customHeight="1">
      <c r="A39" s="145">
        <v>20</v>
      </c>
      <c r="B39" s="186"/>
      <c r="C39" s="186"/>
      <c r="D39" s="182" t="str">
        <f t="shared" si="0"/>
        <v/>
      </c>
      <c r="E39" s="383"/>
      <c r="F39" s="384"/>
      <c r="G39" s="385"/>
      <c r="H39" s="383"/>
      <c r="I39" s="385"/>
      <c r="J39" s="399"/>
      <c r="K39" s="400"/>
      <c r="L39" s="396"/>
      <c r="M39" s="397"/>
      <c r="N39" s="397"/>
      <c r="O39" s="397"/>
      <c r="P39" s="397"/>
      <c r="Q39" s="397"/>
      <c r="R39" s="397"/>
      <c r="S39" s="397"/>
      <c r="T39" s="397"/>
      <c r="U39" s="397"/>
      <c r="V39" s="397"/>
      <c r="W39" s="398"/>
      <c r="X39" s="394"/>
      <c r="Y39" s="395"/>
      <c r="Z39" s="383"/>
      <c r="AA39" s="385"/>
      <c r="AB39" s="178"/>
      <c r="AC39" s="178"/>
      <c r="AD39" s="178"/>
      <c r="AE39" s="178"/>
      <c r="AF39" s="178"/>
      <c r="AG39" s="178"/>
      <c r="AH39" s="178"/>
      <c r="AI39" s="178"/>
      <c r="AJ39" s="178"/>
      <c r="AK39" s="178"/>
      <c r="AL39" s="178"/>
      <c r="AM39" s="178"/>
      <c r="AN39" s="178"/>
      <c r="AO39" s="178"/>
      <c r="AP39" s="178"/>
      <c r="AQ39" s="178"/>
      <c r="BR39" s="173">
        <v>21</v>
      </c>
      <c r="BY39" s="173">
        <f>IFERROR('様式3　計画書'!E40,"")</f>
        <v>0</v>
      </c>
    </row>
    <row r="40" spans="1:77" ht="36.75" customHeight="1">
      <c r="A40" s="145">
        <v>21</v>
      </c>
      <c r="B40" s="186"/>
      <c r="C40" s="186"/>
      <c r="D40" s="182" t="str">
        <f t="shared" si="0"/>
        <v/>
      </c>
      <c r="E40" s="383"/>
      <c r="F40" s="384"/>
      <c r="G40" s="385"/>
      <c r="H40" s="383"/>
      <c r="I40" s="385"/>
      <c r="J40" s="399"/>
      <c r="K40" s="400"/>
      <c r="L40" s="396"/>
      <c r="M40" s="397"/>
      <c r="N40" s="397"/>
      <c r="O40" s="397"/>
      <c r="P40" s="397"/>
      <c r="Q40" s="397"/>
      <c r="R40" s="397"/>
      <c r="S40" s="397"/>
      <c r="T40" s="397"/>
      <c r="U40" s="397"/>
      <c r="V40" s="397"/>
      <c r="W40" s="398"/>
      <c r="X40" s="394"/>
      <c r="Y40" s="395"/>
      <c r="Z40" s="383"/>
      <c r="AA40" s="385"/>
      <c r="AB40" s="178"/>
      <c r="AC40" s="178"/>
      <c r="AD40" s="178"/>
      <c r="AE40" s="178"/>
      <c r="AF40" s="178"/>
      <c r="AG40" s="178"/>
      <c r="AH40" s="178"/>
      <c r="AI40" s="178"/>
      <c r="AJ40" s="178"/>
      <c r="AK40" s="178"/>
      <c r="AL40" s="178"/>
      <c r="AM40" s="178"/>
      <c r="AN40" s="178"/>
      <c r="AO40" s="178"/>
      <c r="AP40" s="178"/>
      <c r="AQ40" s="178"/>
      <c r="BR40" s="173">
        <v>22</v>
      </c>
      <c r="BY40" s="173">
        <f>IFERROR('様式3　計画書'!E41,"")</f>
        <v>0</v>
      </c>
    </row>
    <row r="41" spans="1:77" ht="36.75" customHeight="1">
      <c r="A41" s="145">
        <v>22</v>
      </c>
      <c r="B41" s="186"/>
      <c r="C41" s="186"/>
      <c r="D41" s="182" t="str">
        <f t="shared" si="0"/>
        <v/>
      </c>
      <c r="E41" s="383"/>
      <c r="F41" s="384"/>
      <c r="G41" s="385"/>
      <c r="H41" s="383"/>
      <c r="I41" s="385"/>
      <c r="J41" s="399"/>
      <c r="K41" s="400"/>
      <c r="L41" s="396"/>
      <c r="M41" s="397"/>
      <c r="N41" s="397"/>
      <c r="O41" s="397"/>
      <c r="P41" s="397"/>
      <c r="Q41" s="397"/>
      <c r="R41" s="397"/>
      <c r="S41" s="397"/>
      <c r="T41" s="397"/>
      <c r="U41" s="397"/>
      <c r="V41" s="397"/>
      <c r="W41" s="398"/>
      <c r="X41" s="394"/>
      <c r="Y41" s="395"/>
      <c r="Z41" s="383"/>
      <c r="AA41" s="385"/>
      <c r="AB41" s="178"/>
      <c r="AC41" s="178"/>
      <c r="AD41" s="178"/>
      <c r="AE41" s="178"/>
      <c r="AF41" s="178"/>
      <c r="AG41" s="178"/>
      <c r="AH41" s="178"/>
      <c r="AI41" s="178"/>
      <c r="AJ41" s="178"/>
      <c r="AK41" s="178"/>
      <c r="AL41" s="178"/>
      <c r="AM41" s="178"/>
      <c r="AN41" s="178"/>
      <c r="AO41" s="178"/>
      <c r="AP41" s="178"/>
      <c r="AQ41" s="178"/>
      <c r="BR41" s="173">
        <v>23</v>
      </c>
      <c r="BY41" s="173">
        <f>IFERROR('様式3　計画書'!E42,"")</f>
        <v>0</v>
      </c>
    </row>
    <row r="42" spans="1:77" ht="36.75" customHeight="1">
      <c r="A42" s="145">
        <v>23</v>
      </c>
      <c r="B42" s="186"/>
      <c r="C42" s="186"/>
      <c r="D42" s="182" t="str">
        <f t="shared" si="0"/>
        <v/>
      </c>
      <c r="E42" s="383"/>
      <c r="F42" s="384"/>
      <c r="G42" s="385"/>
      <c r="H42" s="383"/>
      <c r="I42" s="385"/>
      <c r="J42" s="399"/>
      <c r="K42" s="400"/>
      <c r="L42" s="396"/>
      <c r="M42" s="397"/>
      <c r="N42" s="397"/>
      <c r="O42" s="397"/>
      <c r="P42" s="397"/>
      <c r="Q42" s="397"/>
      <c r="R42" s="397"/>
      <c r="S42" s="397"/>
      <c r="T42" s="397"/>
      <c r="U42" s="397"/>
      <c r="V42" s="397"/>
      <c r="W42" s="398"/>
      <c r="X42" s="394"/>
      <c r="Y42" s="395"/>
      <c r="Z42" s="383"/>
      <c r="AA42" s="385"/>
      <c r="AB42" s="178"/>
      <c r="AC42" s="178"/>
      <c r="AD42" s="178"/>
      <c r="AE42" s="178"/>
      <c r="AF42" s="178"/>
      <c r="AG42" s="178"/>
      <c r="AH42" s="178"/>
      <c r="AI42" s="178"/>
      <c r="AJ42" s="178"/>
      <c r="AK42" s="178"/>
      <c r="AL42" s="178"/>
      <c r="AM42" s="178"/>
      <c r="AN42" s="178"/>
      <c r="AO42" s="178"/>
      <c r="AP42" s="178"/>
      <c r="AQ42" s="178"/>
      <c r="BR42" s="173">
        <v>24</v>
      </c>
      <c r="BY42" s="173">
        <f>IFERROR('様式3　計画書'!E43,"")</f>
        <v>0</v>
      </c>
    </row>
    <row r="43" spans="1:77" ht="36.75" customHeight="1">
      <c r="A43" s="145">
        <v>24</v>
      </c>
      <c r="B43" s="186"/>
      <c r="C43" s="186"/>
      <c r="D43" s="182" t="str">
        <f t="shared" si="0"/>
        <v/>
      </c>
      <c r="E43" s="383"/>
      <c r="F43" s="384"/>
      <c r="G43" s="385"/>
      <c r="H43" s="383"/>
      <c r="I43" s="385"/>
      <c r="J43" s="399"/>
      <c r="K43" s="400"/>
      <c r="L43" s="396"/>
      <c r="M43" s="397"/>
      <c r="N43" s="397"/>
      <c r="O43" s="397"/>
      <c r="P43" s="397"/>
      <c r="Q43" s="397"/>
      <c r="R43" s="397"/>
      <c r="S43" s="397"/>
      <c r="T43" s="397"/>
      <c r="U43" s="397"/>
      <c r="V43" s="397"/>
      <c r="W43" s="398"/>
      <c r="X43" s="394"/>
      <c r="Y43" s="395"/>
      <c r="Z43" s="383"/>
      <c r="AA43" s="385"/>
      <c r="AB43" s="178"/>
      <c r="AC43" s="178"/>
      <c r="AD43" s="178"/>
      <c r="AE43" s="178"/>
      <c r="AF43" s="178"/>
      <c r="AG43" s="178"/>
      <c r="AH43" s="178"/>
      <c r="AI43" s="178"/>
      <c r="AJ43" s="178"/>
      <c r="AK43" s="178"/>
      <c r="AL43" s="178"/>
      <c r="AM43" s="178"/>
      <c r="AN43" s="178"/>
      <c r="AO43" s="178"/>
      <c r="AP43" s="178"/>
      <c r="AQ43" s="178"/>
      <c r="BR43" s="173">
        <v>25</v>
      </c>
      <c r="BY43" s="173">
        <f>IFERROR('様式3　計画書'!E44,"")</f>
        <v>0</v>
      </c>
    </row>
    <row r="44" spans="1:77" ht="36.75" customHeight="1">
      <c r="A44" s="145">
        <v>25</v>
      </c>
      <c r="B44" s="186"/>
      <c r="C44" s="186"/>
      <c r="D44" s="182" t="str">
        <f t="shared" si="0"/>
        <v/>
      </c>
      <c r="E44" s="383"/>
      <c r="F44" s="384"/>
      <c r="G44" s="385"/>
      <c r="H44" s="383"/>
      <c r="I44" s="385"/>
      <c r="J44" s="399"/>
      <c r="K44" s="400"/>
      <c r="L44" s="396"/>
      <c r="M44" s="397"/>
      <c r="N44" s="397"/>
      <c r="O44" s="397"/>
      <c r="P44" s="397"/>
      <c r="Q44" s="397"/>
      <c r="R44" s="397"/>
      <c r="S44" s="397"/>
      <c r="T44" s="397"/>
      <c r="U44" s="397"/>
      <c r="V44" s="397"/>
      <c r="W44" s="398"/>
      <c r="X44" s="394"/>
      <c r="Y44" s="395"/>
      <c r="Z44" s="383"/>
      <c r="AA44" s="385"/>
      <c r="AB44" s="178"/>
      <c r="AC44" s="178"/>
      <c r="AD44" s="178"/>
      <c r="AE44" s="178"/>
      <c r="AF44" s="178"/>
      <c r="AG44" s="178"/>
      <c r="AH44" s="178"/>
      <c r="AI44" s="178"/>
      <c r="AJ44" s="178"/>
      <c r="AK44" s="178"/>
      <c r="AL44" s="178"/>
      <c r="AM44" s="178"/>
      <c r="AN44" s="178"/>
      <c r="AO44" s="178"/>
      <c r="AP44" s="178"/>
      <c r="AQ44" s="178"/>
      <c r="AR44" s="178"/>
      <c r="AS44" s="172"/>
      <c r="AT44" s="172"/>
      <c r="AU44" s="172"/>
      <c r="BR44" s="173">
        <v>26</v>
      </c>
      <c r="BY44" s="173">
        <f>IFERROR('様式3　計画書'!E45,"")</f>
        <v>0</v>
      </c>
    </row>
    <row r="45" spans="1:77" ht="36.75" customHeight="1">
      <c r="A45" s="145">
        <v>26</v>
      </c>
      <c r="B45" s="186"/>
      <c r="C45" s="186"/>
      <c r="D45" s="182" t="str">
        <f t="shared" si="0"/>
        <v/>
      </c>
      <c r="E45" s="383"/>
      <c r="F45" s="384"/>
      <c r="G45" s="385"/>
      <c r="H45" s="383"/>
      <c r="I45" s="385"/>
      <c r="J45" s="399"/>
      <c r="K45" s="400"/>
      <c r="L45" s="396"/>
      <c r="M45" s="397"/>
      <c r="N45" s="397"/>
      <c r="O45" s="397"/>
      <c r="P45" s="397"/>
      <c r="Q45" s="397"/>
      <c r="R45" s="397"/>
      <c r="S45" s="397"/>
      <c r="T45" s="397"/>
      <c r="U45" s="397"/>
      <c r="V45" s="397"/>
      <c r="W45" s="398"/>
      <c r="X45" s="394"/>
      <c r="Y45" s="395"/>
      <c r="Z45" s="383"/>
      <c r="AA45" s="385"/>
      <c r="AB45" s="178"/>
      <c r="AC45" s="178"/>
      <c r="AD45" s="178"/>
      <c r="AE45" s="178"/>
      <c r="AF45" s="178"/>
      <c r="AG45" s="178"/>
      <c r="AH45" s="178"/>
      <c r="AI45" s="178"/>
      <c r="AJ45" s="178"/>
      <c r="AK45" s="178"/>
      <c r="AL45" s="178"/>
      <c r="AM45" s="178"/>
      <c r="AN45" s="178"/>
      <c r="AO45" s="178"/>
      <c r="AP45" s="178"/>
      <c r="AQ45" s="178"/>
      <c r="AR45" s="178"/>
      <c r="AS45" s="178"/>
      <c r="AT45" s="178"/>
      <c r="AU45" s="178"/>
      <c r="BR45" s="173">
        <v>27</v>
      </c>
      <c r="BY45" s="173">
        <f>IFERROR('様式3　計画書'!E46,"")</f>
        <v>0</v>
      </c>
    </row>
    <row r="46" spans="1:77" ht="36.75" customHeight="1">
      <c r="A46" s="145">
        <v>27</v>
      </c>
      <c r="B46" s="186"/>
      <c r="C46" s="186"/>
      <c r="D46" s="182" t="str">
        <f t="shared" si="0"/>
        <v/>
      </c>
      <c r="E46" s="383"/>
      <c r="F46" s="384"/>
      <c r="G46" s="385"/>
      <c r="H46" s="383"/>
      <c r="I46" s="385"/>
      <c r="J46" s="399"/>
      <c r="K46" s="400"/>
      <c r="L46" s="396"/>
      <c r="M46" s="397"/>
      <c r="N46" s="397"/>
      <c r="O46" s="397"/>
      <c r="P46" s="397"/>
      <c r="Q46" s="397"/>
      <c r="R46" s="397"/>
      <c r="S46" s="397"/>
      <c r="T46" s="397"/>
      <c r="U46" s="397"/>
      <c r="V46" s="397"/>
      <c r="W46" s="398"/>
      <c r="X46" s="394"/>
      <c r="Y46" s="395"/>
      <c r="Z46" s="383"/>
      <c r="AA46" s="385"/>
      <c r="AB46" s="178"/>
      <c r="AC46" s="178"/>
      <c r="AD46" s="178"/>
      <c r="AE46" s="178"/>
      <c r="AF46" s="178"/>
      <c r="AG46" s="178"/>
      <c r="AH46" s="178"/>
      <c r="AI46" s="178"/>
      <c r="AJ46" s="178"/>
      <c r="AK46" s="178"/>
      <c r="AL46" s="178"/>
      <c r="AM46" s="178"/>
      <c r="AN46" s="178"/>
      <c r="AO46" s="178"/>
      <c r="AP46" s="178"/>
      <c r="AQ46" s="178"/>
      <c r="AR46" s="178"/>
      <c r="AS46" s="178"/>
      <c r="AT46" s="178"/>
      <c r="AU46" s="178"/>
      <c r="BR46" s="173">
        <v>28</v>
      </c>
      <c r="BY46" s="173">
        <f>IFERROR('様式3　計画書'!E47,"")</f>
        <v>0</v>
      </c>
    </row>
    <row r="47" spans="1:77" ht="36.75" customHeight="1">
      <c r="A47" s="145">
        <v>28</v>
      </c>
      <c r="B47" s="186"/>
      <c r="C47" s="186"/>
      <c r="D47" s="182" t="str">
        <f t="shared" si="0"/>
        <v/>
      </c>
      <c r="E47" s="383"/>
      <c r="F47" s="384"/>
      <c r="G47" s="385"/>
      <c r="H47" s="383"/>
      <c r="I47" s="385"/>
      <c r="J47" s="399"/>
      <c r="K47" s="400"/>
      <c r="L47" s="396"/>
      <c r="M47" s="397"/>
      <c r="N47" s="397"/>
      <c r="O47" s="397"/>
      <c r="P47" s="397"/>
      <c r="Q47" s="397"/>
      <c r="R47" s="397"/>
      <c r="S47" s="397"/>
      <c r="T47" s="397"/>
      <c r="U47" s="397"/>
      <c r="V47" s="397"/>
      <c r="W47" s="398"/>
      <c r="X47" s="394"/>
      <c r="Y47" s="395"/>
      <c r="Z47" s="383"/>
      <c r="AA47" s="385"/>
      <c r="AB47" s="178"/>
      <c r="AC47" s="178"/>
      <c r="AD47" s="178"/>
      <c r="AE47" s="178"/>
      <c r="AF47" s="178"/>
      <c r="AG47" s="178"/>
      <c r="AH47" s="178"/>
      <c r="AI47" s="178"/>
      <c r="AJ47" s="178"/>
      <c r="AK47" s="178"/>
      <c r="AL47" s="178"/>
      <c r="AM47" s="178"/>
      <c r="AN47" s="178"/>
      <c r="AO47" s="178"/>
      <c r="AP47" s="178"/>
      <c r="AQ47" s="178"/>
      <c r="AR47" s="178"/>
      <c r="AS47" s="178"/>
      <c r="AT47" s="178"/>
      <c r="AU47" s="178"/>
      <c r="BR47" s="173">
        <v>29</v>
      </c>
      <c r="BY47" s="173">
        <f>IFERROR('様式3　計画書'!E48,"")</f>
        <v>0</v>
      </c>
    </row>
    <row r="48" spans="1:77" ht="36.75" customHeight="1">
      <c r="A48" s="145">
        <v>29</v>
      </c>
      <c r="B48" s="186"/>
      <c r="C48" s="186"/>
      <c r="D48" s="182" t="str">
        <f t="shared" si="0"/>
        <v/>
      </c>
      <c r="E48" s="383"/>
      <c r="F48" s="384"/>
      <c r="G48" s="385"/>
      <c r="H48" s="383"/>
      <c r="I48" s="385"/>
      <c r="J48" s="399"/>
      <c r="K48" s="400"/>
      <c r="L48" s="396"/>
      <c r="M48" s="397"/>
      <c r="N48" s="397"/>
      <c r="O48" s="397"/>
      <c r="P48" s="397"/>
      <c r="Q48" s="397"/>
      <c r="R48" s="397"/>
      <c r="S48" s="397"/>
      <c r="T48" s="397"/>
      <c r="U48" s="397"/>
      <c r="V48" s="397"/>
      <c r="W48" s="398"/>
      <c r="X48" s="394"/>
      <c r="Y48" s="395"/>
      <c r="Z48" s="383"/>
      <c r="AA48" s="385"/>
      <c r="AB48" s="178"/>
      <c r="AC48" s="178"/>
      <c r="AD48" s="178"/>
      <c r="AE48" s="178"/>
      <c r="AF48" s="178"/>
      <c r="AG48" s="178"/>
      <c r="AH48" s="178"/>
      <c r="AI48" s="178"/>
      <c r="AJ48" s="178"/>
      <c r="AK48" s="178"/>
      <c r="AL48" s="178"/>
      <c r="AM48" s="178"/>
      <c r="AN48" s="178"/>
      <c r="AO48" s="178"/>
      <c r="AP48" s="178"/>
      <c r="AQ48" s="178"/>
      <c r="AR48" s="178"/>
      <c r="AS48" s="178"/>
      <c r="AT48" s="178"/>
      <c r="AU48" s="178"/>
      <c r="BR48" s="173">
        <v>30</v>
      </c>
      <c r="BY48" s="173">
        <f>IFERROR('様式3　計画書'!E49,"")</f>
        <v>0</v>
      </c>
    </row>
    <row r="49" spans="1:70" ht="36.75" customHeight="1">
      <c r="A49" s="145">
        <v>30</v>
      </c>
      <c r="B49" s="186"/>
      <c r="C49" s="186"/>
      <c r="D49" s="182" t="str">
        <f t="shared" si="0"/>
        <v/>
      </c>
      <c r="E49" s="383"/>
      <c r="F49" s="384"/>
      <c r="G49" s="385"/>
      <c r="H49" s="383"/>
      <c r="I49" s="385"/>
      <c r="J49" s="399"/>
      <c r="K49" s="400"/>
      <c r="L49" s="396"/>
      <c r="M49" s="397"/>
      <c r="N49" s="397"/>
      <c r="O49" s="397"/>
      <c r="P49" s="397"/>
      <c r="Q49" s="397"/>
      <c r="R49" s="397"/>
      <c r="S49" s="397"/>
      <c r="T49" s="397"/>
      <c r="U49" s="397"/>
      <c r="V49" s="397"/>
      <c r="W49" s="398"/>
      <c r="X49" s="394"/>
      <c r="Y49" s="395"/>
      <c r="Z49" s="383"/>
      <c r="AA49" s="385"/>
      <c r="AB49" s="178"/>
      <c r="AC49" s="178"/>
      <c r="AD49" s="178"/>
      <c r="AE49" s="178"/>
      <c r="AF49" s="178"/>
      <c r="AG49" s="178"/>
      <c r="AH49" s="178"/>
      <c r="AI49" s="178"/>
      <c r="AJ49" s="178"/>
      <c r="AK49" s="178"/>
      <c r="AL49" s="178"/>
      <c r="AM49" s="178"/>
      <c r="AN49" s="178"/>
      <c r="AO49" s="178"/>
      <c r="AP49" s="178"/>
      <c r="AQ49" s="178"/>
      <c r="AR49" s="178"/>
      <c r="AS49" s="178"/>
      <c r="AT49" s="178"/>
      <c r="AU49" s="178"/>
      <c r="BR49" s="173">
        <v>31</v>
      </c>
    </row>
    <row r="50" spans="1:70" ht="36.75" customHeight="1">
      <c r="A50" s="145">
        <v>31</v>
      </c>
      <c r="B50" s="186"/>
      <c r="C50" s="186"/>
      <c r="D50" s="182" t="str">
        <f t="shared" si="0"/>
        <v/>
      </c>
      <c r="E50" s="383"/>
      <c r="F50" s="384"/>
      <c r="G50" s="385"/>
      <c r="H50" s="383"/>
      <c r="I50" s="385"/>
      <c r="J50" s="399"/>
      <c r="K50" s="400"/>
      <c r="L50" s="396"/>
      <c r="M50" s="397"/>
      <c r="N50" s="397"/>
      <c r="O50" s="397"/>
      <c r="P50" s="397"/>
      <c r="Q50" s="397"/>
      <c r="R50" s="397"/>
      <c r="S50" s="397"/>
      <c r="T50" s="397"/>
      <c r="U50" s="397"/>
      <c r="V50" s="397"/>
      <c r="W50" s="398"/>
      <c r="X50" s="394"/>
      <c r="Y50" s="395"/>
      <c r="Z50" s="383"/>
      <c r="AA50" s="385"/>
      <c r="AB50" s="178"/>
      <c r="AC50" s="178"/>
      <c r="AD50" s="178"/>
      <c r="AE50" s="178"/>
      <c r="AF50" s="178"/>
      <c r="AG50" s="178"/>
      <c r="AH50" s="178"/>
      <c r="AI50" s="178"/>
      <c r="AJ50" s="178"/>
      <c r="AK50" s="178"/>
      <c r="AL50" s="178"/>
      <c r="AM50" s="178"/>
      <c r="AN50" s="178"/>
      <c r="AO50" s="178"/>
      <c r="AP50" s="178"/>
      <c r="AQ50" s="178"/>
      <c r="AR50" s="178"/>
      <c r="AS50" s="178"/>
      <c r="AT50" s="178"/>
      <c r="AU50" s="178"/>
    </row>
    <row r="51" spans="1:70" ht="36.75" customHeight="1">
      <c r="A51" s="145">
        <v>32</v>
      </c>
      <c r="B51" s="186"/>
      <c r="C51" s="186"/>
      <c r="D51" s="182" t="str">
        <f t="shared" si="0"/>
        <v/>
      </c>
      <c r="E51" s="383"/>
      <c r="F51" s="384"/>
      <c r="G51" s="385"/>
      <c r="H51" s="383"/>
      <c r="I51" s="385"/>
      <c r="J51" s="399"/>
      <c r="K51" s="400"/>
      <c r="L51" s="396"/>
      <c r="M51" s="397"/>
      <c r="N51" s="397"/>
      <c r="O51" s="397"/>
      <c r="P51" s="397"/>
      <c r="Q51" s="397"/>
      <c r="R51" s="397"/>
      <c r="S51" s="397"/>
      <c r="T51" s="397"/>
      <c r="U51" s="397"/>
      <c r="V51" s="397"/>
      <c r="W51" s="398"/>
      <c r="X51" s="394"/>
      <c r="Y51" s="395"/>
      <c r="Z51" s="383"/>
      <c r="AA51" s="385"/>
      <c r="AB51" s="178"/>
      <c r="AC51" s="178"/>
      <c r="AD51" s="178"/>
      <c r="AE51" s="178"/>
      <c r="AF51" s="178"/>
      <c r="AG51" s="178"/>
      <c r="AH51" s="178"/>
      <c r="AI51" s="178"/>
      <c r="AJ51" s="178"/>
      <c r="AK51" s="178"/>
      <c r="AL51" s="178"/>
      <c r="AM51" s="178"/>
      <c r="AN51" s="178"/>
      <c r="AO51" s="178"/>
      <c r="AP51" s="178"/>
      <c r="AQ51" s="178"/>
      <c r="AR51" s="178"/>
      <c r="AS51" s="178"/>
      <c r="AT51" s="178"/>
      <c r="AU51" s="178"/>
    </row>
    <row r="52" spans="1:70" ht="36.75" customHeight="1">
      <c r="A52" s="145">
        <v>33</v>
      </c>
      <c r="B52" s="186"/>
      <c r="C52" s="186"/>
      <c r="D52" s="182" t="str">
        <f t="shared" si="0"/>
        <v/>
      </c>
      <c r="E52" s="383"/>
      <c r="F52" s="384"/>
      <c r="G52" s="385"/>
      <c r="H52" s="383"/>
      <c r="I52" s="385"/>
      <c r="J52" s="399"/>
      <c r="K52" s="400"/>
      <c r="L52" s="396"/>
      <c r="M52" s="397"/>
      <c r="N52" s="397"/>
      <c r="O52" s="397"/>
      <c r="P52" s="397"/>
      <c r="Q52" s="397"/>
      <c r="R52" s="397"/>
      <c r="S52" s="397"/>
      <c r="T52" s="397"/>
      <c r="U52" s="397"/>
      <c r="V52" s="397"/>
      <c r="W52" s="398"/>
      <c r="X52" s="394"/>
      <c r="Y52" s="395"/>
      <c r="Z52" s="383"/>
      <c r="AA52" s="385"/>
      <c r="AB52" s="178"/>
      <c r="AC52" s="178"/>
      <c r="AD52" s="178"/>
      <c r="AE52" s="178"/>
      <c r="AF52" s="178"/>
      <c r="AG52" s="178"/>
      <c r="AH52" s="178"/>
      <c r="AI52" s="178"/>
      <c r="AJ52" s="178"/>
      <c r="AK52" s="178"/>
      <c r="AL52" s="178"/>
      <c r="AM52" s="178"/>
      <c r="AN52" s="178"/>
      <c r="AO52" s="178"/>
      <c r="AP52" s="178"/>
      <c r="AQ52" s="178"/>
      <c r="AR52" s="178"/>
      <c r="AS52" s="178"/>
      <c r="AT52" s="178"/>
      <c r="AU52" s="178"/>
    </row>
    <row r="53" spans="1:70" ht="36.75" customHeight="1">
      <c r="A53" s="145">
        <v>34</v>
      </c>
      <c r="B53" s="186"/>
      <c r="C53" s="186"/>
      <c r="D53" s="182" t="str">
        <f t="shared" si="0"/>
        <v/>
      </c>
      <c r="E53" s="383"/>
      <c r="F53" s="384"/>
      <c r="G53" s="385"/>
      <c r="H53" s="383"/>
      <c r="I53" s="385"/>
      <c r="J53" s="399"/>
      <c r="K53" s="400"/>
      <c r="L53" s="396"/>
      <c r="M53" s="397"/>
      <c r="N53" s="397"/>
      <c r="O53" s="397"/>
      <c r="P53" s="397"/>
      <c r="Q53" s="397"/>
      <c r="R53" s="397"/>
      <c r="S53" s="397"/>
      <c r="T53" s="397"/>
      <c r="U53" s="397"/>
      <c r="V53" s="397"/>
      <c r="W53" s="398"/>
      <c r="X53" s="394"/>
      <c r="Y53" s="395"/>
      <c r="Z53" s="383"/>
      <c r="AA53" s="385"/>
      <c r="AB53" s="178"/>
      <c r="AC53" s="178"/>
      <c r="AD53" s="178"/>
      <c r="AE53" s="178"/>
      <c r="AF53" s="178"/>
      <c r="AG53" s="178"/>
      <c r="AH53" s="178"/>
      <c r="AI53" s="178"/>
      <c r="AJ53" s="178"/>
      <c r="AK53" s="178"/>
      <c r="AL53" s="178"/>
      <c r="AM53" s="178"/>
      <c r="AN53" s="178"/>
      <c r="AO53" s="178"/>
      <c r="AP53" s="178"/>
      <c r="AQ53" s="178"/>
      <c r="AR53" s="178"/>
      <c r="AS53" s="178"/>
      <c r="AT53" s="178"/>
      <c r="AU53" s="178"/>
    </row>
    <row r="54" spans="1:70" ht="36.75" customHeight="1">
      <c r="A54" s="145">
        <v>35</v>
      </c>
      <c r="B54" s="186"/>
      <c r="C54" s="186"/>
      <c r="D54" s="182" t="str">
        <f t="shared" si="0"/>
        <v/>
      </c>
      <c r="E54" s="383"/>
      <c r="F54" s="384"/>
      <c r="G54" s="385"/>
      <c r="H54" s="383"/>
      <c r="I54" s="385"/>
      <c r="J54" s="399"/>
      <c r="K54" s="400"/>
      <c r="L54" s="396"/>
      <c r="M54" s="397"/>
      <c r="N54" s="397"/>
      <c r="O54" s="397"/>
      <c r="P54" s="397"/>
      <c r="Q54" s="397"/>
      <c r="R54" s="397"/>
      <c r="S54" s="397"/>
      <c r="T54" s="397"/>
      <c r="U54" s="397"/>
      <c r="V54" s="397"/>
      <c r="W54" s="398"/>
      <c r="X54" s="394"/>
      <c r="Y54" s="395"/>
      <c r="Z54" s="383"/>
      <c r="AA54" s="385"/>
      <c r="AB54" s="178"/>
      <c r="AC54" s="178"/>
      <c r="AD54" s="178"/>
      <c r="AE54" s="178"/>
      <c r="AF54" s="178"/>
      <c r="AG54" s="178"/>
      <c r="AH54" s="178"/>
      <c r="AI54" s="178"/>
      <c r="AJ54" s="178"/>
      <c r="AK54" s="178"/>
      <c r="AL54" s="178"/>
      <c r="AM54" s="178"/>
      <c r="AN54" s="178"/>
      <c r="AO54" s="178"/>
      <c r="AP54" s="178"/>
      <c r="AQ54" s="178"/>
      <c r="AR54" s="178"/>
      <c r="AS54" s="178"/>
      <c r="AT54" s="178"/>
      <c r="AU54" s="178"/>
    </row>
    <row r="55" spans="1:70" ht="36.75" customHeight="1">
      <c r="A55" s="145">
        <v>36</v>
      </c>
      <c r="B55" s="186"/>
      <c r="C55" s="186"/>
      <c r="D55" s="182" t="str">
        <f t="shared" si="0"/>
        <v/>
      </c>
      <c r="E55" s="383"/>
      <c r="F55" s="384"/>
      <c r="G55" s="385"/>
      <c r="H55" s="383"/>
      <c r="I55" s="385"/>
      <c r="J55" s="399"/>
      <c r="K55" s="400"/>
      <c r="L55" s="396"/>
      <c r="M55" s="397"/>
      <c r="N55" s="397"/>
      <c r="O55" s="397"/>
      <c r="P55" s="397"/>
      <c r="Q55" s="397"/>
      <c r="R55" s="397"/>
      <c r="S55" s="397"/>
      <c r="T55" s="397"/>
      <c r="U55" s="397"/>
      <c r="V55" s="397"/>
      <c r="W55" s="398"/>
      <c r="X55" s="394"/>
      <c r="Y55" s="395"/>
      <c r="Z55" s="383"/>
      <c r="AA55" s="385"/>
      <c r="AB55" s="178"/>
      <c r="AC55" s="178"/>
      <c r="AD55" s="178"/>
      <c r="AE55" s="178"/>
      <c r="AF55" s="178"/>
      <c r="AG55" s="178"/>
      <c r="AH55" s="178"/>
      <c r="AI55" s="178"/>
      <c r="AJ55" s="178"/>
      <c r="AK55" s="178"/>
      <c r="AL55" s="178"/>
      <c r="AM55" s="178"/>
      <c r="AN55" s="178"/>
      <c r="AO55" s="178"/>
      <c r="AP55" s="178"/>
      <c r="AQ55" s="178"/>
      <c r="AR55" s="178"/>
      <c r="AS55" s="178"/>
      <c r="AT55" s="178"/>
      <c r="AU55" s="178"/>
    </row>
    <row r="56" spans="1:70" ht="36.75" customHeight="1">
      <c r="A56" s="145">
        <v>37</v>
      </c>
      <c r="B56" s="186"/>
      <c r="C56" s="186"/>
      <c r="D56" s="182" t="str">
        <f t="shared" si="0"/>
        <v/>
      </c>
      <c r="E56" s="383"/>
      <c r="F56" s="384"/>
      <c r="G56" s="385"/>
      <c r="H56" s="383"/>
      <c r="I56" s="385"/>
      <c r="J56" s="399"/>
      <c r="K56" s="400"/>
      <c r="L56" s="396"/>
      <c r="M56" s="397"/>
      <c r="N56" s="397"/>
      <c r="O56" s="397"/>
      <c r="P56" s="397"/>
      <c r="Q56" s="397"/>
      <c r="R56" s="397"/>
      <c r="S56" s="397"/>
      <c r="T56" s="397"/>
      <c r="U56" s="397"/>
      <c r="V56" s="397"/>
      <c r="W56" s="398"/>
      <c r="X56" s="394"/>
      <c r="Y56" s="395"/>
      <c r="Z56" s="383"/>
      <c r="AA56" s="385"/>
      <c r="AB56" s="178"/>
      <c r="AC56" s="178"/>
      <c r="AD56" s="178"/>
      <c r="AE56" s="178"/>
      <c r="AF56" s="178"/>
      <c r="AG56" s="178"/>
      <c r="AH56" s="178"/>
      <c r="AI56" s="178"/>
      <c r="AJ56" s="178"/>
      <c r="AK56" s="178"/>
      <c r="AL56" s="178"/>
      <c r="AM56" s="178"/>
      <c r="AN56" s="178"/>
      <c r="AO56" s="178"/>
      <c r="AP56" s="178"/>
      <c r="AQ56" s="178"/>
      <c r="AR56" s="178"/>
      <c r="AS56" s="178"/>
      <c r="AT56" s="178"/>
      <c r="AU56" s="178"/>
    </row>
    <row r="57" spans="1:70" ht="36.75" customHeight="1">
      <c r="A57" s="145">
        <v>38</v>
      </c>
      <c r="B57" s="186"/>
      <c r="C57" s="186"/>
      <c r="D57" s="182" t="str">
        <f t="shared" si="0"/>
        <v/>
      </c>
      <c r="E57" s="383"/>
      <c r="F57" s="384"/>
      <c r="G57" s="385"/>
      <c r="H57" s="383"/>
      <c r="I57" s="385"/>
      <c r="J57" s="399"/>
      <c r="K57" s="400"/>
      <c r="L57" s="396"/>
      <c r="M57" s="397"/>
      <c r="N57" s="397"/>
      <c r="O57" s="397"/>
      <c r="P57" s="397"/>
      <c r="Q57" s="397"/>
      <c r="R57" s="397"/>
      <c r="S57" s="397"/>
      <c r="T57" s="397"/>
      <c r="U57" s="397"/>
      <c r="V57" s="397"/>
      <c r="W57" s="398"/>
      <c r="X57" s="394"/>
      <c r="Y57" s="395"/>
      <c r="Z57" s="383"/>
      <c r="AA57" s="385"/>
      <c r="AB57" s="178"/>
      <c r="AC57" s="178"/>
      <c r="AD57" s="178"/>
      <c r="AE57" s="178"/>
      <c r="AF57" s="178"/>
      <c r="AG57" s="178"/>
      <c r="AH57" s="178"/>
      <c r="AI57" s="178"/>
      <c r="AJ57" s="178"/>
      <c r="AK57" s="178"/>
      <c r="AL57" s="178"/>
      <c r="AM57" s="178"/>
      <c r="AN57" s="178"/>
      <c r="AO57" s="178"/>
      <c r="AP57" s="178"/>
      <c r="AQ57" s="178"/>
      <c r="AR57" s="178"/>
      <c r="AS57" s="178"/>
      <c r="AT57" s="178"/>
      <c r="AU57" s="178"/>
    </row>
    <row r="58" spans="1:70" ht="36.75" customHeight="1">
      <c r="A58" s="145">
        <v>39</v>
      </c>
      <c r="B58" s="186"/>
      <c r="C58" s="186"/>
      <c r="D58" s="182" t="str">
        <f t="shared" si="0"/>
        <v/>
      </c>
      <c r="E58" s="383"/>
      <c r="F58" s="384"/>
      <c r="G58" s="385"/>
      <c r="H58" s="383"/>
      <c r="I58" s="385"/>
      <c r="J58" s="399"/>
      <c r="K58" s="400"/>
      <c r="L58" s="396"/>
      <c r="M58" s="397"/>
      <c r="N58" s="397"/>
      <c r="O58" s="397"/>
      <c r="P58" s="397"/>
      <c r="Q58" s="397"/>
      <c r="R58" s="397"/>
      <c r="S58" s="397"/>
      <c r="T58" s="397"/>
      <c r="U58" s="397"/>
      <c r="V58" s="397"/>
      <c r="W58" s="398"/>
      <c r="X58" s="394"/>
      <c r="Y58" s="395"/>
      <c r="Z58" s="383"/>
      <c r="AA58" s="385"/>
      <c r="AB58" s="178"/>
      <c r="AC58" s="178"/>
      <c r="AD58" s="178"/>
      <c r="AE58" s="178"/>
      <c r="AF58" s="178"/>
      <c r="AG58" s="178"/>
      <c r="AH58" s="178"/>
      <c r="AI58" s="178"/>
      <c r="AJ58" s="178"/>
      <c r="AK58" s="178"/>
      <c r="AL58" s="178"/>
      <c r="AM58" s="178"/>
      <c r="AN58" s="178"/>
      <c r="AO58" s="178"/>
      <c r="AP58" s="178"/>
      <c r="AQ58" s="178"/>
      <c r="AR58" s="178"/>
      <c r="AS58" s="178"/>
      <c r="AT58" s="178"/>
      <c r="AU58" s="178"/>
    </row>
    <row r="59" spans="1:70" ht="36.75" customHeight="1">
      <c r="A59" s="145">
        <v>40</v>
      </c>
      <c r="B59" s="186"/>
      <c r="C59" s="186"/>
      <c r="D59" s="182" t="str">
        <f t="shared" si="0"/>
        <v/>
      </c>
      <c r="E59" s="383"/>
      <c r="F59" s="384"/>
      <c r="G59" s="385"/>
      <c r="H59" s="383"/>
      <c r="I59" s="385"/>
      <c r="J59" s="399"/>
      <c r="K59" s="400"/>
      <c r="L59" s="396"/>
      <c r="M59" s="397"/>
      <c r="N59" s="397"/>
      <c r="O59" s="397"/>
      <c r="P59" s="397"/>
      <c r="Q59" s="397"/>
      <c r="R59" s="397"/>
      <c r="S59" s="397"/>
      <c r="T59" s="397"/>
      <c r="U59" s="397"/>
      <c r="V59" s="397"/>
      <c r="W59" s="398"/>
      <c r="X59" s="394"/>
      <c r="Y59" s="395"/>
      <c r="Z59" s="383"/>
      <c r="AA59" s="385"/>
      <c r="AB59" s="178"/>
      <c r="AC59" s="178"/>
      <c r="AD59" s="178"/>
      <c r="AE59" s="178"/>
      <c r="AF59" s="178"/>
      <c r="AG59" s="178"/>
      <c r="AH59" s="178"/>
      <c r="AI59" s="178"/>
      <c r="AJ59" s="178"/>
      <c r="AK59" s="178"/>
      <c r="AL59" s="178"/>
      <c r="AM59" s="178"/>
      <c r="AN59" s="178"/>
      <c r="AO59" s="178"/>
      <c r="AP59" s="178"/>
      <c r="AQ59" s="178"/>
      <c r="AR59" s="178"/>
      <c r="AS59" s="178"/>
      <c r="AT59" s="178"/>
      <c r="AU59" s="178"/>
    </row>
    <row r="60" spans="1:70" ht="36.75" customHeight="1">
      <c r="A60" s="145">
        <v>41</v>
      </c>
      <c r="B60" s="186"/>
      <c r="C60" s="186"/>
      <c r="D60" s="182" t="str">
        <f t="shared" si="0"/>
        <v/>
      </c>
      <c r="E60" s="383"/>
      <c r="F60" s="384"/>
      <c r="G60" s="385"/>
      <c r="H60" s="383"/>
      <c r="I60" s="385"/>
      <c r="J60" s="399"/>
      <c r="K60" s="400"/>
      <c r="L60" s="396"/>
      <c r="M60" s="397"/>
      <c r="N60" s="397"/>
      <c r="O60" s="397"/>
      <c r="P60" s="397"/>
      <c r="Q60" s="397"/>
      <c r="R60" s="397"/>
      <c r="S60" s="397"/>
      <c r="T60" s="397"/>
      <c r="U60" s="397"/>
      <c r="V60" s="397"/>
      <c r="W60" s="398"/>
      <c r="X60" s="394"/>
      <c r="Y60" s="395"/>
      <c r="Z60" s="383"/>
      <c r="AA60" s="385"/>
      <c r="AB60" s="178"/>
      <c r="AC60" s="178"/>
      <c r="AD60" s="178"/>
      <c r="AE60" s="178"/>
      <c r="AF60" s="178"/>
      <c r="AG60" s="178"/>
      <c r="AH60" s="178"/>
      <c r="AI60" s="178"/>
      <c r="AJ60" s="178"/>
      <c r="AK60" s="178"/>
      <c r="AL60" s="178"/>
      <c r="AM60" s="178"/>
      <c r="AN60" s="178"/>
      <c r="AO60" s="178"/>
      <c r="AP60" s="178"/>
      <c r="AQ60" s="178"/>
      <c r="AR60" s="178"/>
      <c r="AS60" s="178"/>
      <c r="AT60" s="178"/>
      <c r="AU60" s="178"/>
    </row>
    <row r="61" spans="1:70" ht="36.75" customHeight="1">
      <c r="A61" s="145">
        <v>42</v>
      </c>
      <c r="B61" s="186"/>
      <c r="C61" s="186"/>
      <c r="D61" s="182" t="str">
        <f t="shared" si="0"/>
        <v/>
      </c>
      <c r="E61" s="383"/>
      <c r="F61" s="384"/>
      <c r="G61" s="385"/>
      <c r="H61" s="383"/>
      <c r="I61" s="385"/>
      <c r="J61" s="399"/>
      <c r="K61" s="400"/>
      <c r="L61" s="396"/>
      <c r="M61" s="397"/>
      <c r="N61" s="397"/>
      <c r="O61" s="397"/>
      <c r="P61" s="397"/>
      <c r="Q61" s="397"/>
      <c r="R61" s="397"/>
      <c r="S61" s="397"/>
      <c r="T61" s="397"/>
      <c r="U61" s="397"/>
      <c r="V61" s="397"/>
      <c r="W61" s="398"/>
      <c r="X61" s="394"/>
      <c r="Y61" s="395"/>
      <c r="Z61" s="383"/>
      <c r="AA61" s="385"/>
      <c r="AB61" s="178"/>
      <c r="AC61" s="178"/>
      <c r="AD61" s="178"/>
      <c r="AE61" s="178"/>
      <c r="AF61" s="178"/>
      <c r="AG61" s="178"/>
      <c r="AH61" s="178"/>
      <c r="AI61" s="178"/>
      <c r="AJ61" s="178"/>
      <c r="AK61" s="178"/>
      <c r="AL61" s="178"/>
      <c r="AM61" s="178"/>
      <c r="AN61" s="178"/>
      <c r="AO61" s="178"/>
      <c r="AP61" s="178"/>
      <c r="AQ61" s="178"/>
      <c r="AR61" s="178"/>
      <c r="AS61" s="178"/>
      <c r="AT61" s="178"/>
      <c r="AU61" s="178"/>
    </row>
    <row r="62" spans="1:70" ht="36.75" customHeight="1">
      <c r="A62" s="145">
        <v>43</v>
      </c>
      <c r="B62" s="186"/>
      <c r="C62" s="186"/>
      <c r="D62" s="182" t="str">
        <f t="shared" si="0"/>
        <v/>
      </c>
      <c r="E62" s="383"/>
      <c r="F62" s="384"/>
      <c r="G62" s="385"/>
      <c r="H62" s="383"/>
      <c r="I62" s="385"/>
      <c r="J62" s="399"/>
      <c r="K62" s="400"/>
      <c r="L62" s="396"/>
      <c r="M62" s="397"/>
      <c r="N62" s="397"/>
      <c r="O62" s="397"/>
      <c r="P62" s="397"/>
      <c r="Q62" s="397"/>
      <c r="R62" s="397"/>
      <c r="S62" s="397"/>
      <c r="T62" s="397"/>
      <c r="U62" s="397"/>
      <c r="V62" s="397"/>
      <c r="W62" s="398"/>
      <c r="X62" s="394"/>
      <c r="Y62" s="395"/>
      <c r="Z62" s="383"/>
      <c r="AA62" s="385"/>
      <c r="AB62" s="178"/>
      <c r="AC62" s="178"/>
      <c r="AD62" s="178"/>
      <c r="AE62" s="178"/>
      <c r="AF62" s="178"/>
      <c r="AG62" s="178"/>
      <c r="AH62" s="178"/>
      <c r="AI62" s="178"/>
      <c r="AJ62" s="178"/>
      <c r="AK62" s="178"/>
      <c r="AL62" s="178"/>
      <c r="AM62" s="178"/>
      <c r="AN62" s="178"/>
      <c r="AO62" s="178"/>
      <c r="AP62" s="178"/>
      <c r="AQ62" s="178"/>
      <c r="AR62" s="178"/>
      <c r="AS62" s="178"/>
      <c r="AT62" s="178"/>
      <c r="AU62" s="178"/>
    </row>
    <row r="63" spans="1:70" ht="36.75" customHeight="1">
      <c r="A63" s="145">
        <v>44</v>
      </c>
      <c r="B63" s="186"/>
      <c r="C63" s="186"/>
      <c r="D63" s="182" t="str">
        <f t="shared" si="0"/>
        <v/>
      </c>
      <c r="E63" s="383"/>
      <c r="F63" s="384"/>
      <c r="G63" s="385"/>
      <c r="H63" s="383"/>
      <c r="I63" s="385"/>
      <c r="J63" s="399"/>
      <c r="K63" s="400"/>
      <c r="L63" s="396"/>
      <c r="M63" s="397"/>
      <c r="N63" s="397"/>
      <c r="O63" s="397"/>
      <c r="P63" s="397"/>
      <c r="Q63" s="397"/>
      <c r="R63" s="397"/>
      <c r="S63" s="397"/>
      <c r="T63" s="397"/>
      <c r="U63" s="397"/>
      <c r="V63" s="397"/>
      <c r="W63" s="398"/>
      <c r="X63" s="394"/>
      <c r="Y63" s="395"/>
      <c r="Z63" s="383"/>
      <c r="AA63" s="385"/>
      <c r="AB63" s="178"/>
      <c r="AC63" s="178"/>
      <c r="AD63" s="178"/>
      <c r="AE63" s="178"/>
      <c r="AF63" s="178"/>
      <c r="AG63" s="178"/>
      <c r="AH63" s="178"/>
      <c r="AI63" s="178"/>
      <c r="AJ63" s="178"/>
      <c r="AK63" s="178"/>
      <c r="AL63" s="178"/>
      <c r="AM63" s="178"/>
      <c r="AN63" s="178"/>
      <c r="AO63" s="178"/>
      <c r="AP63" s="178"/>
      <c r="AQ63" s="178"/>
      <c r="AR63" s="178"/>
      <c r="AS63" s="178"/>
      <c r="AT63" s="178"/>
      <c r="AU63" s="178"/>
    </row>
    <row r="64" spans="1:70" ht="36.75" customHeight="1">
      <c r="A64" s="145">
        <v>45</v>
      </c>
      <c r="B64" s="186"/>
      <c r="C64" s="186"/>
      <c r="D64" s="182" t="str">
        <f t="shared" si="0"/>
        <v/>
      </c>
      <c r="E64" s="383"/>
      <c r="F64" s="384"/>
      <c r="G64" s="385"/>
      <c r="H64" s="383"/>
      <c r="I64" s="385"/>
      <c r="J64" s="399"/>
      <c r="K64" s="400"/>
      <c r="L64" s="396"/>
      <c r="M64" s="397"/>
      <c r="N64" s="397"/>
      <c r="O64" s="397"/>
      <c r="P64" s="397"/>
      <c r="Q64" s="397"/>
      <c r="R64" s="397"/>
      <c r="S64" s="397"/>
      <c r="T64" s="397"/>
      <c r="U64" s="397"/>
      <c r="V64" s="397"/>
      <c r="W64" s="398"/>
      <c r="X64" s="394"/>
      <c r="Y64" s="395"/>
      <c r="Z64" s="383"/>
      <c r="AA64" s="385"/>
      <c r="AB64" s="178"/>
      <c r="AC64" s="178"/>
      <c r="AD64" s="178"/>
      <c r="AE64" s="178"/>
      <c r="AF64" s="178"/>
      <c r="AG64" s="178"/>
      <c r="AH64" s="178"/>
      <c r="AI64" s="178"/>
      <c r="AJ64" s="178"/>
      <c r="AK64" s="178"/>
      <c r="AL64" s="178"/>
      <c r="AM64" s="178"/>
      <c r="AN64" s="178"/>
      <c r="AO64" s="178"/>
      <c r="AP64" s="178"/>
      <c r="AQ64" s="178"/>
      <c r="AR64" s="178"/>
      <c r="AS64" s="178"/>
      <c r="AT64" s="178"/>
      <c r="AU64" s="178"/>
    </row>
    <row r="65" spans="1:47" ht="36.75" customHeight="1">
      <c r="A65" s="145">
        <v>46</v>
      </c>
      <c r="B65" s="186"/>
      <c r="C65" s="186"/>
      <c r="D65" s="182" t="str">
        <f t="shared" si="0"/>
        <v/>
      </c>
      <c r="E65" s="383"/>
      <c r="F65" s="384"/>
      <c r="G65" s="385"/>
      <c r="H65" s="383"/>
      <c r="I65" s="385"/>
      <c r="J65" s="399"/>
      <c r="K65" s="400"/>
      <c r="L65" s="396"/>
      <c r="M65" s="397"/>
      <c r="N65" s="397"/>
      <c r="O65" s="397"/>
      <c r="P65" s="397"/>
      <c r="Q65" s="397"/>
      <c r="R65" s="397"/>
      <c r="S65" s="397"/>
      <c r="T65" s="397"/>
      <c r="U65" s="397"/>
      <c r="V65" s="397"/>
      <c r="W65" s="398"/>
      <c r="X65" s="394"/>
      <c r="Y65" s="395"/>
      <c r="Z65" s="383"/>
      <c r="AA65" s="385"/>
      <c r="AB65" s="178"/>
      <c r="AC65" s="178"/>
      <c r="AD65" s="178"/>
      <c r="AE65" s="178"/>
      <c r="AF65" s="178"/>
      <c r="AG65" s="178"/>
      <c r="AH65" s="178"/>
      <c r="AI65" s="178"/>
      <c r="AJ65" s="178"/>
      <c r="AK65" s="178"/>
      <c r="AL65" s="178"/>
      <c r="AM65" s="178"/>
      <c r="AN65" s="178"/>
      <c r="AO65" s="178"/>
      <c r="AP65" s="178"/>
      <c r="AQ65" s="178"/>
      <c r="AR65" s="178"/>
      <c r="AS65" s="178"/>
      <c r="AT65" s="178"/>
      <c r="AU65" s="178"/>
    </row>
    <row r="66" spans="1:47" ht="36.75" customHeight="1">
      <c r="A66" s="145">
        <v>47</v>
      </c>
      <c r="B66" s="186"/>
      <c r="C66" s="186"/>
      <c r="D66" s="182" t="str">
        <f t="shared" si="0"/>
        <v/>
      </c>
      <c r="E66" s="383"/>
      <c r="F66" s="384"/>
      <c r="G66" s="385"/>
      <c r="H66" s="383"/>
      <c r="I66" s="385"/>
      <c r="J66" s="399"/>
      <c r="K66" s="400"/>
      <c r="L66" s="396"/>
      <c r="M66" s="397"/>
      <c r="N66" s="397"/>
      <c r="O66" s="397"/>
      <c r="P66" s="397"/>
      <c r="Q66" s="397"/>
      <c r="R66" s="397"/>
      <c r="S66" s="397"/>
      <c r="T66" s="397"/>
      <c r="U66" s="397"/>
      <c r="V66" s="397"/>
      <c r="W66" s="398"/>
      <c r="X66" s="394"/>
      <c r="Y66" s="395"/>
      <c r="Z66" s="383"/>
      <c r="AA66" s="385"/>
      <c r="AB66" s="178"/>
      <c r="AC66" s="178"/>
      <c r="AD66" s="178"/>
      <c r="AE66" s="178"/>
      <c r="AF66" s="178"/>
      <c r="AG66" s="178"/>
      <c r="AH66" s="178"/>
      <c r="AI66" s="178"/>
      <c r="AJ66" s="178"/>
      <c r="AK66" s="178"/>
      <c r="AL66" s="178"/>
      <c r="AM66" s="178"/>
      <c r="AN66" s="178"/>
      <c r="AO66" s="178"/>
      <c r="AP66" s="178"/>
      <c r="AQ66" s="178"/>
      <c r="AR66" s="178"/>
      <c r="AS66" s="178"/>
      <c r="AT66" s="178"/>
      <c r="AU66" s="178"/>
    </row>
    <row r="67" spans="1:47" ht="36.75" customHeight="1">
      <c r="A67" s="145">
        <v>48</v>
      </c>
      <c r="B67" s="186"/>
      <c r="C67" s="186"/>
      <c r="D67" s="182" t="str">
        <f t="shared" si="0"/>
        <v/>
      </c>
      <c r="E67" s="383"/>
      <c r="F67" s="384"/>
      <c r="G67" s="385"/>
      <c r="H67" s="383"/>
      <c r="I67" s="385"/>
      <c r="J67" s="399"/>
      <c r="K67" s="400"/>
      <c r="L67" s="396"/>
      <c r="M67" s="397"/>
      <c r="N67" s="397"/>
      <c r="O67" s="397"/>
      <c r="P67" s="397"/>
      <c r="Q67" s="397"/>
      <c r="R67" s="397"/>
      <c r="S67" s="397"/>
      <c r="T67" s="397"/>
      <c r="U67" s="397"/>
      <c r="V67" s="397"/>
      <c r="W67" s="398"/>
      <c r="X67" s="394"/>
      <c r="Y67" s="395"/>
      <c r="Z67" s="383"/>
      <c r="AA67" s="385"/>
      <c r="AB67" s="178"/>
      <c r="AC67" s="178"/>
      <c r="AD67" s="178"/>
      <c r="AE67" s="178"/>
      <c r="AF67" s="178"/>
      <c r="AG67" s="178"/>
      <c r="AH67" s="178"/>
      <c r="AI67" s="178"/>
      <c r="AJ67" s="178"/>
      <c r="AK67" s="178"/>
      <c r="AL67" s="178"/>
      <c r="AM67" s="178"/>
      <c r="AN67" s="178"/>
      <c r="AO67" s="178"/>
      <c r="AP67" s="178"/>
      <c r="AQ67" s="178"/>
      <c r="AR67" s="178"/>
      <c r="AS67" s="178"/>
      <c r="AT67" s="178"/>
      <c r="AU67" s="178"/>
    </row>
    <row r="68" spans="1:47" ht="36.75" customHeight="1">
      <c r="A68" s="145">
        <v>49</v>
      </c>
      <c r="B68" s="186"/>
      <c r="C68" s="186"/>
      <c r="D68" s="182" t="str">
        <f t="shared" si="0"/>
        <v/>
      </c>
      <c r="E68" s="383"/>
      <c r="F68" s="384"/>
      <c r="G68" s="385"/>
      <c r="H68" s="383"/>
      <c r="I68" s="385"/>
      <c r="J68" s="399"/>
      <c r="K68" s="400"/>
      <c r="L68" s="396"/>
      <c r="M68" s="397"/>
      <c r="N68" s="397"/>
      <c r="O68" s="397"/>
      <c r="P68" s="397"/>
      <c r="Q68" s="397"/>
      <c r="R68" s="397"/>
      <c r="S68" s="397"/>
      <c r="T68" s="397"/>
      <c r="U68" s="397"/>
      <c r="V68" s="397"/>
      <c r="W68" s="398"/>
      <c r="X68" s="394"/>
      <c r="Y68" s="395"/>
      <c r="Z68" s="383"/>
      <c r="AA68" s="385"/>
      <c r="AB68" s="178"/>
      <c r="AC68" s="178"/>
      <c r="AD68" s="178"/>
      <c r="AE68" s="178"/>
      <c r="AF68" s="178"/>
      <c r="AG68" s="178"/>
      <c r="AH68" s="178"/>
      <c r="AI68" s="178"/>
      <c r="AJ68" s="178"/>
      <c r="AK68" s="178"/>
      <c r="AL68" s="178"/>
      <c r="AM68" s="178"/>
      <c r="AN68" s="178"/>
      <c r="AO68" s="178"/>
      <c r="AP68" s="178"/>
      <c r="AQ68" s="178"/>
      <c r="AR68" s="178"/>
      <c r="AS68" s="178"/>
      <c r="AT68" s="178"/>
      <c r="AU68" s="178"/>
    </row>
    <row r="69" spans="1:47" ht="36.75" customHeight="1">
      <c r="A69" s="145">
        <v>50</v>
      </c>
      <c r="B69" s="186"/>
      <c r="C69" s="186"/>
      <c r="D69" s="182" t="str">
        <f t="shared" si="0"/>
        <v/>
      </c>
      <c r="E69" s="383"/>
      <c r="F69" s="384"/>
      <c r="G69" s="385"/>
      <c r="H69" s="383"/>
      <c r="I69" s="385"/>
      <c r="J69" s="399"/>
      <c r="K69" s="400"/>
      <c r="L69" s="396"/>
      <c r="M69" s="397"/>
      <c r="N69" s="397"/>
      <c r="O69" s="397"/>
      <c r="P69" s="397"/>
      <c r="Q69" s="397"/>
      <c r="R69" s="397"/>
      <c r="S69" s="397"/>
      <c r="T69" s="397"/>
      <c r="U69" s="397"/>
      <c r="V69" s="397"/>
      <c r="W69" s="398"/>
      <c r="X69" s="394"/>
      <c r="Y69" s="395"/>
      <c r="Z69" s="383"/>
      <c r="AA69" s="385"/>
      <c r="AB69" s="178"/>
      <c r="AC69" s="178"/>
      <c r="AD69" s="178"/>
      <c r="AE69" s="178"/>
      <c r="AF69" s="178"/>
      <c r="AG69" s="178"/>
      <c r="AH69" s="178"/>
      <c r="AI69" s="178"/>
      <c r="AJ69" s="178"/>
      <c r="AK69" s="178"/>
      <c r="AL69" s="178"/>
      <c r="AM69" s="178"/>
      <c r="AN69" s="178"/>
      <c r="AO69" s="178"/>
      <c r="AP69" s="178"/>
      <c r="AQ69" s="178"/>
      <c r="AR69" s="178"/>
      <c r="AS69" s="178"/>
      <c r="AT69" s="178"/>
      <c r="AU69" s="178"/>
    </row>
    <row r="70" spans="1:47" ht="36.75" customHeight="1">
      <c r="A70" s="145">
        <v>51</v>
      </c>
      <c r="B70" s="186"/>
      <c r="C70" s="186"/>
      <c r="D70" s="182" t="str">
        <f t="shared" si="0"/>
        <v/>
      </c>
      <c r="E70" s="383"/>
      <c r="F70" s="384"/>
      <c r="G70" s="385"/>
      <c r="H70" s="383"/>
      <c r="I70" s="385"/>
      <c r="J70" s="399"/>
      <c r="K70" s="400"/>
      <c r="L70" s="396"/>
      <c r="M70" s="397"/>
      <c r="N70" s="397"/>
      <c r="O70" s="397"/>
      <c r="P70" s="397"/>
      <c r="Q70" s="397"/>
      <c r="R70" s="397"/>
      <c r="S70" s="397"/>
      <c r="T70" s="397"/>
      <c r="U70" s="397"/>
      <c r="V70" s="397"/>
      <c r="W70" s="398"/>
      <c r="X70" s="394"/>
      <c r="Y70" s="395"/>
      <c r="Z70" s="383"/>
      <c r="AA70" s="385"/>
      <c r="AB70" s="178"/>
      <c r="AC70" s="178"/>
      <c r="AD70" s="178"/>
      <c r="AE70" s="178"/>
      <c r="AF70" s="178"/>
      <c r="AG70" s="178"/>
      <c r="AH70" s="178"/>
      <c r="AI70" s="178"/>
      <c r="AJ70" s="178"/>
      <c r="AK70" s="178"/>
      <c r="AL70" s="178"/>
      <c r="AM70" s="178"/>
      <c r="AN70" s="178"/>
      <c r="AO70" s="178"/>
      <c r="AP70" s="178"/>
      <c r="AQ70" s="178"/>
      <c r="AR70" s="178"/>
      <c r="AS70" s="178"/>
      <c r="AT70" s="178"/>
      <c r="AU70" s="178"/>
    </row>
    <row r="71" spans="1:47" ht="36.75" customHeight="1">
      <c r="A71" s="145">
        <v>52</v>
      </c>
      <c r="B71" s="186"/>
      <c r="C71" s="186"/>
      <c r="D71" s="182" t="str">
        <f t="shared" si="0"/>
        <v/>
      </c>
      <c r="E71" s="383"/>
      <c r="F71" s="384"/>
      <c r="G71" s="385"/>
      <c r="H71" s="383"/>
      <c r="I71" s="385"/>
      <c r="J71" s="399"/>
      <c r="K71" s="400"/>
      <c r="L71" s="396"/>
      <c r="M71" s="397"/>
      <c r="N71" s="397"/>
      <c r="O71" s="397"/>
      <c r="P71" s="397"/>
      <c r="Q71" s="397"/>
      <c r="R71" s="397"/>
      <c r="S71" s="397"/>
      <c r="T71" s="397"/>
      <c r="U71" s="397"/>
      <c r="V71" s="397"/>
      <c r="W71" s="398"/>
      <c r="X71" s="394"/>
      <c r="Y71" s="395"/>
      <c r="Z71" s="383"/>
      <c r="AA71" s="385"/>
      <c r="AB71" s="178"/>
      <c r="AC71" s="178"/>
      <c r="AD71" s="178"/>
      <c r="AE71" s="178"/>
      <c r="AF71" s="178"/>
      <c r="AG71" s="178"/>
      <c r="AH71" s="178"/>
      <c r="AI71" s="178"/>
      <c r="AJ71" s="178"/>
      <c r="AK71" s="178"/>
      <c r="AL71" s="178"/>
      <c r="AM71" s="178"/>
      <c r="AN71" s="178"/>
      <c r="AO71" s="178"/>
      <c r="AP71" s="178"/>
      <c r="AQ71" s="178"/>
      <c r="AR71" s="178"/>
      <c r="AS71" s="178"/>
      <c r="AT71" s="178"/>
      <c r="AU71" s="178"/>
    </row>
    <row r="72" spans="1:47" ht="36.75" customHeight="1">
      <c r="A72" s="145">
        <v>53</v>
      </c>
      <c r="B72" s="186"/>
      <c r="C72" s="186"/>
      <c r="D72" s="182" t="str">
        <f t="shared" si="0"/>
        <v/>
      </c>
      <c r="E72" s="383"/>
      <c r="F72" s="384"/>
      <c r="G72" s="385"/>
      <c r="H72" s="383"/>
      <c r="I72" s="385"/>
      <c r="J72" s="399"/>
      <c r="K72" s="400"/>
      <c r="L72" s="396"/>
      <c r="M72" s="397"/>
      <c r="N72" s="397"/>
      <c r="O72" s="397"/>
      <c r="P72" s="397"/>
      <c r="Q72" s="397"/>
      <c r="R72" s="397"/>
      <c r="S72" s="397"/>
      <c r="T72" s="397"/>
      <c r="U72" s="397"/>
      <c r="V72" s="397"/>
      <c r="W72" s="398"/>
      <c r="X72" s="394"/>
      <c r="Y72" s="395"/>
      <c r="Z72" s="383"/>
      <c r="AA72" s="385"/>
      <c r="AB72" s="178"/>
      <c r="AC72" s="178"/>
      <c r="AD72" s="178"/>
      <c r="AE72" s="178"/>
      <c r="AF72" s="178"/>
      <c r="AG72" s="178"/>
      <c r="AH72" s="178"/>
      <c r="AI72" s="178"/>
      <c r="AJ72" s="178"/>
      <c r="AK72" s="178"/>
      <c r="AL72" s="178"/>
      <c r="AM72" s="178"/>
      <c r="AN72" s="178"/>
      <c r="AO72" s="178"/>
      <c r="AP72" s="178"/>
      <c r="AQ72" s="178"/>
      <c r="AR72" s="178"/>
      <c r="AS72" s="178"/>
      <c r="AT72" s="178"/>
      <c r="AU72" s="178"/>
    </row>
    <row r="73" spans="1:47" ht="36.75" customHeight="1">
      <c r="A73" s="145">
        <v>54</v>
      </c>
      <c r="B73" s="186"/>
      <c r="C73" s="186"/>
      <c r="D73" s="182" t="str">
        <f t="shared" si="0"/>
        <v/>
      </c>
      <c r="E73" s="383"/>
      <c r="F73" s="384"/>
      <c r="G73" s="385"/>
      <c r="H73" s="383"/>
      <c r="I73" s="385"/>
      <c r="J73" s="399"/>
      <c r="K73" s="400"/>
      <c r="L73" s="396"/>
      <c r="M73" s="397"/>
      <c r="N73" s="397"/>
      <c r="O73" s="397"/>
      <c r="P73" s="397"/>
      <c r="Q73" s="397"/>
      <c r="R73" s="397"/>
      <c r="S73" s="397"/>
      <c r="T73" s="397"/>
      <c r="U73" s="397"/>
      <c r="V73" s="397"/>
      <c r="W73" s="398"/>
      <c r="X73" s="394"/>
      <c r="Y73" s="395"/>
      <c r="Z73" s="383"/>
      <c r="AA73" s="385"/>
      <c r="AB73" s="178"/>
      <c r="AC73" s="178"/>
      <c r="AD73" s="178"/>
      <c r="AE73" s="178"/>
      <c r="AF73" s="178"/>
      <c r="AG73" s="178"/>
      <c r="AH73" s="178"/>
      <c r="AI73" s="178"/>
      <c r="AJ73" s="178"/>
      <c r="AK73" s="178"/>
      <c r="AL73" s="178"/>
      <c r="AM73" s="178"/>
      <c r="AN73" s="178"/>
      <c r="AO73" s="178"/>
      <c r="AP73" s="178"/>
      <c r="AQ73" s="178"/>
      <c r="AR73" s="178"/>
      <c r="AS73" s="178"/>
      <c r="AT73" s="178"/>
      <c r="AU73" s="178"/>
    </row>
    <row r="74" spans="1:47" ht="36.75" customHeight="1">
      <c r="A74" s="145">
        <v>55</v>
      </c>
      <c r="B74" s="186"/>
      <c r="C74" s="186"/>
      <c r="D74" s="182" t="str">
        <f t="shared" si="0"/>
        <v/>
      </c>
      <c r="E74" s="383"/>
      <c r="F74" s="384"/>
      <c r="G74" s="385"/>
      <c r="H74" s="383"/>
      <c r="I74" s="385"/>
      <c r="J74" s="399"/>
      <c r="K74" s="400"/>
      <c r="L74" s="396"/>
      <c r="M74" s="397"/>
      <c r="N74" s="397"/>
      <c r="O74" s="397"/>
      <c r="P74" s="397"/>
      <c r="Q74" s="397"/>
      <c r="R74" s="397"/>
      <c r="S74" s="397"/>
      <c r="T74" s="397"/>
      <c r="U74" s="397"/>
      <c r="V74" s="397"/>
      <c r="W74" s="398"/>
      <c r="X74" s="394"/>
      <c r="Y74" s="395"/>
      <c r="Z74" s="383"/>
      <c r="AA74" s="385"/>
      <c r="AB74" s="178"/>
      <c r="AC74" s="178"/>
      <c r="AD74" s="178"/>
      <c r="AE74" s="178"/>
      <c r="AF74" s="178"/>
      <c r="AG74" s="178"/>
      <c r="AH74" s="178"/>
      <c r="AI74" s="178"/>
      <c r="AJ74" s="178"/>
      <c r="AK74" s="178"/>
      <c r="AL74" s="178"/>
      <c r="AM74" s="178"/>
      <c r="AN74" s="178"/>
      <c r="AO74" s="178"/>
      <c r="AP74" s="178"/>
      <c r="AQ74" s="178"/>
      <c r="AR74" s="178"/>
      <c r="AS74" s="178"/>
      <c r="AT74" s="178"/>
      <c r="AU74" s="178"/>
    </row>
    <row r="75" spans="1:47" ht="36.75" customHeight="1">
      <c r="A75" s="145">
        <v>56</v>
      </c>
      <c r="B75" s="186"/>
      <c r="C75" s="186"/>
      <c r="D75" s="182" t="str">
        <f t="shared" si="0"/>
        <v/>
      </c>
      <c r="E75" s="383"/>
      <c r="F75" s="384"/>
      <c r="G75" s="385"/>
      <c r="H75" s="383"/>
      <c r="I75" s="385"/>
      <c r="J75" s="399"/>
      <c r="K75" s="400"/>
      <c r="L75" s="396"/>
      <c r="M75" s="397"/>
      <c r="N75" s="397"/>
      <c r="O75" s="397"/>
      <c r="P75" s="397"/>
      <c r="Q75" s="397"/>
      <c r="R75" s="397"/>
      <c r="S75" s="397"/>
      <c r="T75" s="397"/>
      <c r="U75" s="397"/>
      <c r="V75" s="397"/>
      <c r="W75" s="398"/>
      <c r="X75" s="394"/>
      <c r="Y75" s="395"/>
      <c r="Z75" s="383"/>
      <c r="AA75" s="385"/>
      <c r="AB75" s="178"/>
      <c r="AC75" s="178"/>
      <c r="AD75" s="178"/>
      <c r="AE75" s="178"/>
      <c r="AF75" s="178"/>
      <c r="AG75" s="178"/>
      <c r="AH75" s="178"/>
      <c r="AI75" s="178"/>
      <c r="AJ75" s="178"/>
      <c r="AK75" s="178"/>
      <c r="AL75" s="178"/>
      <c r="AM75" s="178"/>
      <c r="AN75" s="178"/>
      <c r="AO75" s="178"/>
      <c r="AP75" s="178"/>
      <c r="AQ75" s="178"/>
      <c r="AR75" s="178"/>
      <c r="AS75" s="178"/>
      <c r="AT75" s="178"/>
      <c r="AU75" s="178"/>
    </row>
    <row r="76" spans="1:47" ht="36.75" customHeight="1">
      <c r="A76" s="145">
        <v>57</v>
      </c>
      <c r="B76" s="186"/>
      <c r="C76" s="186"/>
      <c r="D76" s="182" t="str">
        <f t="shared" si="0"/>
        <v/>
      </c>
      <c r="E76" s="383"/>
      <c r="F76" s="384"/>
      <c r="G76" s="385"/>
      <c r="H76" s="383"/>
      <c r="I76" s="385"/>
      <c r="J76" s="399"/>
      <c r="K76" s="400"/>
      <c r="L76" s="396"/>
      <c r="M76" s="397"/>
      <c r="N76" s="397"/>
      <c r="O76" s="397"/>
      <c r="P76" s="397"/>
      <c r="Q76" s="397"/>
      <c r="R76" s="397"/>
      <c r="S76" s="397"/>
      <c r="T76" s="397"/>
      <c r="U76" s="397"/>
      <c r="V76" s="397"/>
      <c r="W76" s="398"/>
      <c r="X76" s="394"/>
      <c r="Y76" s="395"/>
      <c r="Z76" s="383"/>
      <c r="AA76" s="385"/>
      <c r="AB76" s="178"/>
      <c r="AC76" s="178"/>
      <c r="AD76" s="178"/>
      <c r="AE76" s="178"/>
      <c r="AF76" s="178"/>
      <c r="AG76" s="178"/>
      <c r="AH76" s="178"/>
      <c r="AI76" s="178"/>
      <c r="AJ76" s="178"/>
      <c r="AK76" s="178"/>
      <c r="AL76" s="178"/>
      <c r="AM76" s="178"/>
      <c r="AN76" s="178"/>
      <c r="AO76" s="178"/>
      <c r="AP76" s="178"/>
      <c r="AQ76" s="178"/>
      <c r="AR76" s="178"/>
      <c r="AS76" s="178"/>
      <c r="AT76" s="178"/>
      <c r="AU76" s="178"/>
    </row>
    <row r="77" spans="1:47" ht="36.75" customHeight="1">
      <c r="A77" s="145">
        <v>58</v>
      </c>
      <c r="B77" s="186"/>
      <c r="C77" s="186"/>
      <c r="D77" s="182" t="str">
        <f t="shared" si="0"/>
        <v/>
      </c>
      <c r="E77" s="383"/>
      <c r="F77" s="384"/>
      <c r="G77" s="385"/>
      <c r="H77" s="383"/>
      <c r="I77" s="385"/>
      <c r="J77" s="399"/>
      <c r="K77" s="400"/>
      <c r="L77" s="396"/>
      <c r="M77" s="397"/>
      <c r="N77" s="397"/>
      <c r="O77" s="397"/>
      <c r="P77" s="397"/>
      <c r="Q77" s="397"/>
      <c r="R77" s="397"/>
      <c r="S77" s="397"/>
      <c r="T77" s="397"/>
      <c r="U77" s="397"/>
      <c r="V77" s="397"/>
      <c r="W77" s="398"/>
      <c r="X77" s="394"/>
      <c r="Y77" s="395"/>
      <c r="Z77" s="383"/>
      <c r="AA77" s="385"/>
      <c r="AB77" s="178"/>
      <c r="AC77" s="178"/>
      <c r="AD77" s="178"/>
      <c r="AE77" s="178"/>
      <c r="AF77" s="178"/>
      <c r="AG77" s="178"/>
      <c r="AH77" s="178"/>
      <c r="AI77" s="178"/>
      <c r="AJ77" s="178"/>
      <c r="AK77" s="178"/>
      <c r="AL77" s="178"/>
      <c r="AM77" s="178"/>
      <c r="AN77" s="178"/>
      <c r="AO77" s="178"/>
      <c r="AP77" s="178"/>
      <c r="AQ77" s="178"/>
      <c r="AR77" s="178"/>
      <c r="AS77" s="178"/>
      <c r="AT77" s="178"/>
      <c r="AU77" s="178"/>
    </row>
    <row r="78" spans="1:47" ht="36.75" customHeight="1">
      <c r="A78" s="145">
        <v>59</v>
      </c>
      <c r="B78" s="186"/>
      <c r="C78" s="186"/>
      <c r="D78" s="182" t="str">
        <f t="shared" si="0"/>
        <v/>
      </c>
      <c r="E78" s="383"/>
      <c r="F78" s="384"/>
      <c r="G78" s="385"/>
      <c r="H78" s="383"/>
      <c r="I78" s="385"/>
      <c r="J78" s="399"/>
      <c r="K78" s="400"/>
      <c r="L78" s="396"/>
      <c r="M78" s="397"/>
      <c r="N78" s="397"/>
      <c r="O78" s="397"/>
      <c r="P78" s="397"/>
      <c r="Q78" s="397"/>
      <c r="R78" s="397"/>
      <c r="S78" s="397"/>
      <c r="T78" s="397"/>
      <c r="U78" s="397"/>
      <c r="V78" s="397"/>
      <c r="W78" s="398"/>
      <c r="X78" s="394"/>
      <c r="Y78" s="395"/>
      <c r="Z78" s="383"/>
      <c r="AA78" s="385"/>
      <c r="AB78" s="178"/>
      <c r="AC78" s="178"/>
      <c r="AD78" s="178"/>
      <c r="AE78" s="178"/>
      <c r="AF78" s="178"/>
      <c r="AG78" s="178"/>
      <c r="AH78" s="178"/>
      <c r="AI78" s="178"/>
      <c r="AJ78" s="178"/>
      <c r="AK78" s="178"/>
      <c r="AL78" s="178"/>
      <c r="AM78" s="178"/>
      <c r="AN78" s="178"/>
      <c r="AO78" s="178"/>
      <c r="AP78" s="178"/>
      <c r="AQ78" s="178"/>
      <c r="AR78" s="178"/>
      <c r="AS78" s="178"/>
      <c r="AT78" s="178"/>
      <c r="AU78" s="178"/>
    </row>
    <row r="79" spans="1:47" ht="36.75" customHeight="1">
      <c r="A79" s="145">
        <v>60</v>
      </c>
      <c r="B79" s="186"/>
      <c r="C79" s="186"/>
      <c r="D79" s="182" t="str">
        <f t="shared" si="0"/>
        <v/>
      </c>
      <c r="E79" s="383"/>
      <c r="F79" s="384"/>
      <c r="G79" s="385"/>
      <c r="H79" s="383"/>
      <c r="I79" s="385"/>
      <c r="J79" s="399"/>
      <c r="K79" s="400"/>
      <c r="L79" s="396"/>
      <c r="M79" s="397"/>
      <c r="N79" s="397"/>
      <c r="O79" s="397"/>
      <c r="P79" s="397"/>
      <c r="Q79" s="397"/>
      <c r="R79" s="397"/>
      <c r="S79" s="397"/>
      <c r="T79" s="397"/>
      <c r="U79" s="397"/>
      <c r="V79" s="397"/>
      <c r="W79" s="398"/>
      <c r="X79" s="394"/>
      <c r="Y79" s="395"/>
      <c r="Z79" s="383"/>
      <c r="AA79" s="385"/>
      <c r="AB79" s="178"/>
      <c r="AC79" s="178"/>
      <c r="AD79" s="178"/>
      <c r="AE79" s="178"/>
      <c r="AF79" s="178"/>
      <c r="AG79" s="178"/>
      <c r="AH79" s="178"/>
      <c r="AI79" s="178"/>
      <c r="AJ79" s="178"/>
      <c r="AK79" s="178"/>
      <c r="AL79" s="178"/>
      <c r="AM79" s="178"/>
      <c r="AN79" s="178"/>
      <c r="AO79" s="178"/>
      <c r="AP79" s="178"/>
      <c r="AQ79" s="178"/>
      <c r="AR79" s="178"/>
      <c r="AS79" s="178"/>
      <c r="AT79" s="178"/>
      <c r="AU79" s="178"/>
    </row>
    <row r="80" spans="1:47" ht="36.75" customHeight="1">
      <c r="A80" s="145">
        <v>61</v>
      </c>
      <c r="B80" s="186"/>
      <c r="C80" s="186"/>
      <c r="D80" s="182" t="str">
        <f t="shared" si="0"/>
        <v/>
      </c>
      <c r="E80" s="383"/>
      <c r="F80" s="384"/>
      <c r="G80" s="385"/>
      <c r="H80" s="383"/>
      <c r="I80" s="385"/>
      <c r="J80" s="399"/>
      <c r="K80" s="400"/>
      <c r="L80" s="396"/>
      <c r="M80" s="397"/>
      <c r="N80" s="397"/>
      <c r="O80" s="397"/>
      <c r="P80" s="397"/>
      <c r="Q80" s="397"/>
      <c r="R80" s="397"/>
      <c r="S80" s="397"/>
      <c r="T80" s="397"/>
      <c r="U80" s="397"/>
      <c r="V80" s="397"/>
      <c r="W80" s="398"/>
      <c r="X80" s="394"/>
      <c r="Y80" s="395"/>
      <c r="Z80" s="383"/>
      <c r="AA80" s="385"/>
      <c r="AB80" s="178"/>
      <c r="AC80" s="178"/>
      <c r="AD80" s="178"/>
      <c r="AE80" s="178"/>
      <c r="AF80" s="178"/>
      <c r="AG80" s="178"/>
      <c r="AH80" s="178"/>
      <c r="AI80" s="178"/>
      <c r="AJ80" s="178"/>
      <c r="AK80" s="178"/>
      <c r="AL80" s="178"/>
      <c r="AM80" s="178"/>
      <c r="AN80" s="178"/>
      <c r="AO80" s="178"/>
      <c r="AP80" s="178"/>
      <c r="AQ80" s="178"/>
      <c r="AR80" s="178"/>
      <c r="AS80" s="178"/>
      <c r="AT80" s="178"/>
      <c r="AU80" s="178"/>
    </row>
    <row r="81" spans="1:47" ht="36.75" customHeight="1">
      <c r="A81" s="145">
        <v>62</v>
      </c>
      <c r="B81" s="186"/>
      <c r="C81" s="186"/>
      <c r="D81" s="182" t="str">
        <f t="shared" si="0"/>
        <v/>
      </c>
      <c r="E81" s="383"/>
      <c r="F81" s="384"/>
      <c r="G81" s="385"/>
      <c r="H81" s="383"/>
      <c r="I81" s="385"/>
      <c r="J81" s="399"/>
      <c r="K81" s="400"/>
      <c r="L81" s="396"/>
      <c r="M81" s="397"/>
      <c r="N81" s="397"/>
      <c r="O81" s="397"/>
      <c r="P81" s="397"/>
      <c r="Q81" s="397"/>
      <c r="R81" s="397"/>
      <c r="S81" s="397"/>
      <c r="T81" s="397"/>
      <c r="U81" s="397"/>
      <c r="V81" s="397"/>
      <c r="W81" s="398"/>
      <c r="X81" s="394"/>
      <c r="Y81" s="395"/>
      <c r="Z81" s="383"/>
      <c r="AA81" s="385"/>
      <c r="AB81" s="178"/>
      <c r="AC81" s="178"/>
      <c r="AD81" s="178"/>
      <c r="AE81" s="178"/>
      <c r="AF81" s="178"/>
      <c r="AG81" s="178"/>
      <c r="AH81" s="178"/>
      <c r="AI81" s="178"/>
      <c r="AJ81" s="178"/>
      <c r="AK81" s="178"/>
      <c r="AL81" s="178"/>
      <c r="AM81" s="178"/>
      <c r="AN81" s="178"/>
      <c r="AO81" s="178"/>
      <c r="AP81" s="178"/>
      <c r="AQ81" s="178"/>
      <c r="AR81" s="178"/>
      <c r="AS81" s="178"/>
      <c r="AT81" s="178"/>
      <c r="AU81" s="178"/>
    </row>
    <row r="82" spans="1:47" ht="36.75" customHeight="1">
      <c r="A82" s="145">
        <v>63</v>
      </c>
      <c r="B82" s="186"/>
      <c r="C82" s="186"/>
      <c r="D82" s="182" t="str">
        <f t="shared" si="0"/>
        <v/>
      </c>
      <c r="E82" s="383"/>
      <c r="F82" s="384"/>
      <c r="G82" s="385"/>
      <c r="H82" s="383"/>
      <c r="I82" s="385"/>
      <c r="J82" s="399"/>
      <c r="K82" s="400"/>
      <c r="L82" s="396"/>
      <c r="M82" s="397"/>
      <c r="N82" s="397"/>
      <c r="O82" s="397"/>
      <c r="P82" s="397"/>
      <c r="Q82" s="397"/>
      <c r="R82" s="397"/>
      <c r="S82" s="397"/>
      <c r="T82" s="397"/>
      <c r="U82" s="397"/>
      <c r="V82" s="397"/>
      <c r="W82" s="398"/>
      <c r="X82" s="394"/>
      <c r="Y82" s="395"/>
      <c r="Z82" s="383"/>
      <c r="AA82" s="385"/>
      <c r="AB82" s="178"/>
      <c r="AC82" s="178"/>
      <c r="AD82" s="178"/>
      <c r="AE82" s="178"/>
      <c r="AF82" s="178"/>
      <c r="AG82" s="178"/>
      <c r="AH82" s="178"/>
      <c r="AI82" s="178"/>
      <c r="AJ82" s="178"/>
      <c r="AK82" s="178"/>
      <c r="AL82" s="178"/>
      <c r="AM82" s="178"/>
      <c r="AN82" s="178"/>
      <c r="AO82" s="178"/>
      <c r="AP82" s="178"/>
      <c r="AQ82" s="178"/>
      <c r="AR82" s="178"/>
      <c r="AS82" s="178"/>
      <c r="AT82" s="178"/>
      <c r="AU82" s="178"/>
    </row>
    <row r="83" spans="1:47" ht="36.75" customHeight="1">
      <c r="A83" s="145">
        <v>64</v>
      </c>
      <c r="B83" s="186"/>
      <c r="C83" s="186"/>
      <c r="D83" s="182" t="str">
        <f t="shared" si="0"/>
        <v/>
      </c>
      <c r="E83" s="383"/>
      <c r="F83" s="384"/>
      <c r="G83" s="385"/>
      <c r="H83" s="383"/>
      <c r="I83" s="385"/>
      <c r="J83" s="399"/>
      <c r="K83" s="400"/>
      <c r="L83" s="396"/>
      <c r="M83" s="397"/>
      <c r="N83" s="397"/>
      <c r="O83" s="397"/>
      <c r="P83" s="397"/>
      <c r="Q83" s="397"/>
      <c r="R83" s="397"/>
      <c r="S83" s="397"/>
      <c r="T83" s="397"/>
      <c r="U83" s="397"/>
      <c r="V83" s="397"/>
      <c r="W83" s="398"/>
      <c r="X83" s="394"/>
      <c r="Y83" s="395"/>
      <c r="Z83" s="383"/>
      <c r="AA83" s="385"/>
      <c r="AB83" s="178"/>
      <c r="AC83" s="178"/>
      <c r="AD83" s="178"/>
      <c r="AE83" s="178"/>
      <c r="AF83" s="178"/>
      <c r="AG83" s="178"/>
      <c r="AH83" s="178"/>
      <c r="AI83" s="178"/>
      <c r="AJ83" s="178"/>
      <c r="AK83" s="178"/>
      <c r="AL83" s="178"/>
      <c r="AM83" s="178"/>
      <c r="AN83" s="178"/>
      <c r="AO83" s="178"/>
      <c r="AP83" s="178"/>
      <c r="AQ83" s="178"/>
      <c r="AR83" s="178"/>
      <c r="AS83" s="178"/>
      <c r="AT83" s="178"/>
      <c r="AU83" s="178"/>
    </row>
    <row r="84" spans="1:47" ht="36.75" customHeight="1">
      <c r="A84" s="145">
        <v>65</v>
      </c>
      <c r="B84" s="186"/>
      <c r="C84" s="186"/>
      <c r="D84" s="182" t="str">
        <f t="shared" si="0"/>
        <v/>
      </c>
      <c r="E84" s="383"/>
      <c r="F84" s="384"/>
      <c r="G84" s="385"/>
      <c r="H84" s="383"/>
      <c r="I84" s="385"/>
      <c r="J84" s="399"/>
      <c r="K84" s="400"/>
      <c r="L84" s="396"/>
      <c r="M84" s="397"/>
      <c r="N84" s="397"/>
      <c r="O84" s="397"/>
      <c r="P84" s="397"/>
      <c r="Q84" s="397"/>
      <c r="R84" s="397"/>
      <c r="S84" s="397"/>
      <c r="T84" s="397"/>
      <c r="U84" s="397"/>
      <c r="V84" s="397"/>
      <c r="W84" s="398"/>
      <c r="X84" s="394"/>
      <c r="Y84" s="395"/>
      <c r="Z84" s="383"/>
      <c r="AA84" s="385"/>
      <c r="AB84" s="178"/>
      <c r="AC84" s="178"/>
      <c r="AD84" s="178"/>
      <c r="AE84" s="178"/>
      <c r="AF84" s="178"/>
      <c r="AG84" s="178"/>
      <c r="AH84" s="178"/>
      <c r="AI84" s="178"/>
      <c r="AJ84" s="178"/>
      <c r="AK84" s="178"/>
      <c r="AL84" s="178"/>
      <c r="AM84" s="178"/>
      <c r="AN84" s="178"/>
      <c r="AO84" s="178"/>
      <c r="AP84" s="178"/>
      <c r="AQ84" s="178"/>
      <c r="AR84" s="178"/>
      <c r="AS84" s="178"/>
      <c r="AT84" s="178"/>
      <c r="AU84" s="178"/>
    </row>
    <row r="85" spans="1:47" ht="36.75" customHeight="1">
      <c r="A85" s="145">
        <v>66</v>
      </c>
      <c r="B85" s="186"/>
      <c r="C85" s="186"/>
      <c r="D85" s="182" t="str">
        <f t="shared" ref="D85:D148" si="1">IF(B85="","",IF(B85&lt;4,DATE(2026,B85,C85),DATE(2025,B85,C85)))</f>
        <v/>
      </c>
      <c r="E85" s="383"/>
      <c r="F85" s="384"/>
      <c r="G85" s="385"/>
      <c r="H85" s="383"/>
      <c r="I85" s="385"/>
      <c r="J85" s="399"/>
      <c r="K85" s="400"/>
      <c r="L85" s="396"/>
      <c r="M85" s="397"/>
      <c r="N85" s="397"/>
      <c r="O85" s="397"/>
      <c r="P85" s="397"/>
      <c r="Q85" s="397"/>
      <c r="R85" s="397"/>
      <c r="S85" s="397"/>
      <c r="T85" s="397"/>
      <c r="U85" s="397"/>
      <c r="V85" s="397"/>
      <c r="W85" s="398"/>
      <c r="X85" s="394"/>
      <c r="Y85" s="395"/>
      <c r="Z85" s="383"/>
      <c r="AA85" s="385"/>
      <c r="AB85" s="178"/>
      <c r="AC85" s="178"/>
      <c r="AD85" s="178"/>
      <c r="AE85" s="178"/>
      <c r="AF85" s="178"/>
      <c r="AG85" s="178"/>
      <c r="AH85" s="178"/>
      <c r="AI85" s="178"/>
      <c r="AJ85" s="178"/>
      <c r="AK85" s="178"/>
      <c r="AL85" s="178"/>
      <c r="AM85" s="178"/>
      <c r="AN85" s="178"/>
      <c r="AO85" s="178"/>
      <c r="AP85" s="178"/>
      <c r="AQ85" s="178"/>
      <c r="AR85" s="178"/>
      <c r="AS85" s="178"/>
      <c r="AT85" s="178"/>
      <c r="AU85" s="178"/>
    </row>
    <row r="86" spans="1:47" ht="36.75" customHeight="1">
      <c r="A86" s="145">
        <v>67</v>
      </c>
      <c r="B86" s="186"/>
      <c r="C86" s="186"/>
      <c r="D86" s="182" t="str">
        <f t="shared" si="1"/>
        <v/>
      </c>
      <c r="E86" s="383"/>
      <c r="F86" s="384"/>
      <c r="G86" s="385"/>
      <c r="H86" s="383"/>
      <c r="I86" s="385"/>
      <c r="J86" s="399"/>
      <c r="K86" s="400"/>
      <c r="L86" s="396"/>
      <c r="M86" s="397"/>
      <c r="N86" s="397"/>
      <c r="O86" s="397"/>
      <c r="P86" s="397"/>
      <c r="Q86" s="397"/>
      <c r="R86" s="397"/>
      <c r="S86" s="397"/>
      <c r="T86" s="397"/>
      <c r="U86" s="397"/>
      <c r="V86" s="397"/>
      <c r="W86" s="398"/>
      <c r="X86" s="394"/>
      <c r="Y86" s="395"/>
      <c r="Z86" s="383"/>
      <c r="AA86" s="385"/>
      <c r="AB86" s="178"/>
      <c r="AC86" s="178"/>
      <c r="AD86" s="178"/>
      <c r="AE86" s="178"/>
      <c r="AF86" s="178"/>
      <c r="AG86" s="178"/>
      <c r="AH86" s="178"/>
      <c r="AI86" s="178"/>
      <c r="AJ86" s="178"/>
      <c r="AK86" s="178"/>
      <c r="AL86" s="178"/>
      <c r="AM86" s="178"/>
      <c r="AN86" s="178"/>
      <c r="AO86" s="178"/>
      <c r="AP86" s="178"/>
      <c r="AQ86" s="178"/>
      <c r="AR86" s="178"/>
      <c r="AS86" s="178"/>
      <c r="AT86" s="178"/>
      <c r="AU86" s="178"/>
    </row>
    <row r="87" spans="1:47" ht="36.75" customHeight="1">
      <c r="A87" s="145">
        <v>68</v>
      </c>
      <c r="B87" s="186"/>
      <c r="C87" s="186"/>
      <c r="D87" s="182" t="str">
        <f t="shared" si="1"/>
        <v/>
      </c>
      <c r="E87" s="383"/>
      <c r="F87" s="384"/>
      <c r="G87" s="385"/>
      <c r="H87" s="383"/>
      <c r="I87" s="385"/>
      <c r="J87" s="399"/>
      <c r="K87" s="400"/>
      <c r="L87" s="396"/>
      <c r="M87" s="397"/>
      <c r="N87" s="397"/>
      <c r="O87" s="397"/>
      <c r="P87" s="397"/>
      <c r="Q87" s="397"/>
      <c r="R87" s="397"/>
      <c r="S87" s="397"/>
      <c r="T87" s="397"/>
      <c r="U87" s="397"/>
      <c r="V87" s="397"/>
      <c r="W87" s="398"/>
      <c r="X87" s="394"/>
      <c r="Y87" s="395"/>
      <c r="Z87" s="383"/>
      <c r="AA87" s="385"/>
      <c r="AB87" s="178"/>
      <c r="AC87" s="178"/>
      <c r="AD87" s="178"/>
      <c r="AE87" s="178"/>
      <c r="AF87" s="178"/>
      <c r="AG87" s="178"/>
      <c r="AH87" s="178"/>
      <c r="AI87" s="178"/>
      <c r="AJ87" s="178"/>
      <c r="AK87" s="178"/>
      <c r="AL87" s="178"/>
      <c r="AM87" s="178"/>
      <c r="AN87" s="178"/>
      <c r="AO87" s="178"/>
      <c r="AP87" s="178"/>
      <c r="AQ87" s="178"/>
      <c r="AR87" s="178"/>
      <c r="AS87" s="178"/>
      <c r="AT87" s="178"/>
      <c r="AU87" s="178"/>
    </row>
    <row r="88" spans="1:47" ht="36.75" customHeight="1">
      <c r="A88" s="145">
        <v>69</v>
      </c>
      <c r="B88" s="186"/>
      <c r="C88" s="186"/>
      <c r="D88" s="182" t="str">
        <f t="shared" si="1"/>
        <v/>
      </c>
      <c r="E88" s="383"/>
      <c r="F88" s="384"/>
      <c r="G88" s="385"/>
      <c r="H88" s="383"/>
      <c r="I88" s="385"/>
      <c r="J88" s="399"/>
      <c r="K88" s="400"/>
      <c r="L88" s="396"/>
      <c r="M88" s="397"/>
      <c r="N88" s="397"/>
      <c r="O88" s="397"/>
      <c r="P88" s="397"/>
      <c r="Q88" s="397"/>
      <c r="R88" s="397"/>
      <c r="S88" s="397"/>
      <c r="T88" s="397"/>
      <c r="U88" s="397"/>
      <c r="V88" s="397"/>
      <c r="W88" s="398"/>
      <c r="X88" s="394"/>
      <c r="Y88" s="395"/>
      <c r="Z88" s="383"/>
      <c r="AA88" s="385"/>
      <c r="AB88" s="178"/>
      <c r="AC88" s="178"/>
      <c r="AD88" s="178"/>
      <c r="AE88" s="178"/>
      <c r="AF88" s="178"/>
      <c r="AG88" s="178"/>
      <c r="AH88" s="178"/>
      <c r="AI88" s="178"/>
      <c r="AJ88" s="178"/>
      <c r="AK88" s="178"/>
      <c r="AL88" s="178"/>
      <c r="AM88" s="178"/>
      <c r="AN88" s="178"/>
      <c r="AO88" s="178"/>
      <c r="AP88" s="178"/>
      <c r="AQ88" s="178"/>
      <c r="AR88" s="178"/>
      <c r="AS88" s="178"/>
      <c r="AT88" s="178"/>
      <c r="AU88" s="178"/>
    </row>
    <row r="89" spans="1:47" ht="36.75" customHeight="1">
      <c r="A89" s="145">
        <v>70</v>
      </c>
      <c r="B89" s="186"/>
      <c r="C89" s="186"/>
      <c r="D89" s="182" t="str">
        <f t="shared" si="1"/>
        <v/>
      </c>
      <c r="E89" s="383"/>
      <c r="F89" s="384"/>
      <c r="G89" s="385"/>
      <c r="H89" s="383"/>
      <c r="I89" s="385"/>
      <c r="J89" s="399"/>
      <c r="K89" s="400"/>
      <c r="L89" s="396"/>
      <c r="M89" s="397"/>
      <c r="N89" s="397"/>
      <c r="O89" s="397"/>
      <c r="P89" s="397"/>
      <c r="Q89" s="397"/>
      <c r="R89" s="397"/>
      <c r="S89" s="397"/>
      <c r="T89" s="397"/>
      <c r="U89" s="397"/>
      <c r="V89" s="397"/>
      <c r="W89" s="398"/>
      <c r="X89" s="394"/>
      <c r="Y89" s="395"/>
      <c r="Z89" s="383"/>
      <c r="AA89" s="385"/>
      <c r="AB89" s="178"/>
      <c r="AC89" s="178"/>
      <c r="AD89" s="178"/>
      <c r="AE89" s="178"/>
      <c r="AF89" s="178"/>
      <c r="AG89" s="178"/>
      <c r="AH89" s="178"/>
      <c r="AI89" s="178"/>
      <c r="AJ89" s="178"/>
      <c r="AK89" s="178"/>
      <c r="AL89" s="178"/>
      <c r="AM89" s="178"/>
      <c r="AN89" s="178"/>
      <c r="AO89" s="178"/>
      <c r="AP89" s="178"/>
      <c r="AQ89" s="178"/>
      <c r="AR89" s="178"/>
      <c r="AS89" s="178"/>
      <c r="AT89" s="178"/>
      <c r="AU89" s="178"/>
    </row>
    <row r="90" spans="1:47" ht="36.75" customHeight="1">
      <c r="A90" s="145">
        <v>71</v>
      </c>
      <c r="B90" s="186"/>
      <c r="C90" s="186"/>
      <c r="D90" s="182" t="str">
        <f t="shared" si="1"/>
        <v/>
      </c>
      <c r="E90" s="383"/>
      <c r="F90" s="384"/>
      <c r="G90" s="385"/>
      <c r="H90" s="383"/>
      <c r="I90" s="385"/>
      <c r="J90" s="399"/>
      <c r="K90" s="400"/>
      <c r="L90" s="396"/>
      <c r="M90" s="397"/>
      <c r="N90" s="397"/>
      <c r="O90" s="397"/>
      <c r="P90" s="397"/>
      <c r="Q90" s="397"/>
      <c r="R90" s="397"/>
      <c r="S90" s="397"/>
      <c r="T90" s="397"/>
      <c r="U90" s="397"/>
      <c r="V90" s="397"/>
      <c r="W90" s="398"/>
      <c r="X90" s="394"/>
      <c r="Y90" s="395"/>
      <c r="Z90" s="383"/>
      <c r="AA90" s="385"/>
      <c r="AB90" s="178"/>
      <c r="AC90" s="178"/>
      <c r="AD90" s="178"/>
      <c r="AE90" s="178"/>
      <c r="AF90" s="178"/>
      <c r="AG90" s="178"/>
      <c r="AH90" s="178"/>
      <c r="AI90" s="178"/>
      <c r="AJ90" s="178"/>
      <c r="AK90" s="178"/>
      <c r="AL90" s="178"/>
      <c r="AM90" s="178"/>
      <c r="AN90" s="178"/>
      <c r="AO90" s="178"/>
      <c r="AP90" s="178"/>
      <c r="AQ90" s="178"/>
      <c r="AR90" s="178"/>
      <c r="AS90" s="178"/>
      <c r="AT90" s="178"/>
      <c r="AU90" s="178"/>
    </row>
    <row r="91" spans="1:47" ht="36.75" customHeight="1">
      <c r="A91" s="145">
        <v>72</v>
      </c>
      <c r="B91" s="186"/>
      <c r="C91" s="186"/>
      <c r="D91" s="182" t="str">
        <f t="shared" si="1"/>
        <v/>
      </c>
      <c r="E91" s="383"/>
      <c r="F91" s="384"/>
      <c r="G91" s="385"/>
      <c r="H91" s="383"/>
      <c r="I91" s="385"/>
      <c r="J91" s="399"/>
      <c r="K91" s="400"/>
      <c r="L91" s="396"/>
      <c r="M91" s="397"/>
      <c r="N91" s="397"/>
      <c r="O91" s="397"/>
      <c r="P91" s="397"/>
      <c r="Q91" s="397"/>
      <c r="R91" s="397"/>
      <c r="S91" s="397"/>
      <c r="T91" s="397"/>
      <c r="U91" s="397"/>
      <c r="V91" s="397"/>
      <c r="W91" s="398"/>
      <c r="X91" s="394"/>
      <c r="Y91" s="395"/>
      <c r="Z91" s="383"/>
      <c r="AA91" s="385"/>
      <c r="AB91" s="178"/>
      <c r="AC91" s="178"/>
      <c r="AD91" s="178"/>
      <c r="AE91" s="178"/>
      <c r="AF91" s="178"/>
      <c r="AG91" s="178"/>
      <c r="AH91" s="178"/>
      <c r="AI91" s="178"/>
      <c r="AJ91" s="178"/>
      <c r="AK91" s="178"/>
      <c r="AL91" s="178"/>
      <c r="AM91" s="178"/>
      <c r="AN91" s="178"/>
      <c r="AO91" s="178"/>
      <c r="AP91" s="178"/>
      <c r="AQ91" s="178"/>
      <c r="AR91" s="178"/>
      <c r="AS91" s="178"/>
      <c r="AT91" s="178"/>
      <c r="AU91" s="178"/>
    </row>
    <row r="92" spans="1:47" ht="36.75" customHeight="1">
      <c r="A92" s="145">
        <v>73</v>
      </c>
      <c r="B92" s="186"/>
      <c r="C92" s="186"/>
      <c r="D92" s="182" t="str">
        <f t="shared" si="1"/>
        <v/>
      </c>
      <c r="E92" s="383"/>
      <c r="F92" s="384"/>
      <c r="G92" s="385"/>
      <c r="H92" s="383"/>
      <c r="I92" s="385"/>
      <c r="J92" s="399"/>
      <c r="K92" s="400"/>
      <c r="L92" s="396"/>
      <c r="M92" s="397"/>
      <c r="N92" s="397"/>
      <c r="O92" s="397"/>
      <c r="P92" s="397"/>
      <c r="Q92" s="397"/>
      <c r="R92" s="397"/>
      <c r="S92" s="397"/>
      <c r="T92" s="397"/>
      <c r="U92" s="397"/>
      <c r="V92" s="397"/>
      <c r="W92" s="398"/>
      <c r="X92" s="394"/>
      <c r="Y92" s="395"/>
      <c r="Z92" s="383"/>
      <c r="AA92" s="385"/>
      <c r="AB92" s="178"/>
      <c r="AC92" s="178"/>
      <c r="AD92" s="178"/>
      <c r="AE92" s="178"/>
      <c r="AF92" s="178"/>
      <c r="AG92" s="178"/>
      <c r="AH92" s="178"/>
      <c r="AI92" s="178"/>
      <c r="AJ92" s="178"/>
      <c r="AK92" s="178"/>
      <c r="AL92" s="178"/>
      <c r="AM92" s="178"/>
      <c r="AN92" s="178"/>
      <c r="AO92" s="178"/>
      <c r="AP92" s="178"/>
      <c r="AQ92" s="178"/>
      <c r="AR92" s="178"/>
      <c r="AS92" s="178"/>
      <c r="AT92" s="178"/>
      <c r="AU92" s="178"/>
    </row>
    <row r="93" spans="1:47" ht="36.75" customHeight="1">
      <c r="A93" s="145">
        <v>74</v>
      </c>
      <c r="B93" s="186"/>
      <c r="C93" s="186"/>
      <c r="D93" s="182" t="str">
        <f t="shared" si="1"/>
        <v/>
      </c>
      <c r="E93" s="383"/>
      <c r="F93" s="384"/>
      <c r="G93" s="385"/>
      <c r="H93" s="383"/>
      <c r="I93" s="385"/>
      <c r="J93" s="399"/>
      <c r="K93" s="400"/>
      <c r="L93" s="396"/>
      <c r="M93" s="397"/>
      <c r="N93" s="397"/>
      <c r="O93" s="397"/>
      <c r="P93" s="397"/>
      <c r="Q93" s="397"/>
      <c r="R93" s="397"/>
      <c r="S93" s="397"/>
      <c r="T93" s="397"/>
      <c r="U93" s="397"/>
      <c r="V93" s="397"/>
      <c r="W93" s="398"/>
      <c r="X93" s="394"/>
      <c r="Y93" s="395"/>
      <c r="Z93" s="383"/>
      <c r="AA93" s="385"/>
      <c r="AB93" s="178"/>
      <c r="AC93" s="178"/>
      <c r="AD93" s="178"/>
      <c r="AE93" s="178"/>
      <c r="AF93" s="178"/>
      <c r="AG93" s="178"/>
      <c r="AH93" s="178"/>
      <c r="AI93" s="178"/>
      <c r="AJ93" s="178"/>
      <c r="AK93" s="178"/>
      <c r="AL93" s="178"/>
      <c r="AM93" s="178"/>
      <c r="AN93" s="178"/>
      <c r="AO93" s="178"/>
      <c r="AP93" s="178"/>
      <c r="AQ93" s="178"/>
      <c r="AR93" s="178"/>
      <c r="AS93" s="178"/>
      <c r="AT93" s="178"/>
      <c r="AU93" s="178"/>
    </row>
    <row r="94" spans="1:47" ht="36.75" customHeight="1">
      <c r="A94" s="145">
        <v>75</v>
      </c>
      <c r="B94" s="186"/>
      <c r="C94" s="186"/>
      <c r="D94" s="182" t="str">
        <f t="shared" si="1"/>
        <v/>
      </c>
      <c r="E94" s="383"/>
      <c r="F94" s="384"/>
      <c r="G94" s="385"/>
      <c r="H94" s="383"/>
      <c r="I94" s="385"/>
      <c r="J94" s="399"/>
      <c r="K94" s="400"/>
      <c r="L94" s="396"/>
      <c r="M94" s="397"/>
      <c r="N94" s="397"/>
      <c r="O94" s="397"/>
      <c r="P94" s="397"/>
      <c r="Q94" s="397"/>
      <c r="R94" s="397"/>
      <c r="S94" s="397"/>
      <c r="T94" s="397"/>
      <c r="U94" s="397"/>
      <c r="V94" s="397"/>
      <c r="W94" s="398"/>
      <c r="X94" s="394"/>
      <c r="Y94" s="395"/>
      <c r="Z94" s="383"/>
      <c r="AA94" s="385"/>
      <c r="AB94" s="178"/>
      <c r="AC94" s="178"/>
      <c r="AD94" s="178"/>
      <c r="AE94" s="178"/>
      <c r="AF94" s="178"/>
      <c r="AG94" s="178"/>
      <c r="AH94" s="178"/>
      <c r="AI94" s="178"/>
      <c r="AJ94" s="178"/>
      <c r="AK94" s="178"/>
      <c r="AL94" s="178"/>
      <c r="AM94" s="178"/>
      <c r="AN94" s="178"/>
      <c r="AO94" s="178"/>
      <c r="AP94" s="178"/>
      <c r="AQ94" s="178"/>
      <c r="AR94" s="178"/>
      <c r="AS94" s="178"/>
      <c r="AT94" s="178"/>
      <c r="AU94" s="178"/>
    </row>
    <row r="95" spans="1:47" ht="36.75" customHeight="1">
      <c r="A95" s="145">
        <v>76</v>
      </c>
      <c r="B95" s="186"/>
      <c r="C95" s="186"/>
      <c r="D95" s="182" t="str">
        <f t="shared" si="1"/>
        <v/>
      </c>
      <c r="E95" s="383"/>
      <c r="F95" s="384"/>
      <c r="G95" s="385"/>
      <c r="H95" s="383"/>
      <c r="I95" s="385"/>
      <c r="J95" s="399"/>
      <c r="K95" s="400"/>
      <c r="L95" s="396"/>
      <c r="M95" s="397"/>
      <c r="N95" s="397"/>
      <c r="O95" s="397"/>
      <c r="P95" s="397"/>
      <c r="Q95" s="397"/>
      <c r="R95" s="397"/>
      <c r="S95" s="397"/>
      <c r="T95" s="397"/>
      <c r="U95" s="397"/>
      <c r="V95" s="397"/>
      <c r="W95" s="398"/>
      <c r="X95" s="394"/>
      <c r="Y95" s="395"/>
      <c r="Z95" s="383"/>
      <c r="AA95" s="385"/>
      <c r="AB95" s="178"/>
      <c r="AC95" s="178"/>
      <c r="AD95" s="178"/>
      <c r="AE95" s="178"/>
      <c r="AF95" s="178"/>
      <c r="AG95" s="178"/>
      <c r="AH95" s="178"/>
      <c r="AI95" s="178"/>
      <c r="AJ95" s="178"/>
      <c r="AK95" s="178"/>
      <c r="AL95" s="178"/>
      <c r="AM95" s="178"/>
      <c r="AN95" s="178"/>
      <c r="AO95" s="178"/>
      <c r="AP95" s="178"/>
      <c r="AQ95" s="178"/>
      <c r="AR95" s="178"/>
      <c r="AS95" s="178"/>
      <c r="AT95" s="178"/>
      <c r="AU95" s="178"/>
    </row>
    <row r="96" spans="1:47" ht="36.75" customHeight="1">
      <c r="A96" s="145">
        <v>77</v>
      </c>
      <c r="B96" s="186"/>
      <c r="C96" s="186"/>
      <c r="D96" s="182" t="str">
        <f t="shared" si="1"/>
        <v/>
      </c>
      <c r="E96" s="383"/>
      <c r="F96" s="384"/>
      <c r="G96" s="385"/>
      <c r="H96" s="383"/>
      <c r="I96" s="385"/>
      <c r="J96" s="399"/>
      <c r="K96" s="400"/>
      <c r="L96" s="396"/>
      <c r="M96" s="397"/>
      <c r="N96" s="397"/>
      <c r="O96" s="397"/>
      <c r="P96" s="397"/>
      <c r="Q96" s="397"/>
      <c r="R96" s="397"/>
      <c r="S96" s="397"/>
      <c r="T96" s="397"/>
      <c r="U96" s="397"/>
      <c r="V96" s="397"/>
      <c r="W96" s="398"/>
      <c r="X96" s="394"/>
      <c r="Y96" s="395"/>
      <c r="Z96" s="383"/>
      <c r="AA96" s="385"/>
      <c r="AB96" s="178"/>
      <c r="AC96" s="178"/>
      <c r="AD96" s="178"/>
      <c r="AE96" s="178"/>
      <c r="AF96" s="178"/>
      <c r="AG96" s="178"/>
      <c r="AH96" s="178"/>
      <c r="AI96" s="178"/>
      <c r="AJ96" s="178"/>
      <c r="AK96" s="178"/>
      <c r="AL96" s="178"/>
      <c r="AM96" s="178"/>
      <c r="AN96" s="178"/>
      <c r="AO96" s="178"/>
      <c r="AP96" s="178"/>
      <c r="AQ96" s="178"/>
      <c r="AR96" s="178"/>
      <c r="AS96" s="178"/>
      <c r="AT96" s="178"/>
      <c r="AU96" s="178"/>
    </row>
    <row r="97" spans="1:47" ht="36.75" customHeight="1">
      <c r="A97" s="145">
        <v>78</v>
      </c>
      <c r="B97" s="186"/>
      <c r="C97" s="186"/>
      <c r="D97" s="182" t="str">
        <f t="shared" si="1"/>
        <v/>
      </c>
      <c r="E97" s="383"/>
      <c r="F97" s="384"/>
      <c r="G97" s="385"/>
      <c r="H97" s="383"/>
      <c r="I97" s="385"/>
      <c r="J97" s="399"/>
      <c r="K97" s="400"/>
      <c r="L97" s="396"/>
      <c r="M97" s="397"/>
      <c r="N97" s="397"/>
      <c r="O97" s="397"/>
      <c r="P97" s="397"/>
      <c r="Q97" s="397"/>
      <c r="R97" s="397"/>
      <c r="S97" s="397"/>
      <c r="T97" s="397"/>
      <c r="U97" s="397"/>
      <c r="V97" s="397"/>
      <c r="W97" s="398"/>
      <c r="X97" s="394"/>
      <c r="Y97" s="395"/>
      <c r="Z97" s="383"/>
      <c r="AA97" s="385"/>
      <c r="AB97" s="178"/>
      <c r="AC97" s="178"/>
      <c r="AD97" s="178"/>
      <c r="AE97" s="178"/>
      <c r="AF97" s="178"/>
      <c r="AG97" s="178"/>
      <c r="AH97" s="178"/>
      <c r="AI97" s="178"/>
      <c r="AJ97" s="178"/>
      <c r="AK97" s="178"/>
      <c r="AL97" s="178"/>
      <c r="AM97" s="178"/>
      <c r="AN97" s="178"/>
      <c r="AO97" s="178"/>
      <c r="AP97" s="178"/>
      <c r="AQ97" s="178"/>
      <c r="AR97" s="178"/>
      <c r="AS97" s="178"/>
      <c r="AT97" s="178"/>
      <c r="AU97" s="178"/>
    </row>
    <row r="98" spans="1:47" ht="36.75" customHeight="1">
      <c r="A98" s="145">
        <v>79</v>
      </c>
      <c r="B98" s="186"/>
      <c r="C98" s="186"/>
      <c r="D98" s="182" t="str">
        <f t="shared" si="1"/>
        <v/>
      </c>
      <c r="E98" s="383"/>
      <c r="F98" s="384"/>
      <c r="G98" s="385"/>
      <c r="H98" s="383"/>
      <c r="I98" s="385"/>
      <c r="J98" s="399"/>
      <c r="K98" s="400"/>
      <c r="L98" s="396"/>
      <c r="M98" s="397"/>
      <c r="N98" s="397"/>
      <c r="O98" s="397"/>
      <c r="P98" s="397"/>
      <c r="Q98" s="397"/>
      <c r="R98" s="397"/>
      <c r="S98" s="397"/>
      <c r="T98" s="397"/>
      <c r="U98" s="397"/>
      <c r="V98" s="397"/>
      <c r="W98" s="398"/>
      <c r="X98" s="394"/>
      <c r="Y98" s="395"/>
      <c r="Z98" s="383"/>
      <c r="AA98" s="385"/>
      <c r="AB98" s="178"/>
      <c r="AC98" s="178"/>
      <c r="AD98" s="178"/>
      <c r="AE98" s="178"/>
      <c r="AF98" s="178"/>
      <c r="AG98" s="178"/>
      <c r="AH98" s="178"/>
      <c r="AI98" s="178"/>
      <c r="AJ98" s="178"/>
      <c r="AK98" s="178"/>
      <c r="AL98" s="178"/>
      <c r="AM98" s="178"/>
      <c r="AN98" s="178"/>
      <c r="AO98" s="178"/>
      <c r="AP98" s="178"/>
      <c r="AQ98" s="178"/>
      <c r="AR98" s="178"/>
      <c r="AS98" s="178"/>
      <c r="AT98" s="178"/>
      <c r="AU98" s="178"/>
    </row>
    <row r="99" spans="1:47" ht="36.75" customHeight="1">
      <c r="A99" s="145">
        <v>80</v>
      </c>
      <c r="B99" s="186"/>
      <c r="C99" s="186"/>
      <c r="D99" s="182" t="str">
        <f t="shared" si="1"/>
        <v/>
      </c>
      <c r="E99" s="383"/>
      <c r="F99" s="384"/>
      <c r="G99" s="385"/>
      <c r="H99" s="383"/>
      <c r="I99" s="385"/>
      <c r="J99" s="399"/>
      <c r="K99" s="400"/>
      <c r="L99" s="396"/>
      <c r="M99" s="397"/>
      <c r="N99" s="397"/>
      <c r="O99" s="397"/>
      <c r="P99" s="397"/>
      <c r="Q99" s="397"/>
      <c r="R99" s="397"/>
      <c r="S99" s="397"/>
      <c r="T99" s="397"/>
      <c r="U99" s="397"/>
      <c r="V99" s="397"/>
      <c r="W99" s="398"/>
      <c r="X99" s="394"/>
      <c r="Y99" s="395"/>
      <c r="Z99" s="383"/>
      <c r="AA99" s="385"/>
      <c r="AB99" s="178"/>
      <c r="AC99" s="178"/>
      <c r="AD99" s="178"/>
      <c r="AE99" s="178"/>
      <c r="AF99" s="178"/>
      <c r="AG99" s="178"/>
      <c r="AH99" s="178"/>
      <c r="AI99" s="178"/>
      <c r="AJ99" s="178"/>
      <c r="AK99" s="178"/>
      <c r="AL99" s="178"/>
      <c r="AM99" s="178"/>
      <c r="AN99" s="178"/>
      <c r="AO99" s="178"/>
      <c r="AP99" s="178"/>
      <c r="AQ99" s="178"/>
      <c r="AR99" s="178"/>
      <c r="AS99" s="178"/>
      <c r="AT99" s="178"/>
      <c r="AU99" s="178"/>
    </row>
    <row r="100" spans="1:47" ht="36.75" customHeight="1">
      <c r="A100" s="145">
        <v>81</v>
      </c>
      <c r="B100" s="186"/>
      <c r="C100" s="186"/>
      <c r="D100" s="182" t="str">
        <f t="shared" si="1"/>
        <v/>
      </c>
      <c r="E100" s="383"/>
      <c r="F100" s="384"/>
      <c r="G100" s="385"/>
      <c r="H100" s="383"/>
      <c r="I100" s="385"/>
      <c r="J100" s="399"/>
      <c r="K100" s="400"/>
      <c r="L100" s="396"/>
      <c r="M100" s="397"/>
      <c r="N100" s="397"/>
      <c r="O100" s="397"/>
      <c r="P100" s="397"/>
      <c r="Q100" s="397"/>
      <c r="R100" s="397"/>
      <c r="S100" s="397"/>
      <c r="T100" s="397"/>
      <c r="U100" s="397"/>
      <c r="V100" s="397"/>
      <c r="W100" s="398"/>
      <c r="X100" s="394"/>
      <c r="Y100" s="395"/>
      <c r="Z100" s="383"/>
      <c r="AA100" s="385"/>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row>
    <row r="101" spans="1:47" ht="36.75" customHeight="1">
      <c r="A101" s="145">
        <v>82</v>
      </c>
      <c r="B101" s="186"/>
      <c r="C101" s="186"/>
      <c r="D101" s="182" t="str">
        <f t="shared" si="1"/>
        <v/>
      </c>
      <c r="E101" s="383"/>
      <c r="F101" s="384"/>
      <c r="G101" s="385"/>
      <c r="H101" s="383"/>
      <c r="I101" s="385"/>
      <c r="J101" s="399"/>
      <c r="K101" s="400"/>
      <c r="L101" s="396"/>
      <c r="M101" s="397"/>
      <c r="N101" s="397"/>
      <c r="O101" s="397"/>
      <c r="P101" s="397"/>
      <c r="Q101" s="397"/>
      <c r="R101" s="397"/>
      <c r="S101" s="397"/>
      <c r="T101" s="397"/>
      <c r="U101" s="397"/>
      <c r="V101" s="397"/>
      <c r="W101" s="398"/>
      <c r="X101" s="394"/>
      <c r="Y101" s="395"/>
      <c r="Z101" s="383"/>
      <c r="AA101" s="385"/>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row>
    <row r="102" spans="1:47" ht="36.75" customHeight="1">
      <c r="A102" s="145">
        <v>83</v>
      </c>
      <c r="B102" s="186"/>
      <c r="C102" s="186"/>
      <c r="D102" s="182" t="str">
        <f t="shared" si="1"/>
        <v/>
      </c>
      <c r="E102" s="383"/>
      <c r="F102" s="384"/>
      <c r="G102" s="385"/>
      <c r="H102" s="383"/>
      <c r="I102" s="385"/>
      <c r="J102" s="399"/>
      <c r="K102" s="400"/>
      <c r="L102" s="396"/>
      <c r="M102" s="397"/>
      <c r="N102" s="397"/>
      <c r="O102" s="397"/>
      <c r="P102" s="397"/>
      <c r="Q102" s="397"/>
      <c r="R102" s="397"/>
      <c r="S102" s="397"/>
      <c r="T102" s="397"/>
      <c r="U102" s="397"/>
      <c r="V102" s="397"/>
      <c r="W102" s="398"/>
      <c r="X102" s="394"/>
      <c r="Y102" s="395"/>
      <c r="Z102" s="383"/>
      <c r="AA102" s="385"/>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row>
    <row r="103" spans="1:47" ht="36.75" customHeight="1">
      <c r="A103" s="145">
        <v>84</v>
      </c>
      <c r="B103" s="186"/>
      <c r="C103" s="186"/>
      <c r="D103" s="182" t="str">
        <f t="shared" si="1"/>
        <v/>
      </c>
      <c r="E103" s="383"/>
      <c r="F103" s="384"/>
      <c r="G103" s="385"/>
      <c r="H103" s="383"/>
      <c r="I103" s="385"/>
      <c r="J103" s="399"/>
      <c r="K103" s="400"/>
      <c r="L103" s="396"/>
      <c r="M103" s="397"/>
      <c r="N103" s="397"/>
      <c r="O103" s="397"/>
      <c r="P103" s="397"/>
      <c r="Q103" s="397"/>
      <c r="R103" s="397"/>
      <c r="S103" s="397"/>
      <c r="T103" s="397"/>
      <c r="U103" s="397"/>
      <c r="V103" s="397"/>
      <c r="W103" s="398"/>
      <c r="X103" s="394"/>
      <c r="Y103" s="395"/>
      <c r="Z103" s="383"/>
      <c r="AA103" s="385"/>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row>
    <row r="104" spans="1:47" ht="36.75" customHeight="1">
      <c r="A104" s="145">
        <v>85</v>
      </c>
      <c r="B104" s="186"/>
      <c r="C104" s="186"/>
      <c r="D104" s="182" t="str">
        <f t="shared" si="1"/>
        <v/>
      </c>
      <c r="E104" s="383"/>
      <c r="F104" s="384"/>
      <c r="G104" s="385"/>
      <c r="H104" s="383"/>
      <c r="I104" s="385"/>
      <c r="J104" s="399"/>
      <c r="K104" s="400"/>
      <c r="L104" s="396"/>
      <c r="M104" s="397"/>
      <c r="N104" s="397"/>
      <c r="O104" s="397"/>
      <c r="P104" s="397"/>
      <c r="Q104" s="397"/>
      <c r="R104" s="397"/>
      <c r="S104" s="397"/>
      <c r="T104" s="397"/>
      <c r="U104" s="397"/>
      <c r="V104" s="397"/>
      <c r="W104" s="398"/>
      <c r="X104" s="394"/>
      <c r="Y104" s="395"/>
      <c r="Z104" s="383"/>
      <c r="AA104" s="385"/>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row>
    <row r="105" spans="1:47" ht="36.75" customHeight="1">
      <c r="A105" s="145">
        <v>86</v>
      </c>
      <c r="B105" s="186"/>
      <c r="C105" s="186"/>
      <c r="D105" s="182" t="str">
        <f t="shared" si="1"/>
        <v/>
      </c>
      <c r="E105" s="383"/>
      <c r="F105" s="384"/>
      <c r="G105" s="385"/>
      <c r="H105" s="383"/>
      <c r="I105" s="385"/>
      <c r="J105" s="399"/>
      <c r="K105" s="400"/>
      <c r="L105" s="396"/>
      <c r="M105" s="397"/>
      <c r="N105" s="397"/>
      <c r="O105" s="397"/>
      <c r="P105" s="397"/>
      <c r="Q105" s="397"/>
      <c r="R105" s="397"/>
      <c r="S105" s="397"/>
      <c r="T105" s="397"/>
      <c r="U105" s="397"/>
      <c r="V105" s="397"/>
      <c r="W105" s="398"/>
      <c r="X105" s="394"/>
      <c r="Y105" s="395"/>
      <c r="Z105" s="383"/>
      <c r="AA105" s="385"/>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row>
    <row r="106" spans="1:47" ht="36.75" customHeight="1">
      <c r="A106" s="145">
        <v>87</v>
      </c>
      <c r="B106" s="186"/>
      <c r="C106" s="186"/>
      <c r="D106" s="182" t="str">
        <f t="shared" si="1"/>
        <v/>
      </c>
      <c r="E106" s="383"/>
      <c r="F106" s="384"/>
      <c r="G106" s="385"/>
      <c r="H106" s="383"/>
      <c r="I106" s="385"/>
      <c r="J106" s="399"/>
      <c r="K106" s="400"/>
      <c r="L106" s="396"/>
      <c r="M106" s="397"/>
      <c r="N106" s="397"/>
      <c r="O106" s="397"/>
      <c r="P106" s="397"/>
      <c r="Q106" s="397"/>
      <c r="R106" s="397"/>
      <c r="S106" s="397"/>
      <c r="T106" s="397"/>
      <c r="U106" s="397"/>
      <c r="V106" s="397"/>
      <c r="W106" s="398"/>
      <c r="X106" s="394"/>
      <c r="Y106" s="395"/>
      <c r="Z106" s="383"/>
      <c r="AA106" s="385"/>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row>
    <row r="107" spans="1:47" ht="36.75" customHeight="1">
      <c r="A107" s="145">
        <v>88</v>
      </c>
      <c r="B107" s="186"/>
      <c r="C107" s="186"/>
      <c r="D107" s="182" t="str">
        <f t="shared" si="1"/>
        <v/>
      </c>
      <c r="E107" s="383"/>
      <c r="F107" s="384"/>
      <c r="G107" s="385"/>
      <c r="H107" s="383"/>
      <c r="I107" s="385"/>
      <c r="J107" s="399"/>
      <c r="K107" s="400"/>
      <c r="L107" s="396"/>
      <c r="M107" s="397"/>
      <c r="N107" s="397"/>
      <c r="O107" s="397"/>
      <c r="P107" s="397"/>
      <c r="Q107" s="397"/>
      <c r="R107" s="397"/>
      <c r="S107" s="397"/>
      <c r="T107" s="397"/>
      <c r="U107" s="397"/>
      <c r="V107" s="397"/>
      <c r="W107" s="398"/>
      <c r="X107" s="394"/>
      <c r="Y107" s="395"/>
      <c r="Z107" s="383"/>
      <c r="AA107" s="385"/>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row>
    <row r="108" spans="1:47" ht="36.75" customHeight="1">
      <c r="A108" s="145">
        <v>89</v>
      </c>
      <c r="B108" s="186"/>
      <c r="C108" s="186"/>
      <c r="D108" s="182" t="str">
        <f t="shared" si="1"/>
        <v/>
      </c>
      <c r="E108" s="383"/>
      <c r="F108" s="384"/>
      <c r="G108" s="385"/>
      <c r="H108" s="383"/>
      <c r="I108" s="385"/>
      <c r="J108" s="399"/>
      <c r="K108" s="400"/>
      <c r="L108" s="396"/>
      <c r="M108" s="397"/>
      <c r="N108" s="397"/>
      <c r="O108" s="397"/>
      <c r="P108" s="397"/>
      <c r="Q108" s="397"/>
      <c r="R108" s="397"/>
      <c r="S108" s="397"/>
      <c r="T108" s="397"/>
      <c r="U108" s="397"/>
      <c r="V108" s="397"/>
      <c r="W108" s="398"/>
      <c r="X108" s="394"/>
      <c r="Y108" s="395"/>
      <c r="Z108" s="383"/>
      <c r="AA108" s="385"/>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row>
    <row r="109" spans="1:47" ht="36.75" customHeight="1">
      <c r="A109" s="145">
        <v>90</v>
      </c>
      <c r="B109" s="186"/>
      <c r="C109" s="186"/>
      <c r="D109" s="182" t="str">
        <f t="shared" si="1"/>
        <v/>
      </c>
      <c r="E109" s="383"/>
      <c r="F109" s="384"/>
      <c r="G109" s="385"/>
      <c r="H109" s="383"/>
      <c r="I109" s="385"/>
      <c r="J109" s="399"/>
      <c r="K109" s="400"/>
      <c r="L109" s="396"/>
      <c r="M109" s="397"/>
      <c r="N109" s="397"/>
      <c r="O109" s="397"/>
      <c r="P109" s="397"/>
      <c r="Q109" s="397"/>
      <c r="R109" s="397"/>
      <c r="S109" s="397"/>
      <c r="T109" s="397"/>
      <c r="U109" s="397"/>
      <c r="V109" s="397"/>
      <c r="W109" s="398"/>
      <c r="X109" s="394"/>
      <c r="Y109" s="395"/>
      <c r="Z109" s="383"/>
      <c r="AA109" s="385"/>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row>
    <row r="110" spans="1:47" ht="36.75" customHeight="1">
      <c r="A110" s="145">
        <v>91</v>
      </c>
      <c r="B110" s="186"/>
      <c r="C110" s="186"/>
      <c r="D110" s="182" t="str">
        <f t="shared" si="1"/>
        <v/>
      </c>
      <c r="E110" s="383"/>
      <c r="F110" s="384"/>
      <c r="G110" s="385"/>
      <c r="H110" s="383"/>
      <c r="I110" s="385"/>
      <c r="J110" s="399"/>
      <c r="K110" s="400"/>
      <c r="L110" s="396"/>
      <c r="M110" s="397"/>
      <c r="N110" s="397"/>
      <c r="O110" s="397"/>
      <c r="P110" s="397"/>
      <c r="Q110" s="397"/>
      <c r="R110" s="397"/>
      <c r="S110" s="397"/>
      <c r="T110" s="397"/>
      <c r="U110" s="397"/>
      <c r="V110" s="397"/>
      <c r="W110" s="398"/>
      <c r="X110" s="394"/>
      <c r="Y110" s="395"/>
      <c r="Z110" s="383"/>
      <c r="AA110" s="385"/>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row>
    <row r="111" spans="1:47" ht="36.75" customHeight="1">
      <c r="A111" s="145">
        <v>92</v>
      </c>
      <c r="B111" s="186"/>
      <c r="C111" s="186"/>
      <c r="D111" s="182" t="str">
        <f t="shared" si="1"/>
        <v/>
      </c>
      <c r="E111" s="383"/>
      <c r="F111" s="384"/>
      <c r="G111" s="385"/>
      <c r="H111" s="383"/>
      <c r="I111" s="385"/>
      <c r="J111" s="399"/>
      <c r="K111" s="400"/>
      <c r="L111" s="396"/>
      <c r="M111" s="397"/>
      <c r="N111" s="397"/>
      <c r="O111" s="397"/>
      <c r="P111" s="397"/>
      <c r="Q111" s="397"/>
      <c r="R111" s="397"/>
      <c r="S111" s="397"/>
      <c r="T111" s="397"/>
      <c r="U111" s="397"/>
      <c r="V111" s="397"/>
      <c r="W111" s="398"/>
      <c r="X111" s="394"/>
      <c r="Y111" s="395"/>
      <c r="Z111" s="383"/>
      <c r="AA111" s="385"/>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row>
    <row r="112" spans="1:47" ht="36.75" customHeight="1">
      <c r="A112" s="145">
        <v>93</v>
      </c>
      <c r="B112" s="186"/>
      <c r="C112" s="186"/>
      <c r="D112" s="182" t="str">
        <f t="shared" si="1"/>
        <v/>
      </c>
      <c r="E112" s="383"/>
      <c r="F112" s="384"/>
      <c r="G112" s="385"/>
      <c r="H112" s="383"/>
      <c r="I112" s="385"/>
      <c r="J112" s="399"/>
      <c r="K112" s="400"/>
      <c r="L112" s="396"/>
      <c r="M112" s="397"/>
      <c r="N112" s="397"/>
      <c r="O112" s="397"/>
      <c r="P112" s="397"/>
      <c r="Q112" s="397"/>
      <c r="R112" s="397"/>
      <c r="S112" s="397"/>
      <c r="T112" s="397"/>
      <c r="U112" s="397"/>
      <c r="V112" s="397"/>
      <c r="W112" s="398"/>
      <c r="X112" s="394"/>
      <c r="Y112" s="395"/>
      <c r="Z112" s="383"/>
      <c r="AA112" s="385"/>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row>
    <row r="113" spans="1:47" ht="36.75" customHeight="1">
      <c r="A113" s="145">
        <v>94</v>
      </c>
      <c r="B113" s="186"/>
      <c r="C113" s="186"/>
      <c r="D113" s="182" t="str">
        <f t="shared" si="1"/>
        <v/>
      </c>
      <c r="E113" s="383"/>
      <c r="F113" s="384"/>
      <c r="G113" s="385"/>
      <c r="H113" s="383"/>
      <c r="I113" s="385"/>
      <c r="J113" s="399"/>
      <c r="K113" s="400"/>
      <c r="L113" s="396"/>
      <c r="M113" s="397"/>
      <c r="N113" s="397"/>
      <c r="O113" s="397"/>
      <c r="P113" s="397"/>
      <c r="Q113" s="397"/>
      <c r="R113" s="397"/>
      <c r="S113" s="397"/>
      <c r="T113" s="397"/>
      <c r="U113" s="397"/>
      <c r="V113" s="397"/>
      <c r="W113" s="398"/>
      <c r="X113" s="394"/>
      <c r="Y113" s="395"/>
      <c r="Z113" s="383"/>
      <c r="AA113" s="385"/>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row>
    <row r="114" spans="1:47" ht="36.75" customHeight="1">
      <c r="A114" s="145">
        <v>95</v>
      </c>
      <c r="B114" s="186"/>
      <c r="C114" s="186"/>
      <c r="D114" s="182" t="str">
        <f t="shared" si="1"/>
        <v/>
      </c>
      <c r="E114" s="383"/>
      <c r="F114" s="384"/>
      <c r="G114" s="385"/>
      <c r="H114" s="383"/>
      <c r="I114" s="385"/>
      <c r="J114" s="399"/>
      <c r="K114" s="400"/>
      <c r="L114" s="396"/>
      <c r="M114" s="397"/>
      <c r="N114" s="397"/>
      <c r="O114" s="397"/>
      <c r="P114" s="397"/>
      <c r="Q114" s="397"/>
      <c r="R114" s="397"/>
      <c r="S114" s="397"/>
      <c r="T114" s="397"/>
      <c r="U114" s="397"/>
      <c r="V114" s="397"/>
      <c r="W114" s="398"/>
      <c r="X114" s="394"/>
      <c r="Y114" s="395"/>
      <c r="Z114" s="383"/>
      <c r="AA114" s="385"/>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row>
    <row r="115" spans="1:47" ht="36.75" customHeight="1">
      <c r="A115" s="145">
        <v>96</v>
      </c>
      <c r="B115" s="186"/>
      <c r="C115" s="186"/>
      <c r="D115" s="182" t="str">
        <f t="shared" si="1"/>
        <v/>
      </c>
      <c r="E115" s="383"/>
      <c r="F115" s="384"/>
      <c r="G115" s="385"/>
      <c r="H115" s="383"/>
      <c r="I115" s="385"/>
      <c r="J115" s="399"/>
      <c r="K115" s="400"/>
      <c r="L115" s="396"/>
      <c r="M115" s="397"/>
      <c r="N115" s="397"/>
      <c r="O115" s="397"/>
      <c r="P115" s="397"/>
      <c r="Q115" s="397"/>
      <c r="R115" s="397"/>
      <c r="S115" s="397"/>
      <c r="T115" s="397"/>
      <c r="U115" s="397"/>
      <c r="V115" s="397"/>
      <c r="W115" s="398"/>
      <c r="X115" s="394"/>
      <c r="Y115" s="395"/>
      <c r="Z115" s="383"/>
      <c r="AA115" s="385"/>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row>
    <row r="116" spans="1:47" ht="36.75" customHeight="1">
      <c r="A116" s="145">
        <v>97</v>
      </c>
      <c r="B116" s="186"/>
      <c r="C116" s="186"/>
      <c r="D116" s="182" t="str">
        <f t="shared" si="1"/>
        <v/>
      </c>
      <c r="E116" s="383"/>
      <c r="F116" s="384"/>
      <c r="G116" s="385"/>
      <c r="H116" s="383"/>
      <c r="I116" s="385"/>
      <c r="J116" s="399"/>
      <c r="K116" s="400"/>
      <c r="L116" s="396"/>
      <c r="M116" s="397"/>
      <c r="N116" s="397"/>
      <c r="O116" s="397"/>
      <c r="P116" s="397"/>
      <c r="Q116" s="397"/>
      <c r="R116" s="397"/>
      <c r="S116" s="397"/>
      <c r="T116" s="397"/>
      <c r="U116" s="397"/>
      <c r="V116" s="397"/>
      <c r="W116" s="398"/>
      <c r="X116" s="394"/>
      <c r="Y116" s="395"/>
      <c r="Z116" s="383"/>
      <c r="AA116" s="385"/>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row>
    <row r="117" spans="1:47" ht="36.75" customHeight="1">
      <c r="A117" s="145">
        <v>98</v>
      </c>
      <c r="B117" s="186"/>
      <c r="C117" s="186"/>
      <c r="D117" s="182" t="str">
        <f t="shared" si="1"/>
        <v/>
      </c>
      <c r="E117" s="383"/>
      <c r="F117" s="384"/>
      <c r="G117" s="385"/>
      <c r="H117" s="383"/>
      <c r="I117" s="385"/>
      <c r="J117" s="399"/>
      <c r="K117" s="400"/>
      <c r="L117" s="396"/>
      <c r="M117" s="397"/>
      <c r="N117" s="397"/>
      <c r="O117" s="397"/>
      <c r="P117" s="397"/>
      <c r="Q117" s="397"/>
      <c r="R117" s="397"/>
      <c r="S117" s="397"/>
      <c r="T117" s="397"/>
      <c r="U117" s="397"/>
      <c r="V117" s="397"/>
      <c r="W117" s="398"/>
      <c r="X117" s="394"/>
      <c r="Y117" s="395"/>
      <c r="Z117" s="383"/>
      <c r="AA117" s="385"/>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row>
    <row r="118" spans="1:47" ht="36.75" customHeight="1">
      <c r="A118" s="145">
        <v>99</v>
      </c>
      <c r="B118" s="186"/>
      <c r="C118" s="186"/>
      <c r="D118" s="182" t="str">
        <f t="shared" si="1"/>
        <v/>
      </c>
      <c r="E118" s="383"/>
      <c r="F118" s="384"/>
      <c r="G118" s="385"/>
      <c r="H118" s="383"/>
      <c r="I118" s="385"/>
      <c r="J118" s="399"/>
      <c r="K118" s="400"/>
      <c r="L118" s="396"/>
      <c r="M118" s="397"/>
      <c r="N118" s="397"/>
      <c r="O118" s="397"/>
      <c r="P118" s="397"/>
      <c r="Q118" s="397"/>
      <c r="R118" s="397"/>
      <c r="S118" s="397"/>
      <c r="T118" s="397"/>
      <c r="U118" s="397"/>
      <c r="V118" s="397"/>
      <c r="W118" s="398"/>
      <c r="X118" s="394"/>
      <c r="Y118" s="395"/>
      <c r="Z118" s="383"/>
      <c r="AA118" s="385"/>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row>
    <row r="119" spans="1:47" ht="36.75" customHeight="1">
      <c r="A119" s="145">
        <v>100</v>
      </c>
      <c r="B119" s="186"/>
      <c r="C119" s="186"/>
      <c r="D119" s="182" t="str">
        <f t="shared" si="1"/>
        <v/>
      </c>
      <c r="E119" s="383"/>
      <c r="F119" s="384"/>
      <c r="G119" s="385"/>
      <c r="H119" s="383"/>
      <c r="I119" s="385"/>
      <c r="J119" s="399"/>
      <c r="K119" s="400"/>
      <c r="L119" s="396"/>
      <c r="M119" s="397"/>
      <c r="N119" s="397"/>
      <c r="O119" s="397"/>
      <c r="P119" s="397"/>
      <c r="Q119" s="397"/>
      <c r="R119" s="397"/>
      <c r="S119" s="397"/>
      <c r="T119" s="397"/>
      <c r="U119" s="397"/>
      <c r="V119" s="397"/>
      <c r="W119" s="398"/>
      <c r="X119" s="394"/>
      <c r="Y119" s="395"/>
      <c r="Z119" s="383"/>
      <c r="AA119" s="385"/>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row>
    <row r="120" spans="1:47" ht="36.75" customHeight="1">
      <c r="A120" s="145">
        <v>101</v>
      </c>
      <c r="B120" s="186"/>
      <c r="C120" s="186"/>
      <c r="D120" s="182" t="str">
        <f t="shared" si="1"/>
        <v/>
      </c>
      <c r="E120" s="383"/>
      <c r="F120" s="384"/>
      <c r="G120" s="385"/>
      <c r="H120" s="383"/>
      <c r="I120" s="385"/>
      <c r="J120" s="399"/>
      <c r="K120" s="400"/>
      <c r="L120" s="396"/>
      <c r="M120" s="397"/>
      <c r="N120" s="397"/>
      <c r="O120" s="397"/>
      <c r="P120" s="397"/>
      <c r="Q120" s="397"/>
      <c r="R120" s="397"/>
      <c r="S120" s="397"/>
      <c r="T120" s="397"/>
      <c r="U120" s="397"/>
      <c r="V120" s="397"/>
      <c r="W120" s="398"/>
      <c r="X120" s="394"/>
      <c r="Y120" s="395"/>
      <c r="Z120" s="383"/>
      <c r="AA120" s="385"/>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row>
    <row r="121" spans="1:47" ht="36.75" customHeight="1">
      <c r="A121" s="145">
        <v>102</v>
      </c>
      <c r="B121" s="186"/>
      <c r="C121" s="186"/>
      <c r="D121" s="182" t="str">
        <f t="shared" si="1"/>
        <v/>
      </c>
      <c r="E121" s="383"/>
      <c r="F121" s="384"/>
      <c r="G121" s="385"/>
      <c r="H121" s="383"/>
      <c r="I121" s="385"/>
      <c r="J121" s="399"/>
      <c r="K121" s="400"/>
      <c r="L121" s="396"/>
      <c r="M121" s="397"/>
      <c r="N121" s="397"/>
      <c r="O121" s="397"/>
      <c r="P121" s="397"/>
      <c r="Q121" s="397"/>
      <c r="R121" s="397"/>
      <c r="S121" s="397"/>
      <c r="T121" s="397"/>
      <c r="U121" s="397"/>
      <c r="V121" s="397"/>
      <c r="W121" s="398"/>
      <c r="X121" s="394"/>
      <c r="Y121" s="395"/>
      <c r="Z121" s="383"/>
      <c r="AA121" s="385"/>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row>
    <row r="122" spans="1:47" ht="36.75" customHeight="1">
      <c r="A122" s="145">
        <v>103</v>
      </c>
      <c r="B122" s="186"/>
      <c r="C122" s="186"/>
      <c r="D122" s="182" t="str">
        <f t="shared" si="1"/>
        <v/>
      </c>
      <c r="E122" s="383"/>
      <c r="F122" s="384"/>
      <c r="G122" s="385"/>
      <c r="H122" s="383"/>
      <c r="I122" s="385"/>
      <c r="J122" s="399"/>
      <c r="K122" s="400"/>
      <c r="L122" s="396"/>
      <c r="M122" s="397"/>
      <c r="N122" s="397"/>
      <c r="O122" s="397"/>
      <c r="P122" s="397"/>
      <c r="Q122" s="397"/>
      <c r="R122" s="397"/>
      <c r="S122" s="397"/>
      <c r="T122" s="397"/>
      <c r="U122" s="397"/>
      <c r="V122" s="397"/>
      <c r="W122" s="398"/>
      <c r="X122" s="394"/>
      <c r="Y122" s="395"/>
      <c r="Z122" s="383"/>
      <c r="AA122" s="385"/>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row>
    <row r="123" spans="1:47" ht="36.75" customHeight="1">
      <c r="A123" s="145">
        <v>104</v>
      </c>
      <c r="B123" s="186"/>
      <c r="C123" s="186"/>
      <c r="D123" s="182" t="str">
        <f t="shared" si="1"/>
        <v/>
      </c>
      <c r="E123" s="383"/>
      <c r="F123" s="384"/>
      <c r="G123" s="385"/>
      <c r="H123" s="383"/>
      <c r="I123" s="385"/>
      <c r="J123" s="399"/>
      <c r="K123" s="400"/>
      <c r="L123" s="396"/>
      <c r="M123" s="397"/>
      <c r="N123" s="397"/>
      <c r="O123" s="397"/>
      <c r="P123" s="397"/>
      <c r="Q123" s="397"/>
      <c r="R123" s="397"/>
      <c r="S123" s="397"/>
      <c r="T123" s="397"/>
      <c r="U123" s="397"/>
      <c r="V123" s="397"/>
      <c r="W123" s="398"/>
      <c r="X123" s="394"/>
      <c r="Y123" s="395"/>
      <c r="Z123" s="383"/>
      <c r="AA123" s="385"/>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row>
    <row r="124" spans="1:47" ht="36.75" customHeight="1">
      <c r="A124" s="145">
        <v>105</v>
      </c>
      <c r="B124" s="186"/>
      <c r="C124" s="186"/>
      <c r="D124" s="182" t="str">
        <f t="shared" si="1"/>
        <v/>
      </c>
      <c r="E124" s="383"/>
      <c r="F124" s="384"/>
      <c r="G124" s="385"/>
      <c r="H124" s="383"/>
      <c r="I124" s="385"/>
      <c r="J124" s="399"/>
      <c r="K124" s="400"/>
      <c r="L124" s="396"/>
      <c r="M124" s="397"/>
      <c r="N124" s="397"/>
      <c r="O124" s="397"/>
      <c r="P124" s="397"/>
      <c r="Q124" s="397"/>
      <c r="R124" s="397"/>
      <c r="S124" s="397"/>
      <c r="T124" s="397"/>
      <c r="U124" s="397"/>
      <c r="V124" s="397"/>
      <c r="W124" s="398"/>
      <c r="X124" s="394"/>
      <c r="Y124" s="395"/>
      <c r="Z124" s="383"/>
      <c r="AA124" s="385"/>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row>
    <row r="125" spans="1:47" ht="36.75" customHeight="1">
      <c r="A125" s="145">
        <v>106</v>
      </c>
      <c r="B125" s="186"/>
      <c r="C125" s="186"/>
      <c r="D125" s="182" t="str">
        <f t="shared" si="1"/>
        <v/>
      </c>
      <c r="E125" s="383"/>
      <c r="F125" s="384"/>
      <c r="G125" s="385"/>
      <c r="H125" s="383"/>
      <c r="I125" s="385"/>
      <c r="J125" s="399"/>
      <c r="K125" s="400"/>
      <c r="L125" s="396"/>
      <c r="M125" s="397"/>
      <c r="N125" s="397"/>
      <c r="O125" s="397"/>
      <c r="P125" s="397"/>
      <c r="Q125" s="397"/>
      <c r="R125" s="397"/>
      <c r="S125" s="397"/>
      <c r="T125" s="397"/>
      <c r="U125" s="397"/>
      <c r="V125" s="397"/>
      <c r="W125" s="398"/>
      <c r="X125" s="394"/>
      <c r="Y125" s="395"/>
      <c r="Z125" s="383"/>
      <c r="AA125" s="385"/>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row>
    <row r="126" spans="1:47" ht="36.75" customHeight="1">
      <c r="A126" s="145">
        <v>107</v>
      </c>
      <c r="B126" s="186"/>
      <c r="C126" s="186"/>
      <c r="D126" s="182" t="str">
        <f t="shared" si="1"/>
        <v/>
      </c>
      <c r="E126" s="383"/>
      <c r="F126" s="384"/>
      <c r="G126" s="385"/>
      <c r="H126" s="383"/>
      <c r="I126" s="385"/>
      <c r="J126" s="399"/>
      <c r="K126" s="400"/>
      <c r="L126" s="396"/>
      <c r="M126" s="397"/>
      <c r="N126" s="397"/>
      <c r="O126" s="397"/>
      <c r="P126" s="397"/>
      <c r="Q126" s="397"/>
      <c r="R126" s="397"/>
      <c r="S126" s="397"/>
      <c r="T126" s="397"/>
      <c r="U126" s="397"/>
      <c r="V126" s="397"/>
      <c r="W126" s="398"/>
      <c r="X126" s="394"/>
      <c r="Y126" s="395"/>
      <c r="Z126" s="383"/>
      <c r="AA126" s="385"/>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row>
    <row r="127" spans="1:47" ht="36.75" customHeight="1">
      <c r="A127" s="145">
        <v>108</v>
      </c>
      <c r="B127" s="186"/>
      <c r="C127" s="186"/>
      <c r="D127" s="182" t="str">
        <f t="shared" si="1"/>
        <v/>
      </c>
      <c r="E127" s="383"/>
      <c r="F127" s="384"/>
      <c r="G127" s="385"/>
      <c r="H127" s="383"/>
      <c r="I127" s="385"/>
      <c r="J127" s="399"/>
      <c r="K127" s="400"/>
      <c r="L127" s="396"/>
      <c r="M127" s="397"/>
      <c r="N127" s="397"/>
      <c r="O127" s="397"/>
      <c r="P127" s="397"/>
      <c r="Q127" s="397"/>
      <c r="R127" s="397"/>
      <c r="S127" s="397"/>
      <c r="T127" s="397"/>
      <c r="U127" s="397"/>
      <c r="V127" s="397"/>
      <c r="W127" s="398"/>
      <c r="X127" s="394"/>
      <c r="Y127" s="395"/>
      <c r="Z127" s="383"/>
      <c r="AA127" s="385"/>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row>
    <row r="128" spans="1:47" ht="36.75" customHeight="1">
      <c r="A128" s="145">
        <v>109</v>
      </c>
      <c r="B128" s="186"/>
      <c r="C128" s="186"/>
      <c r="D128" s="182" t="str">
        <f t="shared" si="1"/>
        <v/>
      </c>
      <c r="E128" s="383"/>
      <c r="F128" s="384"/>
      <c r="G128" s="385"/>
      <c r="H128" s="383"/>
      <c r="I128" s="385"/>
      <c r="J128" s="399"/>
      <c r="K128" s="400"/>
      <c r="L128" s="396"/>
      <c r="M128" s="397"/>
      <c r="N128" s="397"/>
      <c r="O128" s="397"/>
      <c r="P128" s="397"/>
      <c r="Q128" s="397"/>
      <c r="R128" s="397"/>
      <c r="S128" s="397"/>
      <c r="T128" s="397"/>
      <c r="U128" s="397"/>
      <c r="V128" s="397"/>
      <c r="W128" s="398"/>
      <c r="X128" s="394"/>
      <c r="Y128" s="395"/>
      <c r="Z128" s="383"/>
      <c r="AA128" s="385"/>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row>
    <row r="129" spans="1:47" ht="36.75" customHeight="1">
      <c r="A129" s="145">
        <v>110</v>
      </c>
      <c r="B129" s="186"/>
      <c r="C129" s="186"/>
      <c r="D129" s="182" t="str">
        <f t="shared" si="1"/>
        <v/>
      </c>
      <c r="E129" s="383"/>
      <c r="F129" s="384"/>
      <c r="G129" s="385"/>
      <c r="H129" s="383"/>
      <c r="I129" s="385"/>
      <c r="J129" s="399"/>
      <c r="K129" s="400"/>
      <c r="L129" s="396"/>
      <c r="M129" s="397"/>
      <c r="N129" s="397"/>
      <c r="O129" s="397"/>
      <c r="P129" s="397"/>
      <c r="Q129" s="397"/>
      <c r="R129" s="397"/>
      <c r="S129" s="397"/>
      <c r="T129" s="397"/>
      <c r="U129" s="397"/>
      <c r="V129" s="397"/>
      <c r="W129" s="398"/>
      <c r="X129" s="394"/>
      <c r="Y129" s="395"/>
      <c r="Z129" s="383"/>
      <c r="AA129" s="385"/>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row>
    <row r="130" spans="1:47" ht="36.75" customHeight="1">
      <c r="A130" s="145">
        <v>111</v>
      </c>
      <c r="B130" s="186"/>
      <c r="C130" s="186"/>
      <c r="D130" s="182" t="str">
        <f t="shared" si="1"/>
        <v/>
      </c>
      <c r="E130" s="383"/>
      <c r="F130" s="384"/>
      <c r="G130" s="385"/>
      <c r="H130" s="383"/>
      <c r="I130" s="385"/>
      <c r="J130" s="399"/>
      <c r="K130" s="400"/>
      <c r="L130" s="396"/>
      <c r="M130" s="397"/>
      <c r="N130" s="397"/>
      <c r="O130" s="397"/>
      <c r="P130" s="397"/>
      <c r="Q130" s="397"/>
      <c r="R130" s="397"/>
      <c r="S130" s="397"/>
      <c r="T130" s="397"/>
      <c r="U130" s="397"/>
      <c r="V130" s="397"/>
      <c r="W130" s="398"/>
      <c r="X130" s="394"/>
      <c r="Y130" s="395"/>
      <c r="Z130" s="383"/>
      <c r="AA130" s="385"/>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row>
    <row r="131" spans="1:47" ht="36.75" customHeight="1">
      <c r="A131" s="145">
        <v>112</v>
      </c>
      <c r="B131" s="186"/>
      <c r="C131" s="186"/>
      <c r="D131" s="182" t="str">
        <f t="shared" si="1"/>
        <v/>
      </c>
      <c r="E131" s="383"/>
      <c r="F131" s="384"/>
      <c r="G131" s="385"/>
      <c r="H131" s="383"/>
      <c r="I131" s="385"/>
      <c r="J131" s="399"/>
      <c r="K131" s="400"/>
      <c r="L131" s="396"/>
      <c r="M131" s="397"/>
      <c r="N131" s="397"/>
      <c r="O131" s="397"/>
      <c r="P131" s="397"/>
      <c r="Q131" s="397"/>
      <c r="R131" s="397"/>
      <c r="S131" s="397"/>
      <c r="T131" s="397"/>
      <c r="U131" s="397"/>
      <c r="V131" s="397"/>
      <c r="W131" s="398"/>
      <c r="X131" s="394"/>
      <c r="Y131" s="395"/>
      <c r="Z131" s="383"/>
      <c r="AA131" s="385"/>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row>
    <row r="132" spans="1:47" ht="36.75" customHeight="1">
      <c r="A132" s="145">
        <v>113</v>
      </c>
      <c r="B132" s="186"/>
      <c r="C132" s="186"/>
      <c r="D132" s="182" t="str">
        <f t="shared" si="1"/>
        <v/>
      </c>
      <c r="E132" s="383"/>
      <c r="F132" s="384"/>
      <c r="G132" s="385"/>
      <c r="H132" s="383"/>
      <c r="I132" s="385"/>
      <c r="J132" s="399"/>
      <c r="K132" s="400"/>
      <c r="L132" s="396"/>
      <c r="M132" s="397"/>
      <c r="N132" s="397"/>
      <c r="O132" s="397"/>
      <c r="P132" s="397"/>
      <c r="Q132" s="397"/>
      <c r="R132" s="397"/>
      <c r="S132" s="397"/>
      <c r="T132" s="397"/>
      <c r="U132" s="397"/>
      <c r="V132" s="397"/>
      <c r="W132" s="398"/>
      <c r="X132" s="394"/>
      <c r="Y132" s="395"/>
      <c r="Z132" s="383"/>
      <c r="AA132" s="385"/>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row>
    <row r="133" spans="1:47" ht="36.75" customHeight="1">
      <c r="A133" s="145">
        <v>114</v>
      </c>
      <c r="B133" s="186"/>
      <c r="C133" s="186"/>
      <c r="D133" s="182" t="str">
        <f t="shared" si="1"/>
        <v/>
      </c>
      <c r="E133" s="383"/>
      <c r="F133" s="384"/>
      <c r="G133" s="385"/>
      <c r="H133" s="383"/>
      <c r="I133" s="385"/>
      <c r="J133" s="399"/>
      <c r="K133" s="400"/>
      <c r="L133" s="396"/>
      <c r="M133" s="397"/>
      <c r="N133" s="397"/>
      <c r="O133" s="397"/>
      <c r="P133" s="397"/>
      <c r="Q133" s="397"/>
      <c r="R133" s="397"/>
      <c r="S133" s="397"/>
      <c r="T133" s="397"/>
      <c r="U133" s="397"/>
      <c r="V133" s="397"/>
      <c r="W133" s="398"/>
      <c r="X133" s="394"/>
      <c r="Y133" s="395"/>
      <c r="Z133" s="383"/>
      <c r="AA133" s="385"/>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row>
    <row r="134" spans="1:47" ht="36.75" customHeight="1">
      <c r="A134" s="145">
        <v>115</v>
      </c>
      <c r="B134" s="186"/>
      <c r="C134" s="186"/>
      <c r="D134" s="182" t="str">
        <f t="shared" si="1"/>
        <v/>
      </c>
      <c r="E134" s="383"/>
      <c r="F134" s="384"/>
      <c r="G134" s="385"/>
      <c r="H134" s="383"/>
      <c r="I134" s="385"/>
      <c r="J134" s="399"/>
      <c r="K134" s="400"/>
      <c r="L134" s="396"/>
      <c r="M134" s="397"/>
      <c r="N134" s="397"/>
      <c r="O134" s="397"/>
      <c r="P134" s="397"/>
      <c r="Q134" s="397"/>
      <c r="R134" s="397"/>
      <c r="S134" s="397"/>
      <c r="T134" s="397"/>
      <c r="U134" s="397"/>
      <c r="V134" s="397"/>
      <c r="W134" s="398"/>
      <c r="X134" s="394"/>
      <c r="Y134" s="395"/>
      <c r="Z134" s="383"/>
      <c r="AA134" s="385"/>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row>
    <row r="135" spans="1:47" ht="36.75" customHeight="1">
      <c r="A135" s="145">
        <v>116</v>
      </c>
      <c r="B135" s="186"/>
      <c r="C135" s="186"/>
      <c r="D135" s="182" t="str">
        <f t="shared" si="1"/>
        <v/>
      </c>
      <c r="E135" s="383"/>
      <c r="F135" s="384"/>
      <c r="G135" s="385"/>
      <c r="H135" s="383"/>
      <c r="I135" s="385"/>
      <c r="J135" s="399"/>
      <c r="K135" s="400"/>
      <c r="L135" s="396"/>
      <c r="M135" s="397"/>
      <c r="N135" s="397"/>
      <c r="O135" s="397"/>
      <c r="P135" s="397"/>
      <c r="Q135" s="397"/>
      <c r="R135" s="397"/>
      <c r="S135" s="397"/>
      <c r="T135" s="397"/>
      <c r="U135" s="397"/>
      <c r="V135" s="397"/>
      <c r="W135" s="398"/>
      <c r="X135" s="394"/>
      <c r="Y135" s="395"/>
      <c r="Z135" s="383"/>
      <c r="AA135" s="385"/>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row>
    <row r="136" spans="1:47" ht="36.75" customHeight="1">
      <c r="A136" s="145">
        <v>117</v>
      </c>
      <c r="B136" s="186"/>
      <c r="C136" s="186"/>
      <c r="D136" s="182" t="str">
        <f t="shared" si="1"/>
        <v/>
      </c>
      <c r="E136" s="383"/>
      <c r="F136" s="384"/>
      <c r="G136" s="385"/>
      <c r="H136" s="383"/>
      <c r="I136" s="385"/>
      <c r="J136" s="399"/>
      <c r="K136" s="400"/>
      <c r="L136" s="396"/>
      <c r="M136" s="397"/>
      <c r="N136" s="397"/>
      <c r="O136" s="397"/>
      <c r="P136" s="397"/>
      <c r="Q136" s="397"/>
      <c r="R136" s="397"/>
      <c r="S136" s="397"/>
      <c r="T136" s="397"/>
      <c r="U136" s="397"/>
      <c r="V136" s="397"/>
      <c r="W136" s="398"/>
      <c r="X136" s="394"/>
      <c r="Y136" s="395"/>
      <c r="Z136" s="383"/>
      <c r="AA136" s="385"/>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row>
    <row r="137" spans="1:47" ht="36.75" customHeight="1">
      <c r="A137" s="145">
        <v>118</v>
      </c>
      <c r="B137" s="186"/>
      <c r="C137" s="186"/>
      <c r="D137" s="182" t="str">
        <f t="shared" si="1"/>
        <v/>
      </c>
      <c r="E137" s="383"/>
      <c r="F137" s="384"/>
      <c r="G137" s="385"/>
      <c r="H137" s="383"/>
      <c r="I137" s="385"/>
      <c r="J137" s="399"/>
      <c r="K137" s="400"/>
      <c r="L137" s="396"/>
      <c r="M137" s="397"/>
      <c r="N137" s="397"/>
      <c r="O137" s="397"/>
      <c r="P137" s="397"/>
      <c r="Q137" s="397"/>
      <c r="R137" s="397"/>
      <c r="S137" s="397"/>
      <c r="T137" s="397"/>
      <c r="U137" s="397"/>
      <c r="V137" s="397"/>
      <c r="W137" s="398"/>
      <c r="X137" s="394"/>
      <c r="Y137" s="395"/>
      <c r="Z137" s="383"/>
      <c r="AA137" s="385"/>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row>
    <row r="138" spans="1:47" ht="36.75" customHeight="1">
      <c r="A138" s="145">
        <v>119</v>
      </c>
      <c r="B138" s="186"/>
      <c r="C138" s="186"/>
      <c r="D138" s="182" t="str">
        <f t="shared" si="1"/>
        <v/>
      </c>
      <c r="E138" s="383"/>
      <c r="F138" s="384"/>
      <c r="G138" s="385"/>
      <c r="H138" s="383"/>
      <c r="I138" s="385"/>
      <c r="J138" s="399"/>
      <c r="K138" s="400"/>
      <c r="L138" s="396"/>
      <c r="M138" s="397"/>
      <c r="N138" s="397"/>
      <c r="O138" s="397"/>
      <c r="P138" s="397"/>
      <c r="Q138" s="397"/>
      <c r="R138" s="397"/>
      <c r="S138" s="397"/>
      <c r="T138" s="397"/>
      <c r="U138" s="397"/>
      <c r="V138" s="397"/>
      <c r="W138" s="398"/>
      <c r="X138" s="394"/>
      <c r="Y138" s="395"/>
      <c r="Z138" s="383"/>
      <c r="AA138" s="385"/>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row>
    <row r="139" spans="1:47" ht="36.75" customHeight="1">
      <c r="A139" s="145">
        <v>120</v>
      </c>
      <c r="B139" s="186"/>
      <c r="C139" s="186"/>
      <c r="D139" s="182" t="str">
        <f t="shared" si="1"/>
        <v/>
      </c>
      <c r="E139" s="383"/>
      <c r="F139" s="384"/>
      <c r="G139" s="385"/>
      <c r="H139" s="383"/>
      <c r="I139" s="385"/>
      <c r="J139" s="399"/>
      <c r="K139" s="400"/>
      <c r="L139" s="396"/>
      <c r="M139" s="397"/>
      <c r="N139" s="397"/>
      <c r="O139" s="397"/>
      <c r="P139" s="397"/>
      <c r="Q139" s="397"/>
      <c r="R139" s="397"/>
      <c r="S139" s="397"/>
      <c r="T139" s="397"/>
      <c r="U139" s="397"/>
      <c r="V139" s="397"/>
      <c r="W139" s="398"/>
      <c r="X139" s="394"/>
      <c r="Y139" s="395"/>
      <c r="Z139" s="383"/>
      <c r="AA139" s="385"/>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row>
    <row r="140" spans="1:47" ht="36.75" customHeight="1">
      <c r="A140" s="145">
        <v>121</v>
      </c>
      <c r="B140" s="186"/>
      <c r="C140" s="186"/>
      <c r="D140" s="182" t="str">
        <f t="shared" si="1"/>
        <v/>
      </c>
      <c r="E140" s="383"/>
      <c r="F140" s="384"/>
      <c r="G140" s="385"/>
      <c r="H140" s="383"/>
      <c r="I140" s="385"/>
      <c r="J140" s="399"/>
      <c r="K140" s="400"/>
      <c r="L140" s="396"/>
      <c r="M140" s="397"/>
      <c r="N140" s="397"/>
      <c r="O140" s="397"/>
      <c r="P140" s="397"/>
      <c r="Q140" s="397"/>
      <c r="R140" s="397"/>
      <c r="S140" s="397"/>
      <c r="T140" s="397"/>
      <c r="U140" s="397"/>
      <c r="V140" s="397"/>
      <c r="W140" s="398"/>
      <c r="X140" s="394"/>
      <c r="Y140" s="395"/>
      <c r="Z140" s="383"/>
      <c r="AA140" s="385"/>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row>
    <row r="141" spans="1:47" ht="36.75" customHeight="1">
      <c r="A141" s="145">
        <v>122</v>
      </c>
      <c r="B141" s="186"/>
      <c r="C141" s="186"/>
      <c r="D141" s="182" t="str">
        <f t="shared" si="1"/>
        <v/>
      </c>
      <c r="E141" s="383"/>
      <c r="F141" s="384"/>
      <c r="G141" s="385"/>
      <c r="H141" s="383"/>
      <c r="I141" s="385"/>
      <c r="J141" s="399"/>
      <c r="K141" s="400"/>
      <c r="L141" s="396"/>
      <c r="M141" s="397"/>
      <c r="N141" s="397"/>
      <c r="O141" s="397"/>
      <c r="P141" s="397"/>
      <c r="Q141" s="397"/>
      <c r="R141" s="397"/>
      <c r="S141" s="397"/>
      <c r="T141" s="397"/>
      <c r="U141" s="397"/>
      <c r="V141" s="397"/>
      <c r="W141" s="398"/>
      <c r="X141" s="394"/>
      <c r="Y141" s="395"/>
      <c r="Z141" s="383"/>
      <c r="AA141" s="385"/>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row>
    <row r="142" spans="1:47" ht="36.75" customHeight="1">
      <c r="A142" s="145">
        <v>123</v>
      </c>
      <c r="B142" s="186"/>
      <c r="C142" s="186"/>
      <c r="D142" s="182" t="str">
        <f t="shared" si="1"/>
        <v/>
      </c>
      <c r="E142" s="383"/>
      <c r="F142" s="384"/>
      <c r="G142" s="385"/>
      <c r="H142" s="383"/>
      <c r="I142" s="385"/>
      <c r="J142" s="399"/>
      <c r="K142" s="400"/>
      <c r="L142" s="396"/>
      <c r="M142" s="397"/>
      <c r="N142" s="397"/>
      <c r="O142" s="397"/>
      <c r="P142" s="397"/>
      <c r="Q142" s="397"/>
      <c r="R142" s="397"/>
      <c r="S142" s="397"/>
      <c r="T142" s="397"/>
      <c r="U142" s="397"/>
      <c r="V142" s="397"/>
      <c r="W142" s="398"/>
      <c r="X142" s="394"/>
      <c r="Y142" s="395"/>
      <c r="Z142" s="383"/>
      <c r="AA142" s="385"/>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row>
    <row r="143" spans="1:47" ht="36.75" customHeight="1">
      <c r="A143" s="145">
        <v>124</v>
      </c>
      <c r="B143" s="186"/>
      <c r="C143" s="186"/>
      <c r="D143" s="182" t="str">
        <f t="shared" si="1"/>
        <v/>
      </c>
      <c r="E143" s="383"/>
      <c r="F143" s="384"/>
      <c r="G143" s="385"/>
      <c r="H143" s="383"/>
      <c r="I143" s="385"/>
      <c r="J143" s="399"/>
      <c r="K143" s="400"/>
      <c r="L143" s="396"/>
      <c r="M143" s="397"/>
      <c r="N143" s="397"/>
      <c r="O143" s="397"/>
      <c r="P143" s="397"/>
      <c r="Q143" s="397"/>
      <c r="R143" s="397"/>
      <c r="S143" s="397"/>
      <c r="T143" s="397"/>
      <c r="U143" s="397"/>
      <c r="V143" s="397"/>
      <c r="W143" s="398"/>
      <c r="X143" s="394"/>
      <c r="Y143" s="395"/>
      <c r="Z143" s="383"/>
      <c r="AA143" s="385"/>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row>
    <row r="144" spans="1:47" ht="36.75" customHeight="1">
      <c r="A144" s="145">
        <v>125</v>
      </c>
      <c r="B144" s="186"/>
      <c r="C144" s="186"/>
      <c r="D144" s="182" t="str">
        <f t="shared" si="1"/>
        <v/>
      </c>
      <c r="E144" s="383"/>
      <c r="F144" s="384"/>
      <c r="G144" s="385"/>
      <c r="H144" s="383"/>
      <c r="I144" s="385"/>
      <c r="J144" s="399"/>
      <c r="K144" s="400"/>
      <c r="L144" s="396"/>
      <c r="M144" s="397"/>
      <c r="N144" s="397"/>
      <c r="O144" s="397"/>
      <c r="P144" s="397"/>
      <c r="Q144" s="397"/>
      <c r="R144" s="397"/>
      <c r="S144" s="397"/>
      <c r="T144" s="397"/>
      <c r="U144" s="397"/>
      <c r="V144" s="397"/>
      <c r="W144" s="398"/>
      <c r="X144" s="394"/>
      <c r="Y144" s="395"/>
      <c r="Z144" s="383"/>
      <c r="AA144" s="385"/>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row>
    <row r="145" spans="1:47" ht="36.75" customHeight="1">
      <c r="A145" s="145">
        <v>126</v>
      </c>
      <c r="B145" s="186"/>
      <c r="C145" s="186"/>
      <c r="D145" s="182" t="str">
        <f t="shared" si="1"/>
        <v/>
      </c>
      <c r="E145" s="383"/>
      <c r="F145" s="384"/>
      <c r="G145" s="385"/>
      <c r="H145" s="383"/>
      <c r="I145" s="385"/>
      <c r="J145" s="399"/>
      <c r="K145" s="400"/>
      <c r="L145" s="396"/>
      <c r="M145" s="397"/>
      <c r="N145" s="397"/>
      <c r="O145" s="397"/>
      <c r="P145" s="397"/>
      <c r="Q145" s="397"/>
      <c r="R145" s="397"/>
      <c r="S145" s="397"/>
      <c r="T145" s="397"/>
      <c r="U145" s="397"/>
      <c r="V145" s="397"/>
      <c r="W145" s="398"/>
      <c r="X145" s="394"/>
      <c r="Y145" s="395"/>
      <c r="Z145" s="383"/>
      <c r="AA145" s="385"/>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row>
    <row r="146" spans="1:47" ht="36.75" customHeight="1">
      <c r="A146" s="145">
        <v>127</v>
      </c>
      <c r="B146" s="186"/>
      <c r="C146" s="186"/>
      <c r="D146" s="182" t="str">
        <f t="shared" si="1"/>
        <v/>
      </c>
      <c r="E146" s="383"/>
      <c r="F146" s="384"/>
      <c r="G146" s="385"/>
      <c r="H146" s="383"/>
      <c r="I146" s="385"/>
      <c r="J146" s="399"/>
      <c r="K146" s="400"/>
      <c r="L146" s="396"/>
      <c r="M146" s="397"/>
      <c r="N146" s="397"/>
      <c r="O146" s="397"/>
      <c r="P146" s="397"/>
      <c r="Q146" s="397"/>
      <c r="R146" s="397"/>
      <c r="S146" s="397"/>
      <c r="T146" s="397"/>
      <c r="U146" s="397"/>
      <c r="V146" s="397"/>
      <c r="W146" s="398"/>
      <c r="X146" s="394"/>
      <c r="Y146" s="395"/>
      <c r="Z146" s="383"/>
      <c r="AA146" s="385"/>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row>
    <row r="147" spans="1:47" ht="36.75" customHeight="1">
      <c r="A147" s="145">
        <v>128</v>
      </c>
      <c r="B147" s="186"/>
      <c r="C147" s="186"/>
      <c r="D147" s="182" t="str">
        <f t="shared" si="1"/>
        <v/>
      </c>
      <c r="E147" s="383"/>
      <c r="F147" s="384"/>
      <c r="G147" s="385"/>
      <c r="H147" s="383"/>
      <c r="I147" s="385"/>
      <c r="J147" s="399"/>
      <c r="K147" s="400"/>
      <c r="L147" s="396"/>
      <c r="M147" s="397"/>
      <c r="N147" s="397"/>
      <c r="O147" s="397"/>
      <c r="P147" s="397"/>
      <c r="Q147" s="397"/>
      <c r="R147" s="397"/>
      <c r="S147" s="397"/>
      <c r="T147" s="397"/>
      <c r="U147" s="397"/>
      <c r="V147" s="397"/>
      <c r="W147" s="398"/>
      <c r="X147" s="394"/>
      <c r="Y147" s="395"/>
      <c r="Z147" s="383"/>
      <c r="AA147" s="385"/>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row>
    <row r="148" spans="1:47" ht="36.75" customHeight="1">
      <c r="A148" s="145">
        <v>129</v>
      </c>
      <c r="B148" s="186"/>
      <c r="C148" s="186"/>
      <c r="D148" s="182" t="str">
        <f t="shared" si="1"/>
        <v/>
      </c>
      <c r="E148" s="383"/>
      <c r="F148" s="384"/>
      <c r="G148" s="385"/>
      <c r="H148" s="383"/>
      <c r="I148" s="385"/>
      <c r="J148" s="399"/>
      <c r="K148" s="400"/>
      <c r="L148" s="396"/>
      <c r="M148" s="397"/>
      <c r="N148" s="397"/>
      <c r="O148" s="397"/>
      <c r="P148" s="397"/>
      <c r="Q148" s="397"/>
      <c r="R148" s="397"/>
      <c r="S148" s="397"/>
      <c r="T148" s="397"/>
      <c r="U148" s="397"/>
      <c r="V148" s="397"/>
      <c r="W148" s="398"/>
      <c r="X148" s="394"/>
      <c r="Y148" s="395"/>
      <c r="Z148" s="383"/>
      <c r="AA148" s="385"/>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row>
    <row r="149" spans="1:47" ht="36.75" customHeight="1">
      <c r="A149" s="145">
        <v>130</v>
      </c>
      <c r="B149" s="186"/>
      <c r="C149" s="186"/>
      <c r="D149" s="182" t="str">
        <f t="shared" ref="D149:D212" si="2">IF(B149="","",IF(B149&lt;4,DATE(2026,B149,C149),DATE(2025,B149,C149)))</f>
        <v/>
      </c>
      <c r="E149" s="383"/>
      <c r="F149" s="384"/>
      <c r="G149" s="385"/>
      <c r="H149" s="383"/>
      <c r="I149" s="385"/>
      <c r="J149" s="399"/>
      <c r="K149" s="400"/>
      <c r="L149" s="396"/>
      <c r="M149" s="397"/>
      <c r="N149" s="397"/>
      <c r="O149" s="397"/>
      <c r="P149" s="397"/>
      <c r="Q149" s="397"/>
      <c r="R149" s="397"/>
      <c r="S149" s="397"/>
      <c r="T149" s="397"/>
      <c r="U149" s="397"/>
      <c r="V149" s="397"/>
      <c r="W149" s="398"/>
      <c r="X149" s="394"/>
      <c r="Y149" s="395"/>
      <c r="Z149" s="383"/>
      <c r="AA149" s="385"/>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row>
    <row r="150" spans="1:47" ht="36.75" customHeight="1">
      <c r="A150" s="145">
        <v>131</v>
      </c>
      <c r="B150" s="186"/>
      <c r="C150" s="186"/>
      <c r="D150" s="182" t="str">
        <f t="shared" si="2"/>
        <v/>
      </c>
      <c r="E150" s="383"/>
      <c r="F150" s="384"/>
      <c r="G150" s="385"/>
      <c r="H150" s="383"/>
      <c r="I150" s="385"/>
      <c r="J150" s="399"/>
      <c r="K150" s="400"/>
      <c r="L150" s="396"/>
      <c r="M150" s="397"/>
      <c r="N150" s="397"/>
      <c r="O150" s="397"/>
      <c r="P150" s="397"/>
      <c r="Q150" s="397"/>
      <c r="R150" s="397"/>
      <c r="S150" s="397"/>
      <c r="T150" s="397"/>
      <c r="U150" s="397"/>
      <c r="V150" s="397"/>
      <c r="W150" s="398"/>
      <c r="X150" s="394"/>
      <c r="Y150" s="395"/>
      <c r="Z150" s="383"/>
      <c r="AA150" s="385"/>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row>
    <row r="151" spans="1:47" ht="36.75" customHeight="1">
      <c r="A151" s="145">
        <v>132</v>
      </c>
      <c r="B151" s="186"/>
      <c r="C151" s="186"/>
      <c r="D151" s="182" t="str">
        <f t="shared" si="2"/>
        <v/>
      </c>
      <c r="E151" s="383"/>
      <c r="F151" s="384"/>
      <c r="G151" s="385"/>
      <c r="H151" s="383"/>
      <c r="I151" s="385"/>
      <c r="J151" s="399"/>
      <c r="K151" s="400"/>
      <c r="L151" s="396"/>
      <c r="M151" s="397"/>
      <c r="N151" s="397"/>
      <c r="O151" s="397"/>
      <c r="P151" s="397"/>
      <c r="Q151" s="397"/>
      <c r="R151" s="397"/>
      <c r="S151" s="397"/>
      <c r="T151" s="397"/>
      <c r="U151" s="397"/>
      <c r="V151" s="397"/>
      <c r="W151" s="398"/>
      <c r="X151" s="394"/>
      <c r="Y151" s="395"/>
      <c r="Z151" s="383"/>
      <c r="AA151" s="385"/>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row>
    <row r="152" spans="1:47" ht="36.75" customHeight="1">
      <c r="A152" s="145">
        <v>133</v>
      </c>
      <c r="B152" s="186"/>
      <c r="C152" s="186"/>
      <c r="D152" s="182" t="str">
        <f t="shared" si="2"/>
        <v/>
      </c>
      <c r="E152" s="383"/>
      <c r="F152" s="384"/>
      <c r="G152" s="385"/>
      <c r="H152" s="383"/>
      <c r="I152" s="385"/>
      <c r="J152" s="399"/>
      <c r="K152" s="400"/>
      <c r="L152" s="396"/>
      <c r="M152" s="397"/>
      <c r="N152" s="397"/>
      <c r="O152" s="397"/>
      <c r="P152" s="397"/>
      <c r="Q152" s="397"/>
      <c r="R152" s="397"/>
      <c r="S152" s="397"/>
      <c r="T152" s="397"/>
      <c r="U152" s="397"/>
      <c r="V152" s="397"/>
      <c r="W152" s="398"/>
      <c r="X152" s="394"/>
      <c r="Y152" s="395"/>
      <c r="Z152" s="383"/>
      <c r="AA152" s="385"/>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row>
    <row r="153" spans="1:47" ht="36.75" customHeight="1">
      <c r="A153" s="145">
        <v>134</v>
      </c>
      <c r="B153" s="186"/>
      <c r="C153" s="186"/>
      <c r="D153" s="182" t="str">
        <f t="shared" si="2"/>
        <v/>
      </c>
      <c r="E153" s="383"/>
      <c r="F153" s="384"/>
      <c r="G153" s="385"/>
      <c r="H153" s="383"/>
      <c r="I153" s="385"/>
      <c r="J153" s="399"/>
      <c r="K153" s="400"/>
      <c r="L153" s="396"/>
      <c r="M153" s="397"/>
      <c r="N153" s="397"/>
      <c r="O153" s="397"/>
      <c r="P153" s="397"/>
      <c r="Q153" s="397"/>
      <c r="R153" s="397"/>
      <c r="S153" s="397"/>
      <c r="T153" s="397"/>
      <c r="U153" s="397"/>
      <c r="V153" s="397"/>
      <c r="W153" s="398"/>
      <c r="X153" s="394"/>
      <c r="Y153" s="395"/>
      <c r="Z153" s="383"/>
      <c r="AA153" s="385"/>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row>
    <row r="154" spans="1:47" ht="36.75" customHeight="1">
      <c r="A154" s="145">
        <v>135</v>
      </c>
      <c r="B154" s="186"/>
      <c r="C154" s="186"/>
      <c r="D154" s="182" t="str">
        <f t="shared" si="2"/>
        <v/>
      </c>
      <c r="E154" s="383"/>
      <c r="F154" s="384"/>
      <c r="G154" s="385"/>
      <c r="H154" s="383"/>
      <c r="I154" s="385"/>
      <c r="J154" s="399"/>
      <c r="K154" s="400"/>
      <c r="L154" s="396"/>
      <c r="M154" s="397"/>
      <c r="N154" s="397"/>
      <c r="O154" s="397"/>
      <c r="P154" s="397"/>
      <c r="Q154" s="397"/>
      <c r="R154" s="397"/>
      <c r="S154" s="397"/>
      <c r="T154" s="397"/>
      <c r="U154" s="397"/>
      <c r="V154" s="397"/>
      <c r="W154" s="398"/>
      <c r="X154" s="394"/>
      <c r="Y154" s="395"/>
      <c r="Z154" s="383"/>
      <c r="AA154" s="385"/>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row>
    <row r="155" spans="1:47" ht="36.75" customHeight="1">
      <c r="A155" s="145">
        <v>136</v>
      </c>
      <c r="B155" s="186"/>
      <c r="C155" s="186"/>
      <c r="D155" s="182" t="str">
        <f t="shared" si="2"/>
        <v/>
      </c>
      <c r="E155" s="383"/>
      <c r="F155" s="384"/>
      <c r="G155" s="385"/>
      <c r="H155" s="383"/>
      <c r="I155" s="385"/>
      <c r="J155" s="399"/>
      <c r="K155" s="400"/>
      <c r="L155" s="396"/>
      <c r="M155" s="397"/>
      <c r="N155" s="397"/>
      <c r="O155" s="397"/>
      <c r="P155" s="397"/>
      <c r="Q155" s="397"/>
      <c r="R155" s="397"/>
      <c r="S155" s="397"/>
      <c r="T155" s="397"/>
      <c r="U155" s="397"/>
      <c r="V155" s="397"/>
      <c r="W155" s="398"/>
      <c r="X155" s="394"/>
      <c r="Y155" s="395"/>
      <c r="Z155" s="383"/>
      <c r="AA155" s="385"/>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row>
    <row r="156" spans="1:47" ht="36.75" customHeight="1">
      <c r="A156" s="145">
        <v>137</v>
      </c>
      <c r="B156" s="186"/>
      <c r="C156" s="186"/>
      <c r="D156" s="182" t="str">
        <f t="shared" si="2"/>
        <v/>
      </c>
      <c r="E156" s="383"/>
      <c r="F156" s="384"/>
      <c r="G156" s="385"/>
      <c r="H156" s="383"/>
      <c r="I156" s="385"/>
      <c r="J156" s="399"/>
      <c r="K156" s="400"/>
      <c r="L156" s="396"/>
      <c r="M156" s="397"/>
      <c r="N156" s="397"/>
      <c r="O156" s="397"/>
      <c r="P156" s="397"/>
      <c r="Q156" s="397"/>
      <c r="R156" s="397"/>
      <c r="S156" s="397"/>
      <c r="T156" s="397"/>
      <c r="U156" s="397"/>
      <c r="V156" s="397"/>
      <c r="W156" s="398"/>
      <c r="X156" s="394"/>
      <c r="Y156" s="395"/>
      <c r="Z156" s="383"/>
      <c r="AA156" s="385"/>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row>
    <row r="157" spans="1:47" ht="36.75" customHeight="1">
      <c r="A157" s="145">
        <v>138</v>
      </c>
      <c r="B157" s="186"/>
      <c r="C157" s="186"/>
      <c r="D157" s="182" t="str">
        <f t="shared" si="2"/>
        <v/>
      </c>
      <c r="E157" s="383"/>
      <c r="F157" s="384"/>
      <c r="G157" s="385"/>
      <c r="H157" s="383"/>
      <c r="I157" s="385"/>
      <c r="J157" s="399"/>
      <c r="K157" s="400"/>
      <c r="L157" s="396"/>
      <c r="M157" s="397"/>
      <c r="N157" s="397"/>
      <c r="O157" s="397"/>
      <c r="P157" s="397"/>
      <c r="Q157" s="397"/>
      <c r="R157" s="397"/>
      <c r="S157" s="397"/>
      <c r="T157" s="397"/>
      <c r="U157" s="397"/>
      <c r="V157" s="397"/>
      <c r="W157" s="398"/>
      <c r="X157" s="394"/>
      <c r="Y157" s="395"/>
      <c r="Z157" s="383"/>
      <c r="AA157" s="385"/>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row>
    <row r="158" spans="1:47" ht="36.75" customHeight="1">
      <c r="A158" s="145">
        <v>139</v>
      </c>
      <c r="B158" s="186"/>
      <c r="C158" s="186"/>
      <c r="D158" s="182" t="str">
        <f t="shared" si="2"/>
        <v/>
      </c>
      <c r="E158" s="383"/>
      <c r="F158" s="384"/>
      <c r="G158" s="385"/>
      <c r="H158" s="383"/>
      <c r="I158" s="385"/>
      <c r="J158" s="399"/>
      <c r="K158" s="400"/>
      <c r="L158" s="396"/>
      <c r="M158" s="397"/>
      <c r="N158" s="397"/>
      <c r="O158" s="397"/>
      <c r="P158" s="397"/>
      <c r="Q158" s="397"/>
      <c r="R158" s="397"/>
      <c r="S158" s="397"/>
      <c r="T158" s="397"/>
      <c r="U158" s="397"/>
      <c r="V158" s="397"/>
      <c r="W158" s="398"/>
      <c r="X158" s="394"/>
      <c r="Y158" s="395"/>
      <c r="Z158" s="383"/>
      <c r="AA158" s="385"/>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row>
    <row r="159" spans="1:47" ht="36.75" customHeight="1">
      <c r="A159" s="145">
        <v>140</v>
      </c>
      <c r="B159" s="186"/>
      <c r="C159" s="186"/>
      <c r="D159" s="182" t="str">
        <f t="shared" si="2"/>
        <v/>
      </c>
      <c r="E159" s="383"/>
      <c r="F159" s="384"/>
      <c r="G159" s="385"/>
      <c r="H159" s="383"/>
      <c r="I159" s="385"/>
      <c r="J159" s="399"/>
      <c r="K159" s="400"/>
      <c r="L159" s="396"/>
      <c r="M159" s="397"/>
      <c r="N159" s="397"/>
      <c r="O159" s="397"/>
      <c r="P159" s="397"/>
      <c r="Q159" s="397"/>
      <c r="R159" s="397"/>
      <c r="S159" s="397"/>
      <c r="T159" s="397"/>
      <c r="U159" s="397"/>
      <c r="V159" s="397"/>
      <c r="W159" s="398"/>
      <c r="X159" s="394"/>
      <c r="Y159" s="395"/>
      <c r="Z159" s="383"/>
      <c r="AA159" s="385"/>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row>
    <row r="160" spans="1:47" ht="36.75" customHeight="1">
      <c r="A160" s="145">
        <v>141</v>
      </c>
      <c r="B160" s="186"/>
      <c r="C160" s="186"/>
      <c r="D160" s="182" t="str">
        <f t="shared" si="2"/>
        <v/>
      </c>
      <c r="E160" s="383"/>
      <c r="F160" s="384"/>
      <c r="G160" s="385"/>
      <c r="H160" s="383"/>
      <c r="I160" s="385"/>
      <c r="J160" s="399"/>
      <c r="K160" s="400"/>
      <c r="L160" s="396"/>
      <c r="M160" s="397"/>
      <c r="N160" s="397"/>
      <c r="O160" s="397"/>
      <c r="P160" s="397"/>
      <c r="Q160" s="397"/>
      <c r="R160" s="397"/>
      <c r="S160" s="397"/>
      <c r="T160" s="397"/>
      <c r="U160" s="397"/>
      <c r="V160" s="397"/>
      <c r="W160" s="398"/>
      <c r="X160" s="394"/>
      <c r="Y160" s="395"/>
      <c r="Z160" s="383"/>
      <c r="AA160" s="385"/>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row>
    <row r="161" spans="1:47" ht="36.75" customHeight="1">
      <c r="A161" s="145">
        <v>142</v>
      </c>
      <c r="B161" s="186"/>
      <c r="C161" s="186"/>
      <c r="D161" s="182" t="str">
        <f t="shared" si="2"/>
        <v/>
      </c>
      <c r="E161" s="383"/>
      <c r="F161" s="384"/>
      <c r="G161" s="385"/>
      <c r="H161" s="383"/>
      <c r="I161" s="385"/>
      <c r="J161" s="399"/>
      <c r="K161" s="400"/>
      <c r="L161" s="396"/>
      <c r="M161" s="397"/>
      <c r="N161" s="397"/>
      <c r="O161" s="397"/>
      <c r="P161" s="397"/>
      <c r="Q161" s="397"/>
      <c r="R161" s="397"/>
      <c r="S161" s="397"/>
      <c r="T161" s="397"/>
      <c r="U161" s="397"/>
      <c r="V161" s="397"/>
      <c r="W161" s="398"/>
      <c r="X161" s="394"/>
      <c r="Y161" s="395"/>
      <c r="Z161" s="383"/>
      <c r="AA161" s="385"/>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row>
    <row r="162" spans="1:47" ht="36.75" customHeight="1">
      <c r="A162" s="145">
        <v>143</v>
      </c>
      <c r="B162" s="186"/>
      <c r="C162" s="186"/>
      <c r="D162" s="182" t="str">
        <f t="shared" si="2"/>
        <v/>
      </c>
      <c r="E162" s="383"/>
      <c r="F162" s="384"/>
      <c r="G162" s="385"/>
      <c r="H162" s="383"/>
      <c r="I162" s="385"/>
      <c r="J162" s="399"/>
      <c r="K162" s="400"/>
      <c r="L162" s="396"/>
      <c r="M162" s="397"/>
      <c r="N162" s="397"/>
      <c r="O162" s="397"/>
      <c r="P162" s="397"/>
      <c r="Q162" s="397"/>
      <c r="R162" s="397"/>
      <c r="S162" s="397"/>
      <c r="T162" s="397"/>
      <c r="U162" s="397"/>
      <c r="V162" s="397"/>
      <c r="W162" s="398"/>
      <c r="X162" s="394"/>
      <c r="Y162" s="395"/>
      <c r="Z162" s="383"/>
      <c r="AA162" s="385"/>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row>
    <row r="163" spans="1:47" ht="36.75" customHeight="1">
      <c r="A163" s="145">
        <v>144</v>
      </c>
      <c r="B163" s="186"/>
      <c r="C163" s="186"/>
      <c r="D163" s="182" t="str">
        <f t="shared" si="2"/>
        <v/>
      </c>
      <c r="E163" s="383"/>
      <c r="F163" s="384"/>
      <c r="G163" s="385"/>
      <c r="H163" s="383"/>
      <c r="I163" s="385"/>
      <c r="J163" s="399"/>
      <c r="K163" s="400"/>
      <c r="L163" s="396"/>
      <c r="M163" s="397"/>
      <c r="N163" s="397"/>
      <c r="O163" s="397"/>
      <c r="P163" s="397"/>
      <c r="Q163" s="397"/>
      <c r="R163" s="397"/>
      <c r="S163" s="397"/>
      <c r="T163" s="397"/>
      <c r="U163" s="397"/>
      <c r="V163" s="397"/>
      <c r="W163" s="398"/>
      <c r="X163" s="394"/>
      <c r="Y163" s="395"/>
      <c r="Z163" s="383"/>
      <c r="AA163" s="385"/>
      <c r="AB163" s="178"/>
      <c r="AC163" s="178"/>
      <c r="AD163" s="178"/>
      <c r="AE163" s="178"/>
      <c r="AF163" s="178"/>
      <c r="AG163" s="178"/>
      <c r="AH163" s="178"/>
      <c r="AI163" s="178"/>
      <c r="AJ163" s="178"/>
      <c r="AK163" s="178"/>
      <c r="AL163" s="178"/>
      <c r="AM163" s="178"/>
      <c r="AN163" s="178"/>
      <c r="AO163" s="178"/>
      <c r="AP163" s="178"/>
      <c r="AQ163" s="178"/>
      <c r="AR163" s="178"/>
      <c r="AS163" s="178"/>
      <c r="AT163" s="178"/>
      <c r="AU163" s="178"/>
    </row>
    <row r="164" spans="1:47" ht="36.75" customHeight="1">
      <c r="A164" s="145">
        <v>145</v>
      </c>
      <c r="B164" s="186"/>
      <c r="C164" s="186"/>
      <c r="D164" s="182" t="str">
        <f t="shared" si="2"/>
        <v/>
      </c>
      <c r="E164" s="383"/>
      <c r="F164" s="384"/>
      <c r="G164" s="385"/>
      <c r="H164" s="383"/>
      <c r="I164" s="385"/>
      <c r="J164" s="399"/>
      <c r="K164" s="400"/>
      <c r="L164" s="396"/>
      <c r="M164" s="397"/>
      <c r="N164" s="397"/>
      <c r="O164" s="397"/>
      <c r="P164" s="397"/>
      <c r="Q164" s="397"/>
      <c r="R164" s="397"/>
      <c r="S164" s="397"/>
      <c r="T164" s="397"/>
      <c r="U164" s="397"/>
      <c r="V164" s="397"/>
      <c r="W164" s="398"/>
      <c r="X164" s="394"/>
      <c r="Y164" s="395"/>
      <c r="Z164" s="383"/>
      <c r="AA164" s="385"/>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row>
    <row r="165" spans="1:47" ht="36.75" customHeight="1">
      <c r="A165" s="145">
        <v>146</v>
      </c>
      <c r="B165" s="186"/>
      <c r="C165" s="186"/>
      <c r="D165" s="182" t="str">
        <f t="shared" si="2"/>
        <v/>
      </c>
      <c r="E165" s="383"/>
      <c r="F165" s="384"/>
      <c r="G165" s="385"/>
      <c r="H165" s="383"/>
      <c r="I165" s="385"/>
      <c r="J165" s="399"/>
      <c r="K165" s="400"/>
      <c r="L165" s="396"/>
      <c r="M165" s="397"/>
      <c r="N165" s="397"/>
      <c r="O165" s="397"/>
      <c r="P165" s="397"/>
      <c r="Q165" s="397"/>
      <c r="R165" s="397"/>
      <c r="S165" s="397"/>
      <c r="T165" s="397"/>
      <c r="U165" s="397"/>
      <c r="V165" s="397"/>
      <c r="W165" s="398"/>
      <c r="X165" s="394"/>
      <c r="Y165" s="395"/>
      <c r="Z165" s="383"/>
      <c r="AA165" s="385"/>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row>
    <row r="166" spans="1:47" ht="36.75" customHeight="1">
      <c r="A166" s="145">
        <v>147</v>
      </c>
      <c r="B166" s="186"/>
      <c r="C166" s="186"/>
      <c r="D166" s="182" t="str">
        <f t="shared" si="2"/>
        <v/>
      </c>
      <c r="E166" s="383"/>
      <c r="F166" s="384"/>
      <c r="G166" s="385"/>
      <c r="H166" s="383"/>
      <c r="I166" s="385"/>
      <c r="J166" s="399"/>
      <c r="K166" s="400"/>
      <c r="L166" s="396"/>
      <c r="M166" s="397"/>
      <c r="N166" s="397"/>
      <c r="O166" s="397"/>
      <c r="P166" s="397"/>
      <c r="Q166" s="397"/>
      <c r="R166" s="397"/>
      <c r="S166" s="397"/>
      <c r="T166" s="397"/>
      <c r="U166" s="397"/>
      <c r="V166" s="397"/>
      <c r="W166" s="398"/>
      <c r="X166" s="394"/>
      <c r="Y166" s="395"/>
      <c r="Z166" s="383"/>
      <c r="AA166" s="385"/>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row>
    <row r="167" spans="1:47" ht="36.75" customHeight="1">
      <c r="A167" s="145">
        <v>148</v>
      </c>
      <c r="B167" s="186"/>
      <c r="C167" s="186"/>
      <c r="D167" s="182" t="str">
        <f t="shared" si="2"/>
        <v/>
      </c>
      <c r="E167" s="383"/>
      <c r="F167" s="384"/>
      <c r="G167" s="385"/>
      <c r="H167" s="383"/>
      <c r="I167" s="385"/>
      <c r="J167" s="399"/>
      <c r="K167" s="400"/>
      <c r="L167" s="396"/>
      <c r="M167" s="397"/>
      <c r="N167" s="397"/>
      <c r="O167" s="397"/>
      <c r="P167" s="397"/>
      <c r="Q167" s="397"/>
      <c r="R167" s="397"/>
      <c r="S167" s="397"/>
      <c r="T167" s="397"/>
      <c r="U167" s="397"/>
      <c r="V167" s="397"/>
      <c r="W167" s="398"/>
      <c r="X167" s="394"/>
      <c r="Y167" s="395"/>
      <c r="Z167" s="383"/>
      <c r="AA167" s="385"/>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row>
    <row r="168" spans="1:47" ht="36.75" customHeight="1">
      <c r="A168" s="145">
        <v>149</v>
      </c>
      <c r="B168" s="186"/>
      <c r="C168" s="186"/>
      <c r="D168" s="182" t="str">
        <f t="shared" si="2"/>
        <v/>
      </c>
      <c r="E168" s="383"/>
      <c r="F168" s="384"/>
      <c r="G168" s="385"/>
      <c r="H168" s="383"/>
      <c r="I168" s="385"/>
      <c r="J168" s="399"/>
      <c r="K168" s="400"/>
      <c r="L168" s="396"/>
      <c r="M168" s="397"/>
      <c r="N168" s="397"/>
      <c r="O168" s="397"/>
      <c r="P168" s="397"/>
      <c r="Q168" s="397"/>
      <c r="R168" s="397"/>
      <c r="S168" s="397"/>
      <c r="T168" s="397"/>
      <c r="U168" s="397"/>
      <c r="V168" s="397"/>
      <c r="W168" s="398"/>
      <c r="X168" s="394"/>
      <c r="Y168" s="395"/>
      <c r="Z168" s="383"/>
      <c r="AA168" s="385"/>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row>
    <row r="169" spans="1:47" ht="36.75" customHeight="1">
      <c r="A169" s="145">
        <v>150</v>
      </c>
      <c r="B169" s="186"/>
      <c r="C169" s="186"/>
      <c r="D169" s="182" t="str">
        <f t="shared" si="2"/>
        <v/>
      </c>
      <c r="E169" s="383"/>
      <c r="F169" s="384"/>
      <c r="G169" s="385"/>
      <c r="H169" s="383"/>
      <c r="I169" s="385"/>
      <c r="J169" s="399"/>
      <c r="K169" s="400"/>
      <c r="L169" s="396"/>
      <c r="M169" s="397"/>
      <c r="N169" s="397"/>
      <c r="O169" s="397"/>
      <c r="P169" s="397"/>
      <c r="Q169" s="397"/>
      <c r="R169" s="397"/>
      <c r="S169" s="397"/>
      <c r="T169" s="397"/>
      <c r="U169" s="397"/>
      <c r="V169" s="397"/>
      <c r="W169" s="398"/>
      <c r="X169" s="394"/>
      <c r="Y169" s="395"/>
      <c r="Z169" s="383"/>
      <c r="AA169" s="385"/>
      <c r="AB169" s="178"/>
      <c r="AC169" s="178"/>
      <c r="AD169" s="178"/>
      <c r="AE169" s="178"/>
      <c r="AF169" s="178"/>
      <c r="AG169" s="178"/>
      <c r="AH169" s="178"/>
      <c r="AI169" s="178"/>
      <c r="AJ169" s="178"/>
      <c r="AK169" s="178"/>
      <c r="AL169" s="178"/>
      <c r="AM169" s="178"/>
      <c r="AN169" s="178"/>
      <c r="AO169" s="178"/>
      <c r="AP169" s="178"/>
      <c r="AQ169" s="178"/>
      <c r="AR169" s="178"/>
      <c r="AS169" s="178"/>
      <c r="AT169" s="178"/>
      <c r="AU169" s="178"/>
    </row>
    <row r="170" spans="1:47" ht="36.75" customHeight="1">
      <c r="A170" s="145">
        <v>151</v>
      </c>
      <c r="B170" s="186"/>
      <c r="C170" s="186"/>
      <c r="D170" s="182" t="str">
        <f t="shared" si="2"/>
        <v/>
      </c>
      <c r="E170" s="383"/>
      <c r="F170" s="384"/>
      <c r="G170" s="385"/>
      <c r="H170" s="383"/>
      <c r="I170" s="385"/>
      <c r="J170" s="399"/>
      <c r="K170" s="400"/>
      <c r="L170" s="396"/>
      <c r="M170" s="397"/>
      <c r="N170" s="397"/>
      <c r="O170" s="397"/>
      <c r="P170" s="397"/>
      <c r="Q170" s="397"/>
      <c r="R170" s="397"/>
      <c r="S170" s="397"/>
      <c r="T170" s="397"/>
      <c r="U170" s="397"/>
      <c r="V170" s="397"/>
      <c r="W170" s="398"/>
      <c r="X170" s="394"/>
      <c r="Y170" s="395"/>
      <c r="Z170" s="383"/>
      <c r="AA170" s="385"/>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row>
    <row r="171" spans="1:47" ht="36.75" customHeight="1">
      <c r="A171" s="145">
        <v>152</v>
      </c>
      <c r="B171" s="186"/>
      <c r="C171" s="186"/>
      <c r="D171" s="182" t="str">
        <f t="shared" si="2"/>
        <v/>
      </c>
      <c r="E171" s="383"/>
      <c r="F171" s="384"/>
      <c r="G171" s="385"/>
      <c r="H171" s="383"/>
      <c r="I171" s="385"/>
      <c r="J171" s="399"/>
      <c r="K171" s="400"/>
      <c r="L171" s="396"/>
      <c r="M171" s="397"/>
      <c r="N171" s="397"/>
      <c r="O171" s="397"/>
      <c r="P171" s="397"/>
      <c r="Q171" s="397"/>
      <c r="R171" s="397"/>
      <c r="S171" s="397"/>
      <c r="T171" s="397"/>
      <c r="U171" s="397"/>
      <c r="V171" s="397"/>
      <c r="W171" s="398"/>
      <c r="X171" s="394"/>
      <c r="Y171" s="395"/>
      <c r="Z171" s="383"/>
      <c r="AA171" s="385"/>
      <c r="AB171" s="178"/>
      <c r="AC171" s="178"/>
      <c r="AD171" s="178"/>
      <c r="AE171" s="178"/>
      <c r="AF171" s="178"/>
      <c r="AG171" s="178"/>
      <c r="AH171" s="178"/>
      <c r="AI171" s="178"/>
      <c r="AJ171" s="178"/>
      <c r="AK171" s="178"/>
      <c r="AL171" s="178"/>
      <c r="AM171" s="178"/>
      <c r="AN171" s="178"/>
      <c r="AO171" s="178"/>
      <c r="AP171" s="178"/>
      <c r="AQ171" s="178"/>
      <c r="AR171" s="178"/>
      <c r="AS171" s="178"/>
      <c r="AT171" s="178"/>
      <c r="AU171" s="178"/>
    </row>
    <row r="172" spans="1:47" ht="36.75" customHeight="1">
      <c r="A172" s="145">
        <v>153</v>
      </c>
      <c r="B172" s="186"/>
      <c r="C172" s="186"/>
      <c r="D172" s="182" t="str">
        <f t="shared" si="2"/>
        <v/>
      </c>
      <c r="E172" s="383"/>
      <c r="F172" s="384"/>
      <c r="G172" s="385"/>
      <c r="H172" s="383"/>
      <c r="I172" s="385"/>
      <c r="J172" s="399"/>
      <c r="K172" s="400"/>
      <c r="L172" s="396"/>
      <c r="M172" s="397"/>
      <c r="N172" s="397"/>
      <c r="O172" s="397"/>
      <c r="P172" s="397"/>
      <c r="Q172" s="397"/>
      <c r="R172" s="397"/>
      <c r="S172" s="397"/>
      <c r="T172" s="397"/>
      <c r="U172" s="397"/>
      <c r="V172" s="397"/>
      <c r="W172" s="398"/>
      <c r="X172" s="394"/>
      <c r="Y172" s="395"/>
      <c r="Z172" s="383"/>
      <c r="AA172" s="385"/>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row>
    <row r="173" spans="1:47" ht="36.75" customHeight="1">
      <c r="A173" s="145">
        <v>154</v>
      </c>
      <c r="B173" s="186"/>
      <c r="C173" s="186"/>
      <c r="D173" s="182" t="str">
        <f t="shared" si="2"/>
        <v/>
      </c>
      <c r="E173" s="383"/>
      <c r="F173" s="384"/>
      <c r="G173" s="385"/>
      <c r="H173" s="383"/>
      <c r="I173" s="385"/>
      <c r="J173" s="399"/>
      <c r="K173" s="400"/>
      <c r="L173" s="396"/>
      <c r="M173" s="397"/>
      <c r="N173" s="397"/>
      <c r="O173" s="397"/>
      <c r="P173" s="397"/>
      <c r="Q173" s="397"/>
      <c r="R173" s="397"/>
      <c r="S173" s="397"/>
      <c r="T173" s="397"/>
      <c r="U173" s="397"/>
      <c r="V173" s="397"/>
      <c r="W173" s="398"/>
      <c r="X173" s="394"/>
      <c r="Y173" s="395"/>
      <c r="Z173" s="383"/>
      <c r="AA173" s="385"/>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row>
    <row r="174" spans="1:47" ht="36.75" customHeight="1">
      <c r="A174" s="145">
        <v>155</v>
      </c>
      <c r="B174" s="186"/>
      <c r="C174" s="186"/>
      <c r="D174" s="182" t="str">
        <f t="shared" si="2"/>
        <v/>
      </c>
      <c r="E174" s="383"/>
      <c r="F174" s="384"/>
      <c r="G174" s="385"/>
      <c r="H174" s="383"/>
      <c r="I174" s="385"/>
      <c r="J174" s="399"/>
      <c r="K174" s="400"/>
      <c r="L174" s="396"/>
      <c r="M174" s="397"/>
      <c r="N174" s="397"/>
      <c r="O174" s="397"/>
      <c r="P174" s="397"/>
      <c r="Q174" s="397"/>
      <c r="R174" s="397"/>
      <c r="S174" s="397"/>
      <c r="T174" s="397"/>
      <c r="U174" s="397"/>
      <c r="V174" s="397"/>
      <c r="W174" s="398"/>
      <c r="X174" s="394"/>
      <c r="Y174" s="395"/>
      <c r="Z174" s="383"/>
      <c r="AA174" s="385"/>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row>
    <row r="175" spans="1:47" ht="36.75" customHeight="1">
      <c r="A175" s="145">
        <v>156</v>
      </c>
      <c r="B175" s="186"/>
      <c r="C175" s="186"/>
      <c r="D175" s="182" t="str">
        <f t="shared" si="2"/>
        <v/>
      </c>
      <c r="E175" s="383"/>
      <c r="F175" s="384"/>
      <c r="G175" s="385"/>
      <c r="H175" s="383"/>
      <c r="I175" s="385"/>
      <c r="J175" s="399"/>
      <c r="K175" s="400"/>
      <c r="L175" s="396"/>
      <c r="M175" s="397"/>
      <c r="N175" s="397"/>
      <c r="O175" s="397"/>
      <c r="P175" s="397"/>
      <c r="Q175" s="397"/>
      <c r="R175" s="397"/>
      <c r="S175" s="397"/>
      <c r="T175" s="397"/>
      <c r="U175" s="397"/>
      <c r="V175" s="397"/>
      <c r="W175" s="398"/>
      <c r="X175" s="394"/>
      <c r="Y175" s="395"/>
      <c r="Z175" s="383"/>
      <c r="AA175" s="385"/>
      <c r="AB175" s="178"/>
      <c r="AC175" s="178"/>
      <c r="AD175" s="178"/>
      <c r="AE175" s="178"/>
      <c r="AF175" s="178"/>
      <c r="AG175" s="178"/>
      <c r="AH175" s="178"/>
      <c r="AI175" s="178"/>
      <c r="AJ175" s="178"/>
      <c r="AK175" s="178"/>
      <c r="AL175" s="178"/>
      <c r="AM175" s="178"/>
      <c r="AN175" s="178"/>
      <c r="AO175" s="178"/>
      <c r="AP175" s="178"/>
      <c r="AQ175" s="178"/>
      <c r="AR175" s="178"/>
      <c r="AS175" s="178"/>
      <c r="AT175" s="178"/>
      <c r="AU175" s="178"/>
    </row>
    <row r="176" spans="1:47" ht="36.75" customHeight="1">
      <c r="A176" s="145">
        <v>157</v>
      </c>
      <c r="B176" s="186"/>
      <c r="C176" s="186"/>
      <c r="D176" s="182" t="str">
        <f t="shared" si="2"/>
        <v/>
      </c>
      <c r="E176" s="383"/>
      <c r="F176" s="384"/>
      <c r="G176" s="385"/>
      <c r="H176" s="383"/>
      <c r="I176" s="385"/>
      <c r="J176" s="399"/>
      <c r="K176" s="400"/>
      <c r="L176" s="396"/>
      <c r="M176" s="397"/>
      <c r="N176" s="397"/>
      <c r="O176" s="397"/>
      <c r="P176" s="397"/>
      <c r="Q176" s="397"/>
      <c r="R176" s="397"/>
      <c r="S176" s="397"/>
      <c r="T176" s="397"/>
      <c r="U176" s="397"/>
      <c r="V176" s="397"/>
      <c r="W176" s="398"/>
      <c r="X176" s="394"/>
      <c r="Y176" s="395"/>
      <c r="Z176" s="383"/>
      <c r="AA176" s="385"/>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row>
    <row r="177" spans="1:47" ht="36.75" customHeight="1">
      <c r="A177" s="145">
        <v>158</v>
      </c>
      <c r="B177" s="186"/>
      <c r="C177" s="186"/>
      <c r="D177" s="182" t="str">
        <f t="shared" si="2"/>
        <v/>
      </c>
      <c r="E177" s="383"/>
      <c r="F177" s="384"/>
      <c r="G177" s="385"/>
      <c r="H177" s="383"/>
      <c r="I177" s="385"/>
      <c r="J177" s="399"/>
      <c r="K177" s="400"/>
      <c r="L177" s="396"/>
      <c r="M177" s="397"/>
      <c r="N177" s="397"/>
      <c r="O177" s="397"/>
      <c r="P177" s="397"/>
      <c r="Q177" s="397"/>
      <c r="R177" s="397"/>
      <c r="S177" s="397"/>
      <c r="T177" s="397"/>
      <c r="U177" s="397"/>
      <c r="V177" s="397"/>
      <c r="W177" s="398"/>
      <c r="X177" s="394"/>
      <c r="Y177" s="395"/>
      <c r="Z177" s="383"/>
      <c r="AA177" s="385"/>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row>
    <row r="178" spans="1:47" ht="36.75" customHeight="1">
      <c r="A178" s="145">
        <v>159</v>
      </c>
      <c r="B178" s="186"/>
      <c r="C178" s="186"/>
      <c r="D178" s="182" t="str">
        <f t="shared" si="2"/>
        <v/>
      </c>
      <c r="E178" s="383"/>
      <c r="F178" s="384"/>
      <c r="G178" s="385"/>
      <c r="H178" s="383"/>
      <c r="I178" s="385"/>
      <c r="J178" s="399"/>
      <c r="K178" s="400"/>
      <c r="L178" s="396"/>
      <c r="M178" s="397"/>
      <c r="N178" s="397"/>
      <c r="O178" s="397"/>
      <c r="P178" s="397"/>
      <c r="Q178" s="397"/>
      <c r="R178" s="397"/>
      <c r="S178" s="397"/>
      <c r="T178" s="397"/>
      <c r="U178" s="397"/>
      <c r="V178" s="397"/>
      <c r="W178" s="398"/>
      <c r="X178" s="394"/>
      <c r="Y178" s="395"/>
      <c r="Z178" s="383"/>
      <c r="AA178" s="385"/>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row>
    <row r="179" spans="1:47" ht="36.75" customHeight="1">
      <c r="A179" s="145">
        <v>160</v>
      </c>
      <c r="B179" s="186"/>
      <c r="C179" s="186"/>
      <c r="D179" s="182" t="str">
        <f t="shared" si="2"/>
        <v/>
      </c>
      <c r="E179" s="383"/>
      <c r="F179" s="384"/>
      <c r="G179" s="385"/>
      <c r="H179" s="383"/>
      <c r="I179" s="385"/>
      <c r="J179" s="399"/>
      <c r="K179" s="400"/>
      <c r="L179" s="396"/>
      <c r="M179" s="397"/>
      <c r="N179" s="397"/>
      <c r="O179" s="397"/>
      <c r="P179" s="397"/>
      <c r="Q179" s="397"/>
      <c r="R179" s="397"/>
      <c r="S179" s="397"/>
      <c r="T179" s="397"/>
      <c r="U179" s="397"/>
      <c r="V179" s="397"/>
      <c r="W179" s="398"/>
      <c r="X179" s="394"/>
      <c r="Y179" s="395"/>
      <c r="Z179" s="383"/>
      <c r="AA179" s="385"/>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row>
    <row r="180" spans="1:47" ht="36.75" customHeight="1">
      <c r="A180" s="145">
        <v>161</v>
      </c>
      <c r="B180" s="186"/>
      <c r="C180" s="186"/>
      <c r="D180" s="182" t="str">
        <f t="shared" si="2"/>
        <v/>
      </c>
      <c r="E180" s="383"/>
      <c r="F180" s="384"/>
      <c r="G180" s="385"/>
      <c r="H180" s="383"/>
      <c r="I180" s="385"/>
      <c r="J180" s="399"/>
      <c r="K180" s="400"/>
      <c r="L180" s="396"/>
      <c r="M180" s="397"/>
      <c r="N180" s="397"/>
      <c r="O180" s="397"/>
      <c r="P180" s="397"/>
      <c r="Q180" s="397"/>
      <c r="R180" s="397"/>
      <c r="S180" s="397"/>
      <c r="T180" s="397"/>
      <c r="U180" s="397"/>
      <c r="V180" s="397"/>
      <c r="W180" s="398"/>
      <c r="X180" s="394"/>
      <c r="Y180" s="395"/>
      <c r="Z180" s="383"/>
      <c r="AA180" s="385"/>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row>
    <row r="181" spans="1:47" ht="36.75" customHeight="1">
      <c r="A181" s="145">
        <v>162</v>
      </c>
      <c r="B181" s="186"/>
      <c r="C181" s="186"/>
      <c r="D181" s="182" t="str">
        <f t="shared" si="2"/>
        <v/>
      </c>
      <c r="E181" s="383"/>
      <c r="F181" s="384"/>
      <c r="G181" s="385"/>
      <c r="H181" s="383"/>
      <c r="I181" s="385"/>
      <c r="J181" s="399"/>
      <c r="K181" s="400"/>
      <c r="L181" s="396"/>
      <c r="M181" s="397"/>
      <c r="N181" s="397"/>
      <c r="O181" s="397"/>
      <c r="P181" s="397"/>
      <c r="Q181" s="397"/>
      <c r="R181" s="397"/>
      <c r="S181" s="397"/>
      <c r="T181" s="397"/>
      <c r="U181" s="397"/>
      <c r="V181" s="397"/>
      <c r="W181" s="398"/>
      <c r="X181" s="394"/>
      <c r="Y181" s="395"/>
      <c r="Z181" s="383"/>
      <c r="AA181" s="385"/>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row>
    <row r="182" spans="1:47" ht="36.75" customHeight="1">
      <c r="A182" s="145">
        <v>163</v>
      </c>
      <c r="B182" s="186"/>
      <c r="C182" s="186"/>
      <c r="D182" s="182" t="str">
        <f t="shared" si="2"/>
        <v/>
      </c>
      <c r="E182" s="383"/>
      <c r="F182" s="384"/>
      <c r="G182" s="385"/>
      <c r="H182" s="383"/>
      <c r="I182" s="385"/>
      <c r="J182" s="399"/>
      <c r="K182" s="400"/>
      <c r="L182" s="396"/>
      <c r="M182" s="397"/>
      <c r="N182" s="397"/>
      <c r="O182" s="397"/>
      <c r="P182" s="397"/>
      <c r="Q182" s="397"/>
      <c r="R182" s="397"/>
      <c r="S182" s="397"/>
      <c r="T182" s="397"/>
      <c r="U182" s="397"/>
      <c r="V182" s="397"/>
      <c r="W182" s="398"/>
      <c r="X182" s="394"/>
      <c r="Y182" s="395"/>
      <c r="Z182" s="383"/>
      <c r="AA182" s="385"/>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row>
    <row r="183" spans="1:47" ht="36.75" customHeight="1">
      <c r="A183" s="145">
        <v>164</v>
      </c>
      <c r="B183" s="186"/>
      <c r="C183" s="186"/>
      <c r="D183" s="182" t="str">
        <f t="shared" si="2"/>
        <v/>
      </c>
      <c r="E183" s="383"/>
      <c r="F183" s="384"/>
      <c r="G183" s="385"/>
      <c r="H183" s="383"/>
      <c r="I183" s="385"/>
      <c r="J183" s="399"/>
      <c r="K183" s="400"/>
      <c r="L183" s="396"/>
      <c r="M183" s="397"/>
      <c r="N183" s="397"/>
      <c r="O183" s="397"/>
      <c r="P183" s="397"/>
      <c r="Q183" s="397"/>
      <c r="R183" s="397"/>
      <c r="S183" s="397"/>
      <c r="T183" s="397"/>
      <c r="U183" s="397"/>
      <c r="V183" s="397"/>
      <c r="W183" s="398"/>
      <c r="X183" s="394"/>
      <c r="Y183" s="395"/>
      <c r="Z183" s="383"/>
      <c r="AA183" s="385"/>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row>
    <row r="184" spans="1:47" ht="36.75" customHeight="1">
      <c r="A184" s="145">
        <v>165</v>
      </c>
      <c r="B184" s="186"/>
      <c r="C184" s="186"/>
      <c r="D184" s="182" t="str">
        <f t="shared" si="2"/>
        <v/>
      </c>
      <c r="E184" s="383"/>
      <c r="F184" s="384"/>
      <c r="G184" s="385"/>
      <c r="H184" s="383"/>
      <c r="I184" s="385"/>
      <c r="J184" s="399"/>
      <c r="K184" s="400"/>
      <c r="L184" s="396"/>
      <c r="M184" s="397"/>
      <c r="N184" s="397"/>
      <c r="O184" s="397"/>
      <c r="P184" s="397"/>
      <c r="Q184" s="397"/>
      <c r="R184" s="397"/>
      <c r="S184" s="397"/>
      <c r="T184" s="397"/>
      <c r="U184" s="397"/>
      <c r="V184" s="397"/>
      <c r="W184" s="398"/>
      <c r="X184" s="394"/>
      <c r="Y184" s="395"/>
      <c r="Z184" s="383"/>
      <c r="AA184" s="385"/>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row>
    <row r="185" spans="1:47" ht="36.75" customHeight="1">
      <c r="A185" s="145">
        <v>166</v>
      </c>
      <c r="B185" s="186"/>
      <c r="C185" s="186"/>
      <c r="D185" s="182" t="str">
        <f t="shared" si="2"/>
        <v/>
      </c>
      <c r="E185" s="383"/>
      <c r="F185" s="384"/>
      <c r="G185" s="385"/>
      <c r="H185" s="383"/>
      <c r="I185" s="385"/>
      <c r="J185" s="399"/>
      <c r="K185" s="400"/>
      <c r="L185" s="396"/>
      <c r="M185" s="397"/>
      <c r="N185" s="397"/>
      <c r="O185" s="397"/>
      <c r="P185" s="397"/>
      <c r="Q185" s="397"/>
      <c r="R185" s="397"/>
      <c r="S185" s="397"/>
      <c r="T185" s="397"/>
      <c r="U185" s="397"/>
      <c r="V185" s="397"/>
      <c r="W185" s="398"/>
      <c r="X185" s="394"/>
      <c r="Y185" s="395"/>
      <c r="Z185" s="383"/>
      <c r="AA185" s="385"/>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row>
    <row r="186" spans="1:47" ht="36.75" customHeight="1">
      <c r="A186" s="145">
        <v>167</v>
      </c>
      <c r="B186" s="186"/>
      <c r="C186" s="186"/>
      <c r="D186" s="182" t="str">
        <f t="shared" si="2"/>
        <v/>
      </c>
      <c r="E186" s="383"/>
      <c r="F186" s="384"/>
      <c r="G186" s="385"/>
      <c r="H186" s="383"/>
      <c r="I186" s="385"/>
      <c r="J186" s="399"/>
      <c r="K186" s="400"/>
      <c r="L186" s="396"/>
      <c r="M186" s="397"/>
      <c r="N186" s="397"/>
      <c r="O186" s="397"/>
      <c r="P186" s="397"/>
      <c r="Q186" s="397"/>
      <c r="R186" s="397"/>
      <c r="S186" s="397"/>
      <c r="T186" s="397"/>
      <c r="U186" s="397"/>
      <c r="V186" s="397"/>
      <c r="W186" s="398"/>
      <c r="X186" s="394"/>
      <c r="Y186" s="395"/>
      <c r="Z186" s="383"/>
      <c r="AA186" s="385"/>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row>
    <row r="187" spans="1:47" ht="36.75" customHeight="1">
      <c r="A187" s="145">
        <v>168</v>
      </c>
      <c r="B187" s="186"/>
      <c r="C187" s="186"/>
      <c r="D187" s="182" t="str">
        <f t="shared" si="2"/>
        <v/>
      </c>
      <c r="E187" s="383"/>
      <c r="F187" s="384"/>
      <c r="G187" s="385"/>
      <c r="H187" s="383"/>
      <c r="I187" s="385"/>
      <c r="J187" s="399"/>
      <c r="K187" s="400"/>
      <c r="L187" s="396"/>
      <c r="M187" s="397"/>
      <c r="N187" s="397"/>
      <c r="O187" s="397"/>
      <c r="P187" s="397"/>
      <c r="Q187" s="397"/>
      <c r="R187" s="397"/>
      <c r="S187" s="397"/>
      <c r="T187" s="397"/>
      <c r="U187" s="397"/>
      <c r="V187" s="397"/>
      <c r="W187" s="398"/>
      <c r="X187" s="394"/>
      <c r="Y187" s="395"/>
      <c r="Z187" s="383"/>
      <c r="AA187" s="385"/>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row>
    <row r="188" spans="1:47" ht="36.75" customHeight="1">
      <c r="A188" s="145">
        <v>169</v>
      </c>
      <c r="B188" s="186"/>
      <c r="C188" s="186"/>
      <c r="D188" s="182" t="str">
        <f t="shared" si="2"/>
        <v/>
      </c>
      <c r="E188" s="383"/>
      <c r="F188" s="384"/>
      <c r="G188" s="385"/>
      <c r="H188" s="383"/>
      <c r="I188" s="385"/>
      <c r="J188" s="399"/>
      <c r="K188" s="400"/>
      <c r="L188" s="396"/>
      <c r="M188" s="397"/>
      <c r="N188" s="397"/>
      <c r="O188" s="397"/>
      <c r="P188" s="397"/>
      <c r="Q188" s="397"/>
      <c r="R188" s="397"/>
      <c r="S188" s="397"/>
      <c r="T188" s="397"/>
      <c r="U188" s="397"/>
      <c r="V188" s="397"/>
      <c r="W188" s="398"/>
      <c r="X188" s="394"/>
      <c r="Y188" s="395"/>
      <c r="Z188" s="383"/>
      <c r="AA188" s="385"/>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row>
    <row r="189" spans="1:47" ht="36.75" customHeight="1">
      <c r="A189" s="145">
        <v>170</v>
      </c>
      <c r="B189" s="186"/>
      <c r="C189" s="186"/>
      <c r="D189" s="182" t="str">
        <f t="shared" si="2"/>
        <v/>
      </c>
      <c r="E189" s="383"/>
      <c r="F189" s="384"/>
      <c r="G189" s="385"/>
      <c r="H189" s="383"/>
      <c r="I189" s="385"/>
      <c r="J189" s="399"/>
      <c r="K189" s="400"/>
      <c r="L189" s="396"/>
      <c r="M189" s="397"/>
      <c r="N189" s="397"/>
      <c r="O189" s="397"/>
      <c r="P189" s="397"/>
      <c r="Q189" s="397"/>
      <c r="R189" s="397"/>
      <c r="S189" s="397"/>
      <c r="T189" s="397"/>
      <c r="U189" s="397"/>
      <c r="V189" s="397"/>
      <c r="W189" s="398"/>
      <c r="X189" s="394"/>
      <c r="Y189" s="395"/>
      <c r="Z189" s="383"/>
      <c r="AA189" s="385"/>
      <c r="AB189" s="178"/>
      <c r="AC189" s="178"/>
      <c r="AD189" s="178"/>
      <c r="AE189" s="178"/>
      <c r="AF189" s="178"/>
      <c r="AG189" s="178"/>
      <c r="AH189" s="178"/>
      <c r="AI189" s="178"/>
      <c r="AJ189" s="178"/>
      <c r="AK189" s="178"/>
      <c r="AL189" s="178"/>
      <c r="AM189" s="178"/>
      <c r="AN189" s="178"/>
      <c r="AO189" s="178"/>
      <c r="AP189" s="178"/>
      <c r="AQ189" s="178"/>
      <c r="AR189" s="178"/>
      <c r="AS189" s="178"/>
      <c r="AT189" s="178"/>
      <c r="AU189" s="178"/>
    </row>
    <row r="190" spans="1:47" ht="36.75" customHeight="1">
      <c r="A190" s="145">
        <v>171</v>
      </c>
      <c r="B190" s="186"/>
      <c r="C190" s="186"/>
      <c r="D190" s="182" t="str">
        <f t="shared" si="2"/>
        <v/>
      </c>
      <c r="E190" s="383"/>
      <c r="F190" s="384"/>
      <c r="G190" s="385"/>
      <c r="H190" s="383"/>
      <c r="I190" s="385"/>
      <c r="J190" s="399"/>
      <c r="K190" s="400"/>
      <c r="L190" s="396"/>
      <c r="M190" s="397"/>
      <c r="N190" s="397"/>
      <c r="O190" s="397"/>
      <c r="P190" s="397"/>
      <c r="Q190" s="397"/>
      <c r="R190" s="397"/>
      <c r="S190" s="397"/>
      <c r="T190" s="397"/>
      <c r="U190" s="397"/>
      <c r="V190" s="397"/>
      <c r="W190" s="398"/>
      <c r="X190" s="394"/>
      <c r="Y190" s="395"/>
      <c r="Z190" s="383"/>
      <c r="AA190" s="385"/>
      <c r="AB190" s="178"/>
      <c r="AC190" s="178"/>
      <c r="AD190" s="178"/>
      <c r="AE190" s="178"/>
      <c r="AF190" s="178"/>
      <c r="AG190" s="178"/>
      <c r="AH190" s="178"/>
      <c r="AI190" s="178"/>
      <c r="AJ190" s="178"/>
      <c r="AK190" s="178"/>
      <c r="AL190" s="178"/>
      <c r="AM190" s="178"/>
      <c r="AN190" s="178"/>
      <c r="AO190" s="178"/>
      <c r="AP190" s="178"/>
      <c r="AQ190" s="178"/>
      <c r="AR190" s="178"/>
      <c r="AS190" s="178"/>
      <c r="AT190" s="178"/>
      <c r="AU190" s="178"/>
    </row>
    <row r="191" spans="1:47" ht="36.75" customHeight="1">
      <c r="A191" s="145">
        <v>172</v>
      </c>
      <c r="B191" s="186"/>
      <c r="C191" s="186"/>
      <c r="D191" s="182" t="str">
        <f t="shared" si="2"/>
        <v/>
      </c>
      <c r="E191" s="383"/>
      <c r="F191" s="384"/>
      <c r="G191" s="385"/>
      <c r="H191" s="383"/>
      <c r="I191" s="385"/>
      <c r="J191" s="399"/>
      <c r="K191" s="400"/>
      <c r="L191" s="396"/>
      <c r="M191" s="397"/>
      <c r="N191" s="397"/>
      <c r="O191" s="397"/>
      <c r="P191" s="397"/>
      <c r="Q191" s="397"/>
      <c r="R191" s="397"/>
      <c r="S191" s="397"/>
      <c r="T191" s="397"/>
      <c r="U191" s="397"/>
      <c r="V191" s="397"/>
      <c r="W191" s="398"/>
      <c r="X191" s="394"/>
      <c r="Y191" s="395"/>
      <c r="Z191" s="383"/>
      <c r="AA191" s="385"/>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row>
    <row r="192" spans="1:47" ht="36.75" customHeight="1">
      <c r="A192" s="145">
        <v>173</v>
      </c>
      <c r="B192" s="186"/>
      <c r="C192" s="186"/>
      <c r="D192" s="182" t="str">
        <f t="shared" si="2"/>
        <v/>
      </c>
      <c r="E192" s="383"/>
      <c r="F192" s="384"/>
      <c r="G192" s="385"/>
      <c r="H192" s="383"/>
      <c r="I192" s="385"/>
      <c r="J192" s="399"/>
      <c r="K192" s="400"/>
      <c r="L192" s="396"/>
      <c r="M192" s="397"/>
      <c r="N192" s="397"/>
      <c r="O192" s="397"/>
      <c r="P192" s="397"/>
      <c r="Q192" s="397"/>
      <c r="R192" s="397"/>
      <c r="S192" s="397"/>
      <c r="T192" s="397"/>
      <c r="U192" s="397"/>
      <c r="V192" s="397"/>
      <c r="W192" s="398"/>
      <c r="X192" s="394"/>
      <c r="Y192" s="395"/>
      <c r="Z192" s="383"/>
      <c r="AA192" s="385"/>
      <c r="AB192" s="178"/>
      <c r="AC192" s="178"/>
      <c r="AD192" s="178"/>
      <c r="AE192" s="178"/>
      <c r="AF192" s="178"/>
      <c r="AG192" s="178"/>
      <c r="AH192" s="178"/>
      <c r="AI192" s="178"/>
      <c r="AJ192" s="178"/>
      <c r="AK192" s="178"/>
      <c r="AL192" s="178"/>
      <c r="AM192" s="178"/>
      <c r="AN192" s="178"/>
      <c r="AO192" s="178"/>
      <c r="AP192" s="178"/>
      <c r="AQ192" s="178"/>
      <c r="AR192" s="178"/>
      <c r="AS192" s="178"/>
      <c r="AT192" s="178"/>
      <c r="AU192" s="178"/>
    </row>
    <row r="193" spans="1:47" ht="36.75" customHeight="1">
      <c r="A193" s="145">
        <v>174</v>
      </c>
      <c r="B193" s="186"/>
      <c r="C193" s="186"/>
      <c r="D193" s="182" t="str">
        <f t="shared" si="2"/>
        <v/>
      </c>
      <c r="E193" s="383"/>
      <c r="F193" s="384"/>
      <c r="G193" s="385"/>
      <c r="H193" s="383"/>
      <c r="I193" s="385"/>
      <c r="J193" s="399"/>
      <c r="K193" s="400"/>
      <c r="L193" s="396"/>
      <c r="M193" s="397"/>
      <c r="N193" s="397"/>
      <c r="O193" s="397"/>
      <c r="P193" s="397"/>
      <c r="Q193" s="397"/>
      <c r="R193" s="397"/>
      <c r="S193" s="397"/>
      <c r="T193" s="397"/>
      <c r="U193" s="397"/>
      <c r="V193" s="397"/>
      <c r="W193" s="398"/>
      <c r="X193" s="394"/>
      <c r="Y193" s="395"/>
      <c r="Z193" s="383"/>
      <c r="AA193" s="385"/>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row>
    <row r="194" spans="1:47" ht="36.75" customHeight="1">
      <c r="A194" s="145">
        <v>175</v>
      </c>
      <c r="B194" s="186"/>
      <c r="C194" s="186"/>
      <c r="D194" s="182" t="str">
        <f t="shared" si="2"/>
        <v/>
      </c>
      <c r="E194" s="383"/>
      <c r="F194" s="384"/>
      <c r="G194" s="385"/>
      <c r="H194" s="383"/>
      <c r="I194" s="385"/>
      <c r="J194" s="399"/>
      <c r="K194" s="400"/>
      <c r="L194" s="396"/>
      <c r="M194" s="397"/>
      <c r="N194" s="397"/>
      <c r="O194" s="397"/>
      <c r="P194" s="397"/>
      <c r="Q194" s="397"/>
      <c r="R194" s="397"/>
      <c r="S194" s="397"/>
      <c r="T194" s="397"/>
      <c r="U194" s="397"/>
      <c r="V194" s="397"/>
      <c r="W194" s="398"/>
      <c r="X194" s="394"/>
      <c r="Y194" s="395"/>
      <c r="Z194" s="383"/>
      <c r="AA194" s="385"/>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row>
    <row r="195" spans="1:47" ht="36.75" customHeight="1">
      <c r="A195" s="145">
        <v>176</v>
      </c>
      <c r="B195" s="186"/>
      <c r="C195" s="186"/>
      <c r="D195" s="182" t="str">
        <f t="shared" si="2"/>
        <v/>
      </c>
      <c r="E195" s="383"/>
      <c r="F195" s="384"/>
      <c r="G195" s="385"/>
      <c r="H195" s="383"/>
      <c r="I195" s="385"/>
      <c r="J195" s="399"/>
      <c r="K195" s="400"/>
      <c r="L195" s="396"/>
      <c r="M195" s="397"/>
      <c r="N195" s="397"/>
      <c r="O195" s="397"/>
      <c r="P195" s="397"/>
      <c r="Q195" s="397"/>
      <c r="R195" s="397"/>
      <c r="S195" s="397"/>
      <c r="T195" s="397"/>
      <c r="U195" s="397"/>
      <c r="V195" s="397"/>
      <c r="W195" s="398"/>
      <c r="X195" s="394"/>
      <c r="Y195" s="395"/>
      <c r="Z195" s="383"/>
      <c r="AA195" s="385"/>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row>
    <row r="196" spans="1:47" ht="36.75" customHeight="1">
      <c r="A196" s="145">
        <v>177</v>
      </c>
      <c r="B196" s="186"/>
      <c r="C196" s="186"/>
      <c r="D196" s="182" t="str">
        <f t="shared" si="2"/>
        <v/>
      </c>
      <c r="E196" s="383"/>
      <c r="F196" s="384"/>
      <c r="G196" s="385"/>
      <c r="H196" s="383"/>
      <c r="I196" s="385"/>
      <c r="J196" s="399"/>
      <c r="K196" s="400"/>
      <c r="L196" s="396"/>
      <c r="M196" s="397"/>
      <c r="N196" s="397"/>
      <c r="O196" s="397"/>
      <c r="P196" s="397"/>
      <c r="Q196" s="397"/>
      <c r="R196" s="397"/>
      <c r="S196" s="397"/>
      <c r="T196" s="397"/>
      <c r="U196" s="397"/>
      <c r="V196" s="397"/>
      <c r="W196" s="398"/>
      <c r="X196" s="394"/>
      <c r="Y196" s="395"/>
      <c r="Z196" s="383"/>
      <c r="AA196" s="385"/>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row>
    <row r="197" spans="1:47" ht="36.75" customHeight="1">
      <c r="A197" s="145">
        <v>178</v>
      </c>
      <c r="B197" s="186"/>
      <c r="C197" s="186"/>
      <c r="D197" s="182" t="str">
        <f t="shared" si="2"/>
        <v/>
      </c>
      <c r="E197" s="383"/>
      <c r="F197" s="384"/>
      <c r="G197" s="385"/>
      <c r="H197" s="383"/>
      <c r="I197" s="385"/>
      <c r="J197" s="399"/>
      <c r="K197" s="400"/>
      <c r="L197" s="396"/>
      <c r="M197" s="397"/>
      <c r="N197" s="397"/>
      <c r="O197" s="397"/>
      <c r="P197" s="397"/>
      <c r="Q197" s="397"/>
      <c r="R197" s="397"/>
      <c r="S197" s="397"/>
      <c r="T197" s="397"/>
      <c r="U197" s="397"/>
      <c r="V197" s="397"/>
      <c r="W197" s="398"/>
      <c r="X197" s="394"/>
      <c r="Y197" s="395"/>
      <c r="Z197" s="383"/>
      <c r="AA197" s="385"/>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row>
    <row r="198" spans="1:47" ht="36.75" customHeight="1">
      <c r="A198" s="145">
        <v>179</v>
      </c>
      <c r="B198" s="186"/>
      <c r="C198" s="186"/>
      <c r="D198" s="182" t="str">
        <f t="shared" si="2"/>
        <v/>
      </c>
      <c r="E198" s="383"/>
      <c r="F198" s="384"/>
      <c r="G198" s="385"/>
      <c r="H198" s="383"/>
      <c r="I198" s="385"/>
      <c r="J198" s="399"/>
      <c r="K198" s="400"/>
      <c r="L198" s="396"/>
      <c r="M198" s="397"/>
      <c r="N198" s="397"/>
      <c r="O198" s="397"/>
      <c r="P198" s="397"/>
      <c r="Q198" s="397"/>
      <c r="R198" s="397"/>
      <c r="S198" s="397"/>
      <c r="T198" s="397"/>
      <c r="U198" s="397"/>
      <c r="V198" s="397"/>
      <c r="W198" s="398"/>
      <c r="X198" s="394"/>
      <c r="Y198" s="395"/>
      <c r="Z198" s="383"/>
      <c r="AA198" s="385"/>
      <c r="AB198" s="178"/>
      <c r="AC198" s="178"/>
      <c r="AD198" s="178"/>
      <c r="AE198" s="178"/>
      <c r="AF198" s="178"/>
      <c r="AG198" s="178"/>
      <c r="AH198" s="178"/>
      <c r="AI198" s="178"/>
      <c r="AJ198" s="178"/>
      <c r="AK198" s="178"/>
      <c r="AL198" s="178"/>
      <c r="AM198" s="178"/>
      <c r="AN198" s="178"/>
      <c r="AO198" s="178"/>
      <c r="AP198" s="178"/>
      <c r="AQ198" s="178"/>
      <c r="AR198" s="178"/>
      <c r="AS198" s="178"/>
      <c r="AT198" s="178"/>
      <c r="AU198" s="178"/>
    </row>
    <row r="199" spans="1:47" ht="36.75" customHeight="1">
      <c r="A199" s="145">
        <v>180</v>
      </c>
      <c r="B199" s="186"/>
      <c r="C199" s="186"/>
      <c r="D199" s="182" t="str">
        <f t="shared" si="2"/>
        <v/>
      </c>
      <c r="E199" s="383"/>
      <c r="F199" s="384"/>
      <c r="G199" s="385"/>
      <c r="H199" s="383"/>
      <c r="I199" s="385"/>
      <c r="J199" s="399"/>
      <c r="K199" s="400"/>
      <c r="L199" s="396"/>
      <c r="M199" s="397"/>
      <c r="N199" s="397"/>
      <c r="O199" s="397"/>
      <c r="P199" s="397"/>
      <c r="Q199" s="397"/>
      <c r="R199" s="397"/>
      <c r="S199" s="397"/>
      <c r="T199" s="397"/>
      <c r="U199" s="397"/>
      <c r="V199" s="397"/>
      <c r="W199" s="398"/>
      <c r="X199" s="394"/>
      <c r="Y199" s="395"/>
      <c r="Z199" s="383"/>
      <c r="AA199" s="385"/>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row>
    <row r="200" spans="1:47" ht="36.75" customHeight="1">
      <c r="A200" s="145">
        <v>181</v>
      </c>
      <c r="B200" s="186"/>
      <c r="C200" s="186"/>
      <c r="D200" s="182" t="str">
        <f t="shared" si="2"/>
        <v/>
      </c>
      <c r="E200" s="383"/>
      <c r="F200" s="384"/>
      <c r="G200" s="385"/>
      <c r="H200" s="383"/>
      <c r="I200" s="385"/>
      <c r="J200" s="399"/>
      <c r="K200" s="400"/>
      <c r="L200" s="396"/>
      <c r="M200" s="397"/>
      <c r="N200" s="397"/>
      <c r="O200" s="397"/>
      <c r="P200" s="397"/>
      <c r="Q200" s="397"/>
      <c r="R200" s="397"/>
      <c r="S200" s="397"/>
      <c r="T200" s="397"/>
      <c r="U200" s="397"/>
      <c r="V200" s="397"/>
      <c r="W200" s="398"/>
      <c r="X200" s="394"/>
      <c r="Y200" s="395"/>
      <c r="Z200" s="383"/>
      <c r="AA200" s="385"/>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row>
    <row r="201" spans="1:47" ht="36.75" customHeight="1">
      <c r="A201" s="145">
        <v>182</v>
      </c>
      <c r="B201" s="186"/>
      <c r="C201" s="186"/>
      <c r="D201" s="182" t="str">
        <f t="shared" si="2"/>
        <v/>
      </c>
      <c r="E201" s="383"/>
      <c r="F201" s="384"/>
      <c r="G201" s="385"/>
      <c r="H201" s="383"/>
      <c r="I201" s="385"/>
      <c r="J201" s="399"/>
      <c r="K201" s="400"/>
      <c r="L201" s="396"/>
      <c r="M201" s="397"/>
      <c r="N201" s="397"/>
      <c r="O201" s="397"/>
      <c r="P201" s="397"/>
      <c r="Q201" s="397"/>
      <c r="R201" s="397"/>
      <c r="S201" s="397"/>
      <c r="T201" s="397"/>
      <c r="U201" s="397"/>
      <c r="V201" s="397"/>
      <c r="W201" s="398"/>
      <c r="X201" s="394"/>
      <c r="Y201" s="395"/>
      <c r="Z201" s="383"/>
      <c r="AA201" s="385"/>
      <c r="AB201" s="178"/>
      <c r="AC201" s="178"/>
      <c r="AD201" s="178"/>
      <c r="AE201" s="178"/>
      <c r="AF201" s="178"/>
      <c r="AG201" s="178"/>
      <c r="AH201" s="178"/>
      <c r="AI201" s="178"/>
      <c r="AJ201" s="178"/>
      <c r="AK201" s="178"/>
      <c r="AL201" s="178"/>
      <c r="AM201" s="178"/>
      <c r="AN201" s="178"/>
      <c r="AO201" s="178"/>
      <c r="AP201" s="178"/>
      <c r="AQ201" s="178"/>
      <c r="AR201" s="178"/>
      <c r="AS201" s="178"/>
      <c r="AT201" s="178"/>
      <c r="AU201" s="178"/>
    </row>
    <row r="202" spans="1:47" ht="36.75" customHeight="1">
      <c r="A202" s="145">
        <v>183</v>
      </c>
      <c r="B202" s="186"/>
      <c r="C202" s="186"/>
      <c r="D202" s="182" t="str">
        <f t="shared" si="2"/>
        <v/>
      </c>
      <c r="E202" s="383"/>
      <c r="F202" s="384"/>
      <c r="G202" s="385"/>
      <c r="H202" s="383"/>
      <c r="I202" s="385"/>
      <c r="J202" s="399"/>
      <c r="K202" s="400"/>
      <c r="L202" s="396"/>
      <c r="M202" s="397"/>
      <c r="N202" s="397"/>
      <c r="O202" s="397"/>
      <c r="P202" s="397"/>
      <c r="Q202" s="397"/>
      <c r="R202" s="397"/>
      <c r="S202" s="397"/>
      <c r="T202" s="397"/>
      <c r="U202" s="397"/>
      <c r="V202" s="397"/>
      <c r="W202" s="398"/>
      <c r="X202" s="394"/>
      <c r="Y202" s="395"/>
      <c r="Z202" s="383"/>
      <c r="AA202" s="385"/>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row>
    <row r="203" spans="1:47" ht="36.75" customHeight="1">
      <c r="A203" s="145">
        <v>184</v>
      </c>
      <c r="B203" s="186"/>
      <c r="C203" s="186"/>
      <c r="D203" s="182" t="str">
        <f t="shared" si="2"/>
        <v/>
      </c>
      <c r="E203" s="383"/>
      <c r="F203" s="384"/>
      <c r="G203" s="385"/>
      <c r="H203" s="383"/>
      <c r="I203" s="385"/>
      <c r="J203" s="399"/>
      <c r="K203" s="400"/>
      <c r="L203" s="396"/>
      <c r="M203" s="397"/>
      <c r="N203" s="397"/>
      <c r="O203" s="397"/>
      <c r="P203" s="397"/>
      <c r="Q203" s="397"/>
      <c r="R203" s="397"/>
      <c r="S203" s="397"/>
      <c r="T203" s="397"/>
      <c r="U203" s="397"/>
      <c r="V203" s="397"/>
      <c r="W203" s="398"/>
      <c r="X203" s="394"/>
      <c r="Y203" s="395"/>
      <c r="Z203" s="383"/>
      <c r="AA203" s="385"/>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row>
    <row r="204" spans="1:47" ht="36.75" customHeight="1">
      <c r="A204" s="145">
        <v>185</v>
      </c>
      <c r="B204" s="186"/>
      <c r="C204" s="186"/>
      <c r="D204" s="182" t="str">
        <f t="shared" si="2"/>
        <v/>
      </c>
      <c r="E204" s="383"/>
      <c r="F204" s="384"/>
      <c r="G204" s="385"/>
      <c r="H204" s="383"/>
      <c r="I204" s="385"/>
      <c r="J204" s="399"/>
      <c r="K204" s="400"/>
      <c r="L204" s="396"/>
      <c r="M204" s="397"/>
      <c r="N204" s="397"/>
      <c r="O204" s="397"/>
      <c r="P204" s="397"/>
      <c r="Q204" s="397"/>
      <c r="R204" s="397"/>
      <c r="S204" s="397"/>
      <c r="T204" s="397"/>
      <c r="U204" s="397"/>
      <c r="V204" s="397"/>
      <c r="W204" s="398"/>
      <c r="X204" s="394"/>
      <c r="Y204" s="395"/>
      <c r="Z204" s="383"/>
      <c r="AA204" s="385"/>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row>
    <row r="205" spans="1:47" ht="36.75" customHeight="1">
      <c r="A205" s="145">
        <v>186</v>
      </c>
      <c r="B205" s="186"/>
      <c r="C205" s="186"/>
      <c r="D205" s="182" t="str">
        <f t="shared" si="2"/>
        <v/>
      </c>
      <c r="E205" s="383"/>
      <c r="F205" s="384"/>
      <c r="G205" s="385"/>
      <c r="H205" s="383"/>
      <c r="I205" s="385"/>
      <c r="J205" s="399"/>
      <c r="K205" s="400"/>
      <c r="L205" s="396"/>
      <c r="M205" s="397"/>
      <c r="N205" s="397"/>
      <c r="O205" s="397"/>
      <c r="P205" s="397"/>
      <c r="Q205" s="397"/>
      <c r="R205" s="397"/>
      <c r="S205" s="397"/>
      <c r="T205" s="397"/>
      <c r="U205" s="397"/>
      <c r="V205" s="397"/>
      <c r="W205" s="398"/>
      <c r="X205" s="394"/>
      <c r="Y205" s="395"/>
      <c r="Z205" s="383"/>
      <c r="AA205" s="385"/>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row>
    <row r="206" spans="1:47" ht="36.75" customHeight="1">
      <c r="A206" s="145">
        <v>187</v>
      </c>
      <c r="B206" s="186"/>
      <c r="C206" s="186"/>
      <c r="D206" s="182" t="str">
        <f t="shared" si="2"/>
        <v/>
      </c>
      <c r="E206" s="383"/>
      <c r="F206" s="384"/>
      <c r="G206" s="385"/>
      <c r="H206" s="383"/>
      <c r="I206" s="385"/>
      <c r="J206" s="399"/>
      <c r="K206" s="400"/>
      <c r="L206" s="396"/>
      <c r="M206" s="397"/>
      <c r="N206" s="397"/>
      <c r="O206" s="397"/>
      <c r="P206" s="397"/>
      <c r="Q206" s="397"/>
      <c r="R206" s="397"/>
      <c r="S206" s="397"/>
      <c r="T206" s="397"/>
      <c r="U206" s="397"/>
      <c r="V206" s="397"/>
      <c r="W206" s="398"/>
      <c r="X206" s="394"/>
      <c r="Y206" s="395"/>
      <c r="Z206" s="383"/>
      <c r="AA206" s="385"/>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row>
    <row r="207" spans="1:47" ht="36.75" customHeight="1">
      <c r="A207" s="145">
        <v>188</v>
      </c>
      <c r="B207" s="186"/>
      <c r="C207" s="186"/>
      <c r="D207" s="182" t="str">
        <f t="shared" si="2"/>
        <v/>
      </c>
      <c r="E207" s="383"/>
      <c r="F207" s="384"/>
      <c r="G207" s="385"/>
      <c r="H207" s="383"/>
      <c r="I207" s="385"/>
      <c r="J207" s="399"/>
      <c r="K207" s="400"/>
      <c r="L207" s="396"/>
      <c r="M207" s="397"/>
      <c r="N207" s="397"/>
      <c r="O207" s="397"/>
      <c r="P207" s="397"/>
      <c r="Q207" s="397"/>
      <c r="R207" s="397"/>
      <c r="S207" s="397"/>
      <c r="T207" s="397"/>
      <c r="U207" s="397"/>
      <c r="V207" s="397"/>
      <c r="W207" s="398"/>
      <c r="X207" s="394"/>
      <c r="Y207" s="395"/>
      <c r="Z207" s="383"/>
      <c r="AA207" s="385"/>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row>
    <row r="208" spans="1:47" ht="36.75" customHeight="1">
      <c r="A208" s="145">
        <v>189</v>
      </c>
      <c r="B208" s="186"/>
      <c r="C208" s="186"/>
      <c r="D208" s="182" t="str">
        <f t="shared" si="2"/>
        <v/>
      </c>
      <c r="E208" s="383"/>
      <c r="F208" s="384"/>
      <c r="G208" s="385"/>
      <c r="H208" s="383"/>
      <c r="I208" s="385"/>
      <c r="J208" s="399"/>
      <c r="K208" s="400"/>
      <c r="L208" s="396"/>
      <c r="M208" s="397"/>
      <c r="N208" s="397"/>
      <c r="O208" s="397"/>
      <c r="P208" s="397"/>
      <c r="Q208" s="397"/>
      <c r="R208" s="397"/>
      <c r="S208" s="397"/>
      <c r="T208" s="397"/>
      <c r="U208" s="397"/>
      <c r="V208" s="397"/>
      <c r="W208" s="398"/>
      <c r="X208" s="394"/>
      <c r="Y208" s="395"/>
      <c r="Z208" s="383"/>
      <c r="AA208" s="385"/>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row>
    <row r="209" spans="1:47" ht="36.75" customHeight="1">
      <c r="A209" s="145">
        <v>190</v>
      </c>
      <c r="B209" s="186"/>
      <c r="C209" s="186"/>
      <c r="D209" s="182" t="str">
        <f t="shared" si="2"/>
        <v/>
      </c>
      <c r="E209" s="383"/>
      <c r="F209" s="384"/>
      <c r="G209" s="385"/>
      <c r="H209" s="383"/>
      <c r="I209" s="385"/>
      <c r="J209" s="399"/>
      <c r="K209" s="400"/>
      <c r="L209" s="396"/>
      <c r="M209" s="397"/>
      <c r="N209" s="397"/>
      <c r="O209" s="397"/>
      <c r="P209" s="397"/>
      <c r="Q209" s="397"/>
      <c r="R209" s="397"/>
      <c r="S209" s="397"/>
      <c r="T209" s="397"/>
      <c r="U209" s="397"/>
      <c r="V209" s="397"/>
      <c r="W209" s="398"/>
      <c r="X209" s="394"/>
      <c r="Y209" s="395"/>
      <c r="Z209" s="383"/>
      <c r="AA209" s="385"/>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row>
    <row r="210" spans="1:47" ht="36.75" customHeight="1">
      <c r="A210" s="145">
        <v>191</v>
      </c>
      <c r="B210" s="186"/>
      <c r="C210" s="186"/>
      <c r="D210" s="182" t="str">
        <f t="shared" si="2"/>
        <v/>
      </c>
      <c r="E210" s="383"/>
      <c r="F210" s="384"/>
      <c r="G210" s="385"/>
      <c r="H210" s="383"/>
      <c r="I210" s="385"/>
      <c r="J210" s="399"/>
      <c r="K210" s="400"/>
      <c r="L210" s="396"/>
      <c r="M210" s="397"/>
      <c r="N210" s="397"/>
      <c r="O210" s="397"/>
      <c r="P210" s="397"/>
      <c r="Q210" s="397"/>
      <c r="R210" s="397"/>
      <c r="S210" s="397"/>
      <c r="T210" s="397"/>
      <c r="U210" s="397"/>
      <c r="V210" s="397"/>
      <c r="W210" s="398"/>
      <c r="X210" s="394"/>
      <c r="Y210" s="395"/>
      <c r="Z210" s="383"/>
      <c r="AA210" s="385"/>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row>
    <row r="211" spans="1:47" ht="36.75" customHeight="1">
      <c r="A211" s="145">
        <v>192</v>
      </c>
      <c r="B211" s="186"/>
      <c r="C211" s="186"/>
      <c r="D211" s="182" t="str">
        <f t="shared" si="2"/>
        <v/>
      </c>
      <c r="E211" s="383"/>
      <c r="F211" s="384"/>
      <c r="G211" s="385"/>
      <c r="H211" s="383"/>
      <c r="I211" s="385"/>
      <c r="J211" s="399"/>
      <c r="K211" s="400"/>
      <c r="L211" s="396"/>
      <c r="M211" s="397"/>
      <c r="N211" s="397"/>
      <c r="O211" s="397"/>
      <c r="P211" s="397"/>
      <c r="Q211" s="397"/>
      <c r="R211" s="397"/>
      <c r="S211" s="397"/>
      <c r="T211" s="397"/>
      <c r="U211" s="397"/>
      <c r="V211" s="397"/>
      <c r="W211" s="398"/>
      <c r="X211" s="394"/>
      <c r="Y211" s="395"/>
      <c r="Z211" s="383"/>
      <c r="AA211" s="385"/>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row>
    <row r="212" spans="1:47" ht="36.75" customHeight="1">
      <c r="A212" s="145">
        <v>193</v>
      </c>
      <c r="B212" s="186"/>
      <c r="C212" s="186"/>
      <c r="D212" s="182" t="str">
        <f t="shared" si="2"/>
        <v/>
      </c>
      <c r="E212" s="383"/>
      <c r="F212" s="384"/>
      <c r="G212" s="385"/>
      <c r="H212" s="383"/>
      <c r="I212" s="385"/>
      <c r="J212" s="399"/>
      <c r="K212" s="400"/>
      <c r="L212" s="396"/>
      <c r="M212" s="397"/>
      <c r="N212" s="397"/>
      <c r="O212" s="397"/>
      <c r="P212" s="397"/>
      <c r="Q212" s="397"/>
      <c r="R212" s="397"/>
      <c r="S212" s="397"/>
      <c r="T212" s="397"/>
      <c r="U212" s="397"/>
      <c r="V212" s="397"/>
      <c r="W212" s="398"/>
      <c r="X212" s="394"/>
      <c r="Y212" s="395"/>
      <c r="Z212" s="383"/>
      <c r="AA212" s="385"/>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row>
    <row r="213" spans="1:47" ht="36.75" customHeight="1">
      <c r="A213" s="145">
        <v>194</v>
      </c>
      <c r="B213" s="186"/>
      <c r="C213" s="186"/>
      <c r="D213" s="182" t="str">
        <f t="shared" ref="D213:D229" si="3">IF(B213="","",IF(B213&lt;4,DATE(2026,B213,C213),DATE(2025,B213,C213)))</f>
        <v/>
      </c>
      <c r="E213" s="383"/>
      <c r="F213" s="384"/>
      <c r="G213" s="385"/>
      <c r="H213" s="383"/>
      <c r="I213" s="385"/>
      <c r="J213" s="399"/>
      <c r="K213" s="400"/>
      <c r="L213" s="396"/>
      <c r="M213" s="397"/>
      <c r="N213" s="397"/>
      <c r="O213" s="397"/>
      <c r="P213" s="397"/>
      <c r="Q213" s="397"/>
      <c r="R213" s="397"/>
      <c r="S213" s="397"/>
      <c r="T213" s="397"/>
      <c r="U213" s="397"/>
      <c r="V213" s="397"/>
      <c r="W213" s="398"/>
      <c r="X213" s="394"/>
      <c r="Y213" s="395"/>
      <c r="Z213" s="383"/>
      <c r="AA213" s="385"/>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row>
    <row r="214" spans="1:47" ht="36.75" customHeight="1">
      <c r="A214" s="145">
        <v>195</v>
      </c>
      <c r="B214" s="186"/>
      <c r="C214" s="186"/>
      <c r="D214" s="182" t="str">
        <f t="shared" si="3"/>
        <v/>
      </c>
      <c r="E214" s="383"/>
      <c r="F214" s="384"/>
      <c r="G214" s="385"/>
      <c r="H214" s="383"/>
      <c r="I214" s="385"/>
      <c r="J214" s="399"/>
      <c r="K214" s="400"/>
      <c r="L214" s="396"/>
      <c r="M214" s="397"/>
      <c r="N214" s="397"/>
      <c r="O214" s="397"/>
      <c r="P214" s="397"/>
      <c r="Q214" s="397"/>
      <c r="R214" s="397"/>
      <c r="S214" s="397"/>
      <c r="T214" s="397"/>
      <c r="U214" s="397"/>
      <c r="V214" s="397"/>
      <c r="W214" s="398"/>
      <c r="X214" s="394"/>
      <c r="Y214" s="395"/>
      <c r="Z214" s="383"/>
      <c r="AA214" s="385"/>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row>
    <row r="215" spans="1:47" ht="36.75" customHeight="1">
      <c r="A215" s="145">
        <v>196</v>
      </c>
      <c r="B215" s="186"/>
      <c r="C215" s="186"/>
      <c r="D215" s="182" t="str">
        <f t="shared" si="3"/>
        <v/>
      </c>
      <c r="E215" s="383"/>
      <c r="F215" s="384"/>
      <c r="G215" s="385"/>
      <c r="H215" s="383"/>
      <c r="I215" s="385"/>
      <c r="J215" s="399"/>
      <c r="K215" s="400"/>
      <c r="L215" s="396"/>
      <c r="M215" s="397"/>
      <c r="N215" s="397"/>
      <c r="O215" s="397"/>
      <c r="P215" s="397"/>
      <c r="Q215" s="397"/>
      <c r="R215" s="397"/>
      <c r="S215" s="397"/>
      <c r="T215" s="397"/>
      <c r="U215" s="397"/>
      <c r="V215" s="397"/>
      <c r="W215" s="398"/>
      <c r="X215" s="394"/>
      <c r="Y215" s="395"/>
      <c r="Z215" s="383"/>
      <c r="AA215" s="385"/>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row>
    <row r="216" spans="1:47" ht="36.75" customHeight="1">
      <c r="A216" s="145">
        <v>197</v>
      </c>
      <c r="B216" s="186"/>
      <c r="C216" s="186"/>
      <c r="D216" s="182" t="str">
        <f t="shared" si="3"/>
        <v/>
      </c>
      <c r="E216" s="383"/>
      <c r="F216" s="384"/>
      <c r="G216" s="385"/>
      <c r="H216" s="383"/>
      <c r="I216" s="385"/>
      <c r="J216" s="399"/>
      <c r="K216" s="400"/>
      <c r="L216" s="396"/>
      <c r="M216" s="397"/>
      <c r="N216" s="397"/>
      <c r="O216" s="397"/>
      <c r="P216" s="397"/>
      <c r="Q216" s="397"/>
      <c r="R216" s="397"/>
      <c r="S216" s="397"/>
      <c r="T216" s="397"/>
      <c r="U216" s="397"/>
      <c r="V216" s="397"/>
      <c r="W216" s="398"/>
      <c r="X216" s="394"/>
      <c r="Y216" s="395"/>
      <c r="Z216" s="383"/>
      <c r="AA216" s="385"/>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row>
    <row r="217" spans="1:47" ht="36.75" customHeight="1">
      <c r="A217" s="145">
        <v>198</v>
      </c>
      <c r="B217" s="186"/>
      <c r="C217" s="186"/>
      <c r="D217" s="182" t="str">
        <f t="shared" si="3"/>
        <v/>
      </c>
      <c r="E217" s="383"/>
      <c r="F217" s="384"/>
      <c r="G217" s="385"/>
      <c r="H217" s="383"/>
      <c r="I217" s="385"/>
      <c r="J217" s="399"/>
      <c r="K217" s="400"/>
      <c r="L217" s="396"/>
      <c r="M217" s="397"/>
      <c r="N217" s="397"/>
      <c r="O217" s="397"/>
      <c r="P217" s="397"/>
      <c r="Q217" s="397"/>
      <c r="R217" s="397"/>
      <c r="S217" s="397"/>
      <c r="T217" s="397"/>
      <c r="U217" s="397"/>
      <c r="V217" s="397"/>
      <c r="W217" s="398"/>
      <c r="X217" s="394"/>
      <c r="Y217" s="395"/>
      <c r="Z217" s="383"/>
      <c r="AA217" s="385"/>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row>
    <row r="218" spans="1:47" ht="36.75" customHeight="1">
      <c r="A218" s="145">
        <v>199</v>
      </c>
      <c r="B218" s="186"/>
      <c r="C218" s="186"/>
      <c r="D218" s="182" t="str">
        <f t="shared" si="3"/>
        <v/>
      </c>
      <c r="E218" s="383"/>
      <c r="F218" s="384"/>
      <c r="G218" s="385"/>
      <c r="H218" s="383"/>
      <c r="I218" s="385"/>
      <c r="J218" s="399"/>
      <c r="K218" s="400"/>
      <c r="L218" s="396"/>
      <c r="M218" s="397"/>
      <c r="N218" s="397"/>
      <c r="O218" s="397"/>
      <c r="P218" s="397"/>
      <c r="Q218" s="397"/>
      <c r="R218" s="397"/>
      <c r="S218" s="397"/>
      <c r="T218" s="397"/>
      <c r="U218" s="397"/>
      <c r="V218" s="397"/>
      <c r="W218" s="398"/>
      <c r="X218" s="394"/>
      <c r="Y218" s="395"/>
      <c r="Z218" s="383"/>
      <c r="AA218" s="385"/>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row>
    <row r="219" spans="1:47" ht="36.75" customHeight="1">
      <c r="A219" s="145">
        <v>200</v>
      </c>
      <c r="B219" s="186"/>
      <c r="C219" s="186"/>
      <c r="D219" s="182" t="str">
        <f t="shared" si="3"/>
        <v/>
      </c>
      <c r="E219" s="383"/>
      <c r="F219" s="384"/>
      <c r="G219" s="385"/>
      <c r="H219" s="383"/>
      <c r="I219" s="385"/>
      <c r="J219" s="399"/>
      <c r="K219" s="400"/>
      <c r="L219" s="396"/>
      <c r="M219" s="397"/>
      <c r="N219" s="397"/>
      <c r="O219" s="397"/>
      <c r="P219" s="397"/>
      <c r="Q219" s="397"/>
      <c r="R219" s="397"/>
      <c r="S219" s="397"/>
      <c r="T219" s="397"/>
      <c r="U219" s="397"/>
      <c r="V219" s="397"/>
      <c r="W219" s="398"/>
      <c r="X219" s="394"/>
      <c r="Y219" s="395"/>
      <c r="Z219" s="383"/>
      <c r="AA219" s="385"/>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row>
    <row r="220" spans="1:47" ht="36.75" customHeight="1">
      <c r="A220" s="145">
        <v>201</v>
      </c>
      <c r="B220" s="186"/>
      <c r="C220" s="186"/>
      <c r="D220" s="182" t="str">
        <f t="shared" si="3"/>
        <v/>
      </c>
      <c r="E220" s="383"/>
      <c r="F220" s="384"/>
      <c r="G220" s="385"/>
      <c r="H220" s="383"/>
      <c r="I220" s="385"/>
      <c r="J220" s="399"/>
      <c r="K220" s="400"/>
      <c r="L220" s="396"/>
      <c r="M220" s="397"/>
      <c r="N220" s="397"/>
      <c r="O220" s="397"/>
      <c r="P220" s="397"/>
      <c r="Q220" s="397"/>
      <c r="R220" s="397"/>
      <c r="S220" s="397"/>
      <c r="T220" s="397"/>
      <c r="U220" s="397"/>
      <c r="V220" s="397"/>
      <c r="W220" s="398"/>
      <c r="X220" s="394"/>
      <c r="Y220" s="395"/>
      <c r="Z220" s="383"/>
      <c r="AA220" s="385"/>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row>
    <row r="221" spans="1:47" ht="36.75" customHeight="1">
      <c r="A221" s="145">
        <v>202</v>
      </c>
      <c r="B221" s="186"/>
      <c r="C221" s="186"/>
      <c r="D221" s="182" t="str">
        <f t="shared" si="3"/>
        <v/>
      </c>
      <c r="E221" s="383"/>
      <c r="F221" s="384"/>
      <c r="G221" s="385"/>
      <c r="H221" s="383"/>
      <c r="I221" s="385"/>
      <c r="J221" s="399"/>
      <c r="K221" s="400"/>
      <c r="L221" s="396"/>
      <c r="M221" s="397"/>
      <c r="N221" s="397"/>
      <c r="O221" s="397"/>
      <c r="P221" s="397"/>
      <c r="Q221" s="397"/>
      <c r="R221" s="397"/>
      <c r="S221" s="397"/>
      <c r="T221" s="397"/>
      <c r="U221" s="397"/>
      <c r="V221" s="397"/>
      <c r="W221" s="398"/>
      <c r="X221" s="394"/>
      <c r="Y221" s="395"/>
      <c r="Z221" s="383"/>
      <c r="AA221" s="385"/>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row>
    <row r="222" spans="1:47" ht="36.75" customHeight="1">
      <c r="A222" s="145">
        <v>203</v>
      </c>
      <c r="B222" s="186"/>
      <c r="C222" s="186"/>
      <c r="D222" s="182" t="str">
        <f t="shared" si="3"/>
        <v/>
      </c>
      <c r="E222" s="383"/>
      <c r="F222" s="384"/>
      <c r="G222" s="385"/>
      <c r="H222" s="383"/>
      <c r="I222" s="385"/>
      <c r="J222" s="399"/>
      <c r="K222" s="400"/>
      <c r="L222" s="396"/>
      <c r="M222" s="397"/>
      <c r="N222" s="397"/>
      <c r="O222" s="397"/>
      <c r="P222" s="397"/>
      <c r="Q222" s="397"/>
      <c r="R222" s="397"/>
      <c r="S222" s="397"/>
      <c r="T222" s="397"/>
      <c r="U222" s="397"/>
      <c r="V222" s="397"/>
      <c r="W222" s="398"/>
      <c r="X222" s="394"/>
      <c r="Y222" s="395"/>
      <c r="Z222" s="383"/>
      <c r="AA222" s="385"/>
      <c r="AB222" s="178"/>
      <c r="AC222" s="178"/>
      <c r="AD222" s="178"/>
      <c r="AE222" s="178"/>
      <c r="AF222" s="178"/>
      <c r="AG222" s="178"/>
      <c r="AH222" s="178"/>
      <c r="AI222" s="178"/>
      <c r="AJ222" s="178"/>
      <c r="AK222" s="178"/>
      <c r="AL222" s="178"/>
      <c r="AM222" s="178"/>
      <c r="AN222" s="178"/>
      <c r="AO222" s="178"/>
      <c r="AP222" s="178"/>
      <c r="AQ222" s="178"/>
      <c r="AR222" s="178"/>
      <c r="AS222" s="178"/>
      <c r="AT222" s="178"/>
      <c r="AU222" s="178"/>
    </row>
    <row r="223" spans="1:47" ht="36.75" customHeight="1">
      <c r="A223" s="145">
        <v>204</v>
      </c>
      <c r="B223" s="186"/>
      <c r="C223" s="186"/>
      <c r="D223" s="182" t="str">
        <f t="shared" si="3"/>
        <v/>
      </c>
      <c r="E223" s="383"/>
      <c r="F223" s="384"/>
      <c r="G223" s="385"/>
      <c r="H223" s="383"/>
      <c r="I223" s="385"/>
      <c r="J223" s="399"/>
      <c r="K223" s="400"/>
      <c r="L223" s="396"/>
      <c r="M223" s="397"/>
      <c r="N223" s="397"/>
      <c r="O223" s="397"/>
      <c r="P223" s="397"/>
      <c r="Q223" s="397"/>
      <c r="R223" s="397"/>
      <c r="S223" s="397"/>
      <c r="T223" s="397"/>
      <c r="U223" s="397"/>
      <c r="V223" s="397"/>
      <c r="W223" s="398"/>
      <c r="X223" s="394"/>
      <c r="Y223" s="395"/>
      <c r="Z223" s="383"/>
      <c r="AA223" s="385"/>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row>
    <row r="224" spans="1:47" ht="36.75" customHeight="1">
      <c r="A224" s="145">
        <v>205</v>
      </c>
      <c r="B224" s="186"/>
      <c r="C224" s="186"/>
      <c r="D224" s="182" t="str">
        <f t="shared" si="3"/>
        <v/>
      </c>
      <c r="E224" s="383"/>
      <c r="F224" s="384"/>
      <c r="G224" s="385"/>
      <c r="H224" s="383"/>
      <c r="I224" s="385"/>
      <c r="J224" s="399"/>
      <c r="K224" s="400"/>
      <c r="L224" s="396"/>
      <c r="M224" s="397"/>
      <c r="N224" s="397"/>
      <c r="O224" s="397"/>
      <c r="P224" s="397"/>
      <c r="Q224" s="397"/>
      <c r="R224" s="397"/>
      <c r="S224" s="397"/>
      <c r="T224" s="397"/>
      <c r="U224" s="397"/>
      <c r="V224" s="397"/>
      <c r="W224" s="398"/>
      <c r="X224" s="394"/>
      <c r="Y224" s="395"/>
      <c r="Z224" s="383"/>
      <c r="AA224" s="385"/>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row>
    <row r="225" spans="1:64" ht="36.75" customHeight="1">
      <c r="A225" s="145">
        <v>206</v>
      </c>
      <c r="B225" s="186"/>
      <c r="C225" s="186"/>
      <c r="D225" s="182" t="str">
        <f t="shared" si="3"/>
        <v/>
      </c>
      <c r="E225" s="383"/>
      <c r="F225" s="384"/>
      <c r="G225" s="385"/>
      <c r="H225" s="383"/>
      <c r="I225" s="385"/>
      <c r="J225" s="399"/>
      <c r="K225" s="400"/>
      <c r="L225" s="396"/>
      <c r="M225" s="397"/>
      <c r="N225" s="397"/>
      <c r="O225" s="397"/>
      <c r="P225" s="397"/>
      <c r="Q225" s="397"/>
      <c r="R225" s="397"/>
      <c r="S225" s="397"/>
      <c r="T225" s="397"/>
      <c r="U225" s="397"/>
      <c r="V225" s="397"/>
      <c r="W225" s="398"/>
      <c r="X225" s="394"/>
      <c r="Y225" s="395"/>
      <c r="Z225" s="383"/>
      <c r="AA225" s="385"/>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row>
    <row r="226" spans="1:64" ht="36.75" customHeight="1">
      <c r="A226" s="145">
        <v>207</v>
      </c>
      <c r="B226" s="186"/>
      <c r="C226" s="186"/>
      <c r="D226" s="182" t="str">
        <f t="shared" si="3"/>
        <v/>
      </c>
      <c r="E226" s="383"/>
      <c r="F226" s="384"/>
      <c r="G226" s="385"/>
      <c r="H226" s="383"/>
      <c r="I226" s="385"/>
      <c r="J226" s="399"/>
      <c r="K226" s="400"/>
      <c r="L226" s="396"/>
      <c r="M226" s="397"/>
      <c r="N226" s="397"/>
      <c r="O226" s="397"/>
      <c r="P226" s="397"/>
      <c r="Q226" s="397"/>
      <c r="R226" s="397"/>
      <c r="S226" s="397"/>
      <c r="T226" s="397"/>
      <c r="U226" s="397"/>
      <c r="V226" s="397"/>
      <c r="W226" s="398"/>
      <c r="X226" s="394"/>
      <c r="Y226" s="395"/>
      <c r="Z226" s="383"/>
      <c r="AA226" s="385"/>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row>
    <row r="227" spans="1:64" ht="36.75" customHeight="1">
      <c r="A227" s="145">
        <v>208</v>
      </c>
      <c r="B227" s="186"/>
      <c r="C227" s="186"/>
      <c r="D227" s="182" t="str">
        <f t="shared" si="3"/>
        <v/>
      </c>
      <c r="E227" s="383"/>
      <c r="F227" s="384"/>
      <c r="G227" s="385"/>
      <c r="H227" s="383"/>
      <c r="I227" s="385"/>
      <c r="J227" s="399"/>
      <c r="K227" s="400"/>
      <c r="L227" s="396"/>
      <c r="M227" s="397"/>
      <c r="N227" s="397"/>
      <c r="O227" s="397"/>
      <c r="P227" s="397"/>
      <c r="Q227" s="397"/>
      <c r="R227" s="397"/>
      <c r="S227" s="397"/>
      <c r="T227" s="397"/>
      <c r="U227" s="397"/>
      <c r="V227" s="397"/>
      <c r="W227" s="398"/>
      <c r="X227" s="394"/>
      <c r="Y227" s="395"/>
      <c r="Z227" s="383"/>
      <c r="AA227" s="385"/>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row>
    <row r="228" spans="1:64" ht="36.75" customHeight="1">
      <c r="A228" s="145">
        <v>209</v>
      </c>
      <c r="B228" s="186"/>
      <c r="C228" s="186"/>
      <c r="D228" s="182" t="str">
        <f t="shared" si="3"/>
        <v/>
      </c>
      <c r="E228" s="383"/>
      <c r="F228" s="384"/>
      <c r="G228" s="385"/>
      <c r="H228" s="383"/>
      <c r="I228" s="385"/>
      <c r="J228" s="399"/>
      <c r="K228" s="400"/>
      <c r="L228" s="396"/>
      <c r="M228" s="397"/>
      <c r="N228" s="397"/>
      <c r="O228" s="397"/>
      <c r="P228" s="397"/>
      <c r="Q228" s="397"/>
      <c r="R228" s="397"/>
      <c r="S228" s="397"/>
      <c r="T228" s="397"/>
      <c r="U228" s="397"/>
      <c r="V228" s="397"/>
      <c r="W228" s="398"/>
      <c r="X228" s="394"/>
      <c r="Y228" s="395"/>
      <c r="Z228" s="383"/>
      <c r="AA228" s="385"/>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row>
    <row r="229" spans="1:64" ht="36.75" customHeight="1">
      <c r="A229" s="145">
        <v>210</v>
      </c>
      <c r="B229" s="186"/>
      <c r="C229" s="186"/>
      <c r="D229" s="182" t="str">
        <f t="shared" si="3"/>
        <v/>
      </c>
      <c r="E229" s="383"/>
      <c r="F229" s="384"/>
      <c r="G229" s="385"/>
      <c r="H229" s="383"/>
      <c r="I229" s="385"/>
      <c r="J229" s="399"/>
      <c r="K229" s="400"/>
      <c r="L229" s="396"/>
      <c r="M229" s="397"/>
      <c r="N229" s="397"/>
      <c r="O229" s="397"/>
      <c r="P229" s="397"/>
      <c r="Q229" s="397"/>
      <c r="R229" s="397"/>
      <c r="S229" s="397"/>
      <c r="T229" s="397"/>
      <c r="U229" s="397"/>
      <c r="V229" s="397"/>
      <c r="W229" s="398"/>
      <c r="X229" s="394"/>
      <c r="Y229" s="395"/>
      <c r="Z229" s="383"/>
      <c r="AA229" s="385"/>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row>
    <row r="230" spans="1:64" ht="12.75" customHeight="1">
      <c r="A230" s="190"/>
      <c r="B230" s="190"/>
      <c r="C230" s="190"/>
      <c r="D230" s="191"/>
      <c r="E230" s="190"/>
      <c r="F230" s="190"/>
      <c r="G230" s="190"/>
      <c r="H230" s="190"/>
      <c r="I230" s="190"/>
      <c r="J230" s="190"/>
      <c r="K230" s="192"/>
      <c r="L230" s="192"/>
      <c r="M230" s="192"/>
      <c r="N230" s="192"/>
      <c r="O230" s="193"/>
      <c r="P230" s="193"/>
      <c r="Q230" s="193"/>
      <c r="R230" s="193"/>
      <c r="S230" s="193"/>
      <c r="T230" s="190"/>
      <c r="U230" s="190"/>
      <c r="V230" s="194"/>
      <c r="W230" s="194"/>
      <c r="X230" s="193"/>
      <c r="Y230" s="193"/>
      <c r="Z230" s="193"/>
      <c r="AA230" s="193"/>
      <c r="AB230" s="178"/>
      <c r="AR230" s="178"/>
      <c r="AS230" s="178"/>
      <c r="AT230" s="178"/>
      <c r="AU230" s="178"/>
    </row>
    <row r="231" spans="1:64" s="195" customFormat="1" ht="28.5" customHeight="1" thickBot="1">
      <c r="B231" s="376" t="s">
        <v>95</v>
      </c>
      <c r="C231" s="376"/>
      <c r="D231" s="376"/>
      <c r="E231" s="376"/>
      <c r="F231" s="376"/>
      <c r="G231" s="196"/>
      <c r="H231" s="388" t="s">
        <v>97</v>
      </c>
      <c r="I231" s="388"/>
      <c r="J231" s="388"/>
      <c r="K231" s="388"/>
      <c r="L231" s="388"/>
      <c r="M231" s="388"/>
      <c r="N231" s="388"/>
      <c r="O231" s="388"/>
      <c r="P231" s="388"/>
      <c r="Q231" s="388"/>
      <c r="R231" s="388"/>
      <c r="S231" s="388"/>
      <c r="T231" s="388"/>
      <c r="U231" s="388"/>
      <c r="V231" s="388"/>
      <c r="W231" s="388"/>
      <c r="X231" s="388"/>
      <c r="Y231" s="388"/>
      <c r="AB231" s="197"/>
      <c r="AR231" s="173"/>
      <c r="AS231" s="173"/>
      <c r="AT231" s="173"/>
      <c r="AU231" s="173"/>
    </row>
    <row r="232" spans="1:64" s="195" customFormat="1" ht="37.5" customHeight="1" thickTop="1" thickBot="1">
      <c r="B232" s="411" t="s">
        <v>92</v>
      </c>
      <c r="C232" s="373"/>
      <c r="D232" s="373"/>
      <c r="E232" s="373"/>
      <c r="F232" s="373">
        <f>B235+J235</f>
        <v>0</v>
      </c>
      <c r="G232" s="373"/>
      <c r="H232" s="373"/>
      <c r="I232" s="412"/>
      <c r="J232" s="413" t="s">
        <v>93</v>
      </c>
      <c r="K232" s="373"/>
      <c r="L232" s="373"/>
      <c r="M232" s="373"/>
      <c r="N232" s="373">
        <f>R235</f>
        <v>0</v>
      </c>
      <c r="O232" s="373"/>
      <c r="P232" s="373"/>
      <c r="Q232" s="412"/>
      <c r="R232" s="371" t="s">
        <v>94</v>
      </c>
      <c r="S232" s="372"/>
      <c r="T232" s="372"/>
      <c r="U232" s="372"/>
      <c r="V232" s="373">
        <f>F232+N232</f>
        <v>0</v>
      </c>
      <c r="W232" s="373"/>
      <c r="X232" s="373"/>
      <c r="Y232" s="374"/>
      <c r="AB232" s="339" t="s">
        <v>101</v>
      </c>
      <c r="AC232" s="339"/>
      <c r="AD232" s="339"/>
    </row>
    <row r="233" spans="1:64" ht="9" customHeight="1" thickTop="1" thickBot="1">
      <c r="B233" s="190"/>
      <c r="C233" s="190"/>
      <c r="D233" s="190"/>
      <c r="E233" s="198"/>
      <c r="F233" s="198"/>
      <c r="G233" s="198"/>
      <c r="H233" s="198"/>
      <c r="I233" s="198"/>
      <c r="J233" s="198"/>
      <c r="K233" s="198"/>
      <c r="L233" s="198"/>
      <c r="M233" s="198"/>
      <c r="N233" s="198"/>
      <c r="O233" s="198"/>
      <c r="P233" s="198"/>
      <c r="Q233" s="198"/>
      <c r="R233" s="198"/>
      <c r="S233" s="198"/>
      <c r="T233" s="198"/>
      <c r="U233" s="198"/>
      <c r="V233" s="198"/>
      <c r="W233" s="198"/>
      <c r="X233" s="198"/>
      <c r="Y233" s="198"/>
      <c r="AB233" s="340"/>
      <c r="AC233" s="340"/>
      <c r="AD233" s="340"/>
      <c r="AE233" s="190"/>
      <c r="AF233" s="190"/>
      <c r="AG233" s="195"/>
      <c r="AH233" s="195"/>
      <c r="AI233" s="198"/>
      <c r="AJ233" s="198"/>
      <c r="AK233" s="198"/>
      <c r="AL233" s="198"/>
      <c r="AM233" s="198"/>
      <c r="AN233" s="198"/>
      <c r="AO233" s="190"/>
      <c r="AP233" s="190"/>
      <c r="AQ233" s="198"/>
      <c r="AR233" s="195"/>
      <c r="AS233" s="195"/>
      <c r="AT233" s="195"/>
      <c r="AU233" s="195"/>
      <c r="AV233" s="198"/>
      <c r="AW233" s="198"/>
      <c r="AX233" s="198"/>
      <c r="AY233" s="198"/>
      <c r="AZ233" s="198"/>
      <c r="BA233" s="198"/>
      <c r="BB233" s="198"/>
      <c r="BC233" s="198"/>
      <c r="BD233" s="198"/>
      <c r="BE233" s="198"/>
      <c r="BF233" s="198"/>
      <c r="BG233" s="198"/>
      <c r="BH233" s="198"/>
      <c r="BI233" s="198"/>
      <c r="BJ233" s="198"/>
      <c r="BK233" s="198"/>
      <c r="BL233" s="198"/>
    </row>
    <row r="234" spans="1:64" s="195" customFormat="1" ht="24" customHeight="1">
      <c r="B234" s="320" t="s">
        <v>115</v>
      </c>
      <c r="C234" s="321"/>
      <c r="D234" s="321"/>
      <c r="E234" s="321"/>
      <c r="F234" s="321"/>
      <c r="G234" s="321"/>
      <c r="H234" s="321"/>
      <c r="I234" s="322"/>
      <c r="J234" s="401" t="s">
        <v>116</v>
      </c>
      <c r="K234" s="402"/>
      <c r="L234" s="402"/>
      <c r="M234" s="402"/>
      <c r="N234" s="402"/>
      <c r="O234" s="402"/>
      <c r="P234" s="402"/>
      <c r="Q234" s="402"/>
      <c r="R234" s="366" t="s">
        <v>187</v>
      </c>
      <c r="S234" s="367"/>
      <c r="T234" s="367"/>
      <c r="U234" s="367"/>
      <c r="V234" s="367"/>
      <c r="W234" s="367"/>
      <c r="X234" s="367"/>
      <c r="Y234" s="368"/>
      <c r="AB234" s="341" t="s">
        <v>99</v>
      </c>
      <c r="AC234" s="342"/>
      <c r="AD234" s="386" t="str">
        <f>IF($F$232=180,"規定時間数です",IF($F$232&lt;180,"規定時間数まであと"&amp;(180-$F$232)&amp;"時間です","規定時間数を"&amp;($F$232-180)&amp;"時間超過しています"))</f>
        <v>規定時間数まであと180時間です</v>
      </c>
      <c r="AE234" s="386"/>
      <c r="AF234" s="386"/>
      <c r="AG234" s="386"/>
      <c r="AH234" s="386"/>
      <c r="AI234" s="386"/>
      <c r="AJ234" s="386"/>
      <c r="AK234" s="387"/>
      <c r="AR234" s="198"/>
      <c r="AS234" s="198"/>
      <c r="AT234" s="198"/>
      <c r="AU234" s="198"/>
    </row>
    <row r="235" spans="1:64" s="195" customFormat="1" ht="24" customHeight="1">
      <c r="B235" s="323">
        <f>SUM(B237:I237)</f>
        <v>0</v>
      </c>
      <c r="C235" s="324"/>
      <c r="D235" s="324"/>
      <c r="E235" s="324"/>
      <c r="F235" s="324"/>
      <c r="G235" s="324"/>
      <c r="H235" s="324"/>
      <c r="I235" s="325"/>
      <c r="J235" s="414">
        <f>SUM(J237:Q237)</f>
        <v>0</v>
      </c>
      <c r="K235" s="415"/>
      <c r="L235" s="415"/>
      <c r="M235" s="415"/>
      <c r="N235" s="415"/>
      <c r="O235" s="415"/>
      <c r="P235" s="415"/>
      <c r="Q235" s="415"/>
      <c r="R235" s="407">
        <f>COUNTIF($H$20:$I$229,"Ｂ")</f>
        <v>0</v>
      </c>
      <c r="S235" s="408"/>
      <c r="T235" s="408"/>
      <c r="U235" s="408"/>
      <c r="V235" s="408">
        <f>COUNTIF($H$20:$I$229,"Ａ２参観")</f>
        <v>0</v>
      </c>
      <c r="W235" s="408"/>
      <c r="X235" s="408"/>
      <c r="Y235" s="409"/>
      <c r="AB235" s="343" t="s">
        <v>100</v>
      </c>
      <c r="AC235" s="344"/>
      <c r="AD235" s="347" t="str">
        <f>IF($N$232=30,"規定時間数です",IF($N$232&lt;30,"規定時間数まであと"&amp;(30-$N$232)&amp;"時間です","規定時間数を"&amp;($N$232-30)&amp;"時間超過しています"))</f>
        <v>規定時間数まであと30時間です</v>
      </c>
      <c r="AE235" s="347"/>
      <c r="AF235" s="347"/>
      <c r="AG235" s="347"/>
      <c r="AH235" s="347"/>
      <c r="AI235" s="347"/>
      <c r="AJ235" s="347"/>
      <c r="AK235" s="348"/>
    </row>
    <row r="236" spans="1:64" s="195" customFormat="1" ht="24" customHeight="1" thickBot="1">
      <c r="B236" s="326" t="s">
        <v>23</v>
      </c>
      <c r="C236" s="327"/>
      <c r="D236" s="327"/>
      <c r="E236" s="327"/>
      <c r="F236" s="327" t="s">
        <v>74</v>
      </c>
      <c r="G236" s="327"/>
      <c r="H236" s="327"/>
      <c r="I236" s="328"/>
      <c r="J236" s="403" t="s">
        <v>24</v>
      </c>
      <c r="K236" s="404"/>
      <c r="L236" s="404"/>
      <c r="M236" s="405"/>
      <c r="N236" s="406" t="s">
        <v>73</v>
      </c>
      <c r="O236" s="404"/>
      <c r="P236" s="404"/>
      <c r="Q236" s="404"/>
      <c r="R236" s="407">
        <f>COUNTIF($H$20:$I$229,"Ａ２参観")</f>
        <v>0</v>
      </c>
      <c r="S236" s="408"/>
      <c r="T236" s="408"/>
      <c r="U236" s="408"/>
      <c r="V236" s="408">
        <f>COUNTIF($H$20:$I$229,"Ａ２参観")</f>
        <v>0</v>
      </c>
      <c r="W236" s="408"/>
      <c r="X236" s="408"/>
      <c r="Y236" s="409"/>
      <c r="AB236" s="345" t="s">
        <v>94</v>
      </c>
      <c r="AC236" s="346"/>
      <c r="AD236" s="337" t="str">
        <f>IF(V232=210,"規定時間数です","規定時間数まであと"&amp;(210-V232)&amp;"時間です")</f>
        <v>規定時間数まであと210時間です</v>
      </c>
      <c r="AE236" s="337"/>
      <c r="AF236" s="337"/>
      <c r="AG236" s="337"/>
      <c r="AH236" s="337"/>
      <c r="AI236" s="337"/>
      <c r="AJ236" s="337"/>
      <c r="AK236" s="338"/>
    </row>
    <row r="237" spans="1:64" s="195" customFormat="1" ht="24" customHeight="1" thickBot="1">
      <c r="B237" s="369">
        <f>COUNTIF($H$20:$I$229,"Ａ１")</f>
        <v>0</v>
      </c>
      <c r="C237" s="370"/>
      <c r="D237" s="370"/>
      <c r="E237" s="370"/>
      <c r="F237" s="370">
        <f>COUNTIF($H$20:$I$229,"Ａ１実演")</f>
        <v>0</v>
      </c>
      <c r="G237" s="370"/>
      <c r="H237" s="370"/>
      <c r="I237" s="379"/>
      <c r="J237" s="381">
        <f>COUNTIF($H$20:$I$229,"Ａ２")</f>
        <v>0</v>
      </c>
      <c r="K237" s="380"/>
      <c r="L237" s="380"/>
      <c r="M237" s="382"/>
      <c r="N237" s="379">
        <f>COUNTIF($H$20:$I$229,"Ａ２参観")</f>
        <v>0</v>
      </c>
      <c r="O237" s="380"/>
      <c r="P237" s="380"/>
      <c r="Q237" s="380"/>
      <c r="R237" s="381">
        <f>COUNTIF($H$20:$I$229,"Ａ２参観")</f>
        <v>0</v>
      </c>
      <c r="S237" s="380"/>
      <c r="T237" s="380"/>
      <c r="U237" s="380"/>
      <c r="V237" s="380">
        <f>COUNTIF($H$20:$I$229,"Ａ２参観")</f>
        <v>0</v>
      </c>
      <c r="W237" s="380"/>
      <c r="X237" s="380"/>
      <c r="Y237" s="410"/>
      <c r="AB237" s="197"/>
      <c r="AC237" s="197"/>
      <c r="AD237" s="199"/>
      <c r="AE237" s="199"/>
      <c r="AF237" s="199"/>
      <c r="AG237" s="200"/>
      <c r="AH237" s="199"/>
      <c r="AI237" s="199"/>
      <c r="AJ237" s="199"/>
      <c r="AK237" s="199"/>
      <c r="AL237" s="199"/>
      <c r="AM237" s="199"/>
      <c r="AN237" s="201"/>
      <c r="AO237" s="201"/>
      <c r="AP237" s="201"/>
      <c r="AQ237" s="201"/>
      <c r="AX237" s="204"/>
      <c r="AY237" s="199"/>
      <c r="AZ237" s="199"/>
      <c r="BA237" s="201"/>
      <c r="BB237" s="201"/>
      <c r="BC237" s="204"/>
      <c r="BD237" s="204"/>
      <c r="BE237" s="204"/>
      <c r="BF237" s="204"/>
      <c r="BG237" s="204"/>
      <c r="BH237" s="204"/>
      <c r="BI237" s="204"/>
      <c r="BJ237" s="204"/>
      <c r="BK237" s="204"/>
      <c r="BL237" s="204"/>
    </row>
    <row r="238" spans="1:64" ht="13.5" customHeight="1">
      <c r="B238" s="190"/>
      <c r="C238" s="190"/>
      <c r="D238" s="190"/>
      <c r="E238" s="198"/>
      <c r="F238" s="198"/>
      <c r="G238" s="198"/>
      <c r="H238" s="198"/>
      <c r="I238" s="198"/>
      <c r="J238" s="198"/>
      <c r="K238" s="198"/>
      <c r="L238" s="198"/>
      <c r="M238" s="198"/>
      <c r="N238" s="198"/>
      <c r="O238" s="198"/>
      <c r="P238" s="198"/>
      <c r="Q238" s="198"/>
      <c r="R238" s="198"/>
      <c r="S238" s="198"/>
      <c r="T238" s="198"/>
      <c r="U238" s="198"/>
      <c r="V238" s="198"/>
      <c r="W238" s="198"/>
      <c r="X238" s="198"/>
      <c r="Y238" s="198"/>
      <c r="AB238" s="178"/>
      <c r="AC238" s="178"/>
      <c r="AD238" s="190"/>
      <c r="AE238" s="190"/>
      <c r="AF238" s="190"/>
      <c r="AG238" s="195"/>
      <c r="AH238" s="195"/>
      <c r="AI238" s="198"/>
      <c r="AJ238" s="198"/>
      <c r="AK238" s="198"/>
      <c r="AL238" s="198"/>
      <c r="AM238" s="198"/>
      <c r="AN238" s="198"/>
      <c r="AO238" s="190"/>
      <c r="AP238" s="190"/>
      <c r="AQ238" s="198"/>
      <c r="AR238" s="201"/>
      <c r="AS238" s="202"/>
      <c r="AT238" s="203"/>
      <c r="AU238" s="195"/>
      <c r="AV238" s="198"/>
      <c r="AW238" s="198"/>
      <c r="AX238" s="198"/>
      <c r="AY238" s="198"/>
      <c r="AZ238" s="198"/>
      <c r="BA238" s="198"/>
      <c r="BB238" s="198"/>
      <c r="BC238" s="198"/>
      <c r="BD238" s="198"/>
      <c r="BE238" s="198"/>
      <c r="BF238" s="198"/>
      <c r="BG238" s="198"/>
      <c r="BH238" s="198"/>
      <c r="BI238" s="198"/>
      <c r="BJ238" s="198"/>
      <c r="BK238" s="198"/>
      <c r="BL238" s="198"/>
    </row>
    <row r="239" spans="1:64" ht="22.5" customHeight="1" thickBot="1">
      <c r="B239" s="319" t="s">
        <v>186</v>
      </c>
      <c r="C239" s="319"/>
      <c r="D239" s="319"/>
      <c r="E239" s="319"/>
      <c r="F239" s="319"/>
      <c r="G239" s="319"/>
      <c r="H239" s="319"/>
      <c r="I239" s="319"/>
      <c r="J239" s="319"/>
      <c r="K239" s="355"/>
      <c r="L239" s="355"/>
      <c r="M239" s="355"/>
      <c r="N239" s="355"/>
      <c r="O239" s="355"/>
      <c r="P239" s="355"/>
      <c r="Q239" s="355"/>
      <c r="R239" s="355"/>
      <c r="S239" s="355"/>
      <c r="T239" s="355"/>
      <c r="U239" s="355"/>
      <c r="V239" s="355"/>
      <c r="W239" s="355"/>
      <c r="X239" s="355"/>
      <c r="Y239" s="355"/>
      <c r="AB239" s="178"/>
      <c r="AC239" s="178"/>
      <c r="AD239" s="190"/>
      <c r="AE239" s="190"/>
      <c r="AF239" s="190"/>
      <c r="AG239" s="195"/>
      <c r="AH239" s="195"/>
      <c r="AI239" s="198"/>
      <c r="AJ239" s="198"/>
      <c r="AK239" s="198"/>
      <c r="AL239" s="198"/>
      <c r="AM239" s="198"/>
      <c r="AN239" s="198"/>
      <c r="AO239" s="190"/>
      <c r="AP239" s="190"/>
      <c r="AQ239" s="198"/>
      <c r="AR239" s="198"/>
      <c r="AS239" s="198"/>
      <c r="AT239" s="198"/>
      <c r="AU239" s="198"/>
      <c r="AV239" s="198"/>
      <c r="AW239" s="198"/>
      <c r="AX239" s="198"/>
      <c r="AY239" s="198"/>
      <c r="AZ239" s="198"/>
      <c r="BA239" s="198"/>
      <c r="BB239" s="198"/>
      <c r="BC239" s="198"/>
      <c r="BD239" s="198"/>
      <c r="BE239" s="198"/>
      <c r="BF239" s="198"/>
      <c r="BG239" s="198"/>
      <c r="BH239" s="198"/>
      <c r="BI239" s="198"/>
      <c r="BJ239" s="198"/>
    </row>
    <row r="240" spans="1:64" ht="22.5" customHeight="1" thickBot="1">
      <c r="B240" s="391" t="s">
        <v>75</v>
      </c>
      <c r="C240" s="365"/>
      <c r="D240" s="392"/>
      <c r="E240" s="364">
        <f>$AD22</f>
        <v>0</v>
      </c>
      <c r="F240" s="365"/>
      <c r="G240" s="365"/>
      <c r="H240" s="365">
        <f>$AD23</f>
        <v>0</v>
      </c>
      <c r="I240" s="365"/>
      <c r="J240" s="365"/>
      <c r="K240" s="365">
        <f>$AD24</f>
        <v>0</v>
      </c>
      <c r="L240" s="365"/>
      <c r="M240" s="365"/>
      <c r="N240" s="365">
        <f>$AD25</f>
        <v>0</v>
      </c>
      <c r="O240" s="365"/>
      <c r="P240" s="365"/>
      <c r="Q240" s="365">
        <f>$AD26</f>
        <v>0</v>
      </c>
      <c r="R240" s="365"/>
      <c r="S240" s="365"/>
      <c r="T240" s="365">
        <f>$AD27</f>
        <v>0</v>
      </c>
      <c r="U240" s="365"/>
      <c r="V240" s="365"/>
      <c r="W240" s="365">
        <f>$AD28</f>
        <v>0</v>
      </c>
      <c r="X240" s="365"/>
      <c r="Y240" s="377"/>
      <c r="Z240" s="193"/>
      <c r="AA240" s="193"/>
      <c r="AL240" s="178"/>
      <c r="AM240" s="178"/>
      <c r="AN240" s="178"/>
      <c r="AO240" s="178"/>
      <c r="AP240" s="178"/>
      <c r="AQ240" s="178"/>
      <c r="AR240" s="349" t="s">
        <v>194</v>
      </c>
      <c r="AS240" s="349"/>
      <c r="AT240" s="349"/>
      <c r="AU240" s="349"/>
      <c r="AV240" s="349"/>
      <c r="AW240" s="349"/>
      <c r="AX240" s="349"/>
      <c r="AY240" s="349"/>
      <c r="AZ240" s="349"/>
      <c r="BA240" s="349"/>
    </row>
    <row r="241" spans="1:53" ht="22.5" customHeight="1" thickTop="1">
      <c r="B241" s="361" t="s">
        <v>76</v>
      </c>
      <c r="C241" s="362"/>
      <c r="D241" s="363"/>
      <c r="E241" s="353">
        <f>COUNTIF($J$20:$K$229,E240)</f>
        <v>0</v>
      </c>
      <c r="F241" s="354"/>
      <c r="G241" s="354"/>
      <c r="H241" s="354">
        <f>COUNTIF($J$20:$K$229,H240)</f>
        <v>0</v>
      </c>
      <c r="I241" s="354"/>
      <c r="J241" s="354"/>
      <c r="K241" s="354">
        <f>COUNTIF($J$20:$K$229,K240)</f>
        <v>0</v>
      </c>
      <c r="L241" s="354"/>
      <c r="M241" s="354"/>
      <c r="N241" s="354">
        <f>COUNTIF($J$20:$K$229,N240)</f>
        <v>0</v>
      </c>
      <c r="O241" s="354"/>
      <c r="P241" s="354"/>
      <c r="Q241" s="354">
        <f>COUNTIF($J$20:$K$229,Q240)</f>
        <v>0</v>
      </c>
      <c r="R241" s="354"/>
      <c r="S241" s="354"/>
      <c r="T241" s="354">
        <f>COUNTIF($J$20:$K$229,T240)</f>
        <v>0</v>
      </c>
      <c r="U241" s="354"/>
      <c r="V241" s="354"/>
      <c r="W241" s="354">
        <f>COUNTIF($J$20:$K$229,W240)</f>
        <v>0</v>
      </c>
      <c r="X241" s="354"/>
      <c r="Y241" s="378"/>
      <c r="Z241" s="193"/>
      <c r="AA241" s="193"/>
      <c r="AR241" s="375">
        <f>SUM(E241:AA241)</f>
        <v>0</v>
      </c>
      <c r="AS241" s="375"/>
      <c r="AT241" s="375"/>
      <c r="AU241" s="375"/>
      <c r="AV241" s="375"/>
      <c r="AW241" s="375"/>
      <c r="AX241" s="375"/>
      <c r="AY241" s="375"/>
      <c r="AZ241" s="375"/>
      <c r="BA241" s="375"/>
    </row>
    <row r="242" spans="1:53" ht="22.5" customHeight="1" thickBot="1">
      <c r="B242" s="316" t="s">
        <v>96</v>
      </c>
      <c r="C242" s="317"/>
      <c r="D242" s="318"/>
      <c r="E242" s="331" t="str">
        <f>IF($AD22="","",IF(COUNTIFS($H$20:$I$229,"Ａ２参観",$J$20:$K$229,E240),COUNTIFS($H$20:$I$229,"Ａ２参観",$J$20:$K$229,E240),""))</f>
        <v/>
      </c>
      <c r="F242" s="330"/>
      <c r="G242" s="330"/>
      <c r="H242" s="330" t="str">
        <f>IF($AD23="","",IF(COUNTIFS($H$20:$I$229,"Ａ２参観",$J$20:$K$229,H240),COUNTIFS($H$20:$I$229,"Ａ２参観",$J$20:$K$229,H240),""))</f>
        <v/>
      </c>
      <c r="I242" s="330"/>
      <c r="J242" s="330"/>
      <c r="K242" s="330" t="str">
        <f>IF($AD24="","",IF(COUNTIFS($H$20:$I$229,"Ａ２参観",$J$20:$K$229,K240),COUNTIFS($H$20:$I$229,"Ａ２参観",$J$20:$K$229,K240),""))</f>
        <v/>
      </c>
      <c r="L242" s="330"/>
      <c r="M242" s="330"/>
      <c r="N242" s="330" t="str">
        <f>IF($AD25="","",IF(COUNTIFS($H$20:$I$229,"Ａ２参観",$J$20:$K$229,N240),COUNTIFS($H$20:$I$229,"Ａ２参観",$J$20:$K$229,N240),""))</f>
        <v/>
      </c>
      <c r="O242" s="330"/>
      <c r="P242" s="330"/>
      <c r="Q242" s="330" t="str">
        <f>IF($AD26="","",IF(COUNTIFS($H$20:$I$229,"Ａ２参観",$J$20:$K$229,Q240),COUNTIFS($H$20:$I$229,"Ａ２参観",$J$20:$K$229,Q240),""))</f>
        <v/>
      </c>
      <c r="R242" s="330"/>
      <c r="S242" s="330"/>
      <c r="T242" s="330" t="str">
        <f>IF($AD27="","",IF(COUNTIFS($H$20:$I$229,"Ａ２参観",$J$20:$K$229,T240),COUNTIFS($H$20:$I$229,"Ａ２参観",$J$20:$K$229,T240),""))</f>
        <v/>
      </c>
      <c r="U242" s="330"/>
      <c r="V242" s="330"/>
      <c r="W242" s="330" t="str">
        <f>IF($AD28="","",IF(COUNTIFS($H$20:$I$229,"Ａ２参観",$J$20:$K$229,W240),COUNTIFS($H$20:$I$229,"Ａ２参観",$J$20:$K$229,W240),""))</f>
        <v/>
      </c>
      <c r="X242" s="330"/>
      <c r="Y242" s="356"/>
      <c r="Z242" s="193"/>
      <c r="AA242" s="193"/>
      <c r="AB242" s="447"/>
      <c r="AC242" s="447"/>
      <c r="AD242" s="447"/>
      <c r="AE242" s="447"/>
      <c r="AF242" s="447"/>
      <c r="AG242" s="447"/>
      <c r="AH242" s="447"/>
      <c r="AI242" s="447"/>
      <c r="AJ242" s="447"/>
      <c r="AK242" s="447"/>
      <c r="AR242" s="349" t="s">
        <v>195</v>
      </c>
      <c r="AS242" s="349"/>
      <c r="AT242" s="349"/>
      <c r="AU242" s="349"/>
      <c r="AV242" s="349"/>
      <c r="AW242" s="349"/>
      <c r="AX242" s="349"/>
      <c r="AY242" s="349"/>
      <c r="AZ242" s="349"/>
      <c r="BA242" s="349"/>
    </row>
    <row r="243" spans="1:53" ht="22.5" customHeight="1" thickBot="1">
      <c r="B243" s="389" t="s">
        <v>75</v>
      </c>
      <c r="C243" s="350"/>
      <c r="D243" s="390"/>
      <c r="E243" s="393">
        <f>$AD29</f>
        <v>0</v>
      </c>
      <c r="F243" s="350"/>
      <c r="G243" s="350"/>
      <c r="H243" s="350">
        <f>$AD30</f>
        <v>0</v>
      </c>
      <c r="I243" s="350"/>
      <c r="J243" s="350"/>
      <c r="K243" s="350">
        <f>$AD31</f>
        <v>0</v>
      </c>
      <c r="L243" s="350"/>
      <c r="M243" s="350"/>
      <c r="N243" s="350">
        <f>$AD32</f>
        <v>0</v>
      </c>
      <c r="O243" s="350"/>
      <c r="P243" s="350"/>
      <c r="Q243" s="350">
        <f>$AD33</f>
        <v>0</v>
      </c>
      <c r="R243" s="350"/>
      <c r="S243" s="350"/>
      <c r="T243" s="350">
        <f>$AD34</f>
        <v>0</v>
      </c>
      <c r="U243" s="350"/>
      <c r="V243" s="350"/>
      <c r="W243" s="350">
        <f>$AD35</f>
        <v>0</v>
      </c>
      <c r="X243" s="350"/>
      <c r="Y243" s="351"/>
      <c r="Z243" s="193"/>
      <c r="AA243" s="193"/>
      <c r="AR243" s="335">
        <f>SUM(E244:AA244)</f>
        <v>0</v>
      </c>
      <c r="AS243" s="336"/>
      <c r="AT243" s="336"/>
      <c r="AU243" s="336"/>
      <c r="AV243" s="336"/>
      <c r="AW243" s="336"/>
      <c r="AX243" s="336"/>
      <c r="AY243" s="336"/>
      <c r="AZ243" s="336"/>
      <c r="BA243" s="336"/>
    </row>
    <row r="244" spans="1:53" ht="22.5" customHeight="1" thickTop="1">
      <c r="A244" s="190"/>
      <c r="B244" s="332" t="s">
        <v>76</v>
      </c>
      <c r="C244" s="333"/>
      <c r="D244" s="334"/>
      <c r="E244" s="360">
        <f>COUNTIF($J$20:$K$229,E243)</f>
        <v>0</v>
      </c>
      <c r="F244" s="329"/>
      <c r="G244" s="329"/>
      <c r="H244" s="329">
        <f>COUNTIF($J$20:$K$229,H243)</f>
        <v>0</v>
      </c>
      <c r="I244" s="329"/>
      <c r="J244" s="329"/>
      <c r="K244" s="329">
        <f>COUNTIF($J$20:$K$229,K243)</f>
        <v>0</v>
      </c>
      <c r="L244" s="329"/>
      <c r="M244" s="329"/>
      <c r="N244" s="329">
        <f>COUNTIF($J$20:$K$229,N243)</f>
        <v>0</v>
      </c>
      <c r="O244" s="329"/>
      <c r="P244" s="329"/>
      <c r="Q244" s="329">
        <f>COUNTIF($J$20:$K$229,Q243)</f>
        <v>0</v>
      </c>
      <c r="R244" s="329"/>
      <c r="S244" s="329"/>
      <c r="T244" s="329">
        <f>COUNTIF($J$20:$K$229,T243)</f>
        <v>0</v>
      </c>
      <c r="U244" s="329"/>
      <c r="V244" s="329"/>
      <c r="W244" s="329">
        <f>COUNTIF($J$20:$K$229,W243)</f>
        <v>0</v>
      </c>
      <c r="X244" s="329"/>
      <c r="Y244" s="352"/>
      <c r="Z244" s="193"/>
      <c r="AA244" s="193"/>
    </row>
    <row r="245" spans="1:53" ht="22.5" customHeight="1" thickBot="1">
      <c r="A245" s="190"/>
      <c r="B245" s="316" t="s">
        <v>96</v>
      </c>
      <c r="C245" s="317"/>
      <c r="D245" s="318"/>
      <c r="E245" s="331" t="str">
        <f>IF($AD29="","",IF(COUNTIFS($H$20:$I$229,"Ａ２参観",$J$20:$K$229,E243),COUNTIFS($H$20:$I$229,"Ａ２参観",$J$20:$K$229,E243),""))</f>
        <v/>
      </c>
      <c r="F245" s="330"/>
      <c r="G245" s="330"/>
      <c r="H245" s="330" t="str">
        <f>IF($AD30="","",IF(COUNTIFS($H$20:$I$229,"Ａ２参観",$J$20:$K$229,H243),COUNTIFS($H$20:$I$229,"Ａ２参観",$J$20:$K$229,H243),""))</f>
        <v/>
      </c>
      <c r="I245" s="330"/>
      <c r="J245" s="330"/>
      <c r="K245" s="330" t="str">
        <f>IF($AD31="","",IF(COUNTIFS($H$20:$I$229,"Ａ２参観",$J$20:$K$229,K243),COUNTIFS($H$20:$I$229,"Ａ２参観",$J$20:$K$229,K243),""))</f>
        <v/>
      </c>
      <c r="L245" s="330"/>
      <c r="M245" s="330"/>
      <c r="N245" s="330" t="str">
        <f>IF($AD32="","",IF(COUNTIFS($H$20:$I$229,"Ａ２参観",$J$20:$K$229,N243),COUNTIFS($H$20:$I$229,"Ａ２参観",$J$20:$K$229,N243),""))</f>
        <v/>
      </c>
      <c r="O245" s="330"/>
      <c r="P245" s="330"/>
      <c r="Q245" s="330" t="str">
        <f>IF($AD33="","",IF(COUNTIFS($H$20:$I$229,"Ａ２参観",$J$20:$K$229,Q243),COUNTIFS($H$20:$I$229,"Ａ２参観",$J$20:$K$229,Q243),""))</f>
        <v/>
      </c>
      <c r="R245" s="330"/>
      <c r="S245" s="330"/>
      <c r="T245" s="330" t="str">
        <f>IF($AD34="","",IF(COUNTIFS($H$20:$I$229,"Ａ２参観",$J$20:$K$229,T243),COUNTIFS($H$20:$I$229,"Ａ２参観",$J$20:$K$229,T243),""))</f>
        <v/>
      </c>
      <c r="U245" s="330"/>
      <c r="V245" s="330"/>
      <c r="W245" s="330" t="str">
        <f>IF($AD35="","",IF(COUNTIFS($H$20:$I$229,"Ａ２参観",$J$20:$K$229,W243),COUNTIFS($H$20:$I$229,"Ａ２参観",$J$20:$K$229,W243),""))</f>
        <v/>
      </c>
      <c r="X245" s="330"/>
      <c r="Y245" s="356"/>
      <c r="Z245" s="193"/>
      <c r="AA245" s="193"/>
      <c r="AB245" s="446"/>
      <c r="AC245" s="446"/>
      <c r="AD245" s="446"/>
      <c r="AE245" s="446"/>
      <c r="AF245" s="446"/>
      <c r="AG245" s="446"/>
      <c r="AH245" s="446"/>
      <c r="AI245" s="446"/>
      <c r="AJ245" s="446"/>
      <c r="AK245" s="446"/>
    </row>
    <row r="246" spans="1:53" ht="30.75" customHeight="1" thickBot="1">
      <c r="A246" s="190"/>
      <c r="B246" s="190"/>
      <c r="C246" s="190"/>
      <c r="D246" s="191"/>
      <c r="E246" s="190"/>
      <c r="F246" s="190"/>
      <c r="G246" s="190"/>
      <c r="H246" s="190"/>
      <c r="I246" s="190"/>
      <c r="J246" s="190"/>
      <c r="K246" s="192"/>
      <c r="L246" s="192"/>
      <c r="M246" s="192"/>
      <c r="N246" s="192"/>
      <c r="O246" s="193"/>
      <c r="P246" s="193"/>
      <c r="Q246" s="314" t="s">
        <v>193</v>
      </c>
      <c r="R246" s="315"/>
      <c r="S246" s="315"/>
      <c r="T246" s="315"/>
      <c r="U246" s="315"/>
      <c r="V246" s="315"/>
      <c r="W246" s="311">
        <f>AR241+AR243</f>
        <v>0</v>
      </c>
      <c r="X246" s="312"/>
      <c r="Y246" s="313"/>
      <c r="Z246" s="193"/>
      <c r="AA246" s="193"/>
      <c r="AB246" s="178"/>
    </row>
    <row r="247" spans="1:53" s="139" customFormat="1" ht="37.5" customHeight="1" thickBot="1">
      <c r="A247" s="275" t="s">
        <v>108</v>
      </c>
      <c r="B247" s="275"/>
      <c r="C247" s="275"/>
      <c r="D247" s="275"/>
      <c r="E247" s="275"/>
      <c r="F247" s="275"/>
      <c r="G247" s="275"/>
      <c r="H247" s="275"/>
      <c r="I247" s="275"/>
      <c r="J247" s="275"/>
      <c r="K247" s="275"/>
      <c r="L247" s="275"/>
      <c r="M247" s="275"/>
      <c r="N247" s="275"/>
      <c r="O247" s="157"/>
      <c r="P247" s="140"/>
      <c r="Q247" s="140"/>
      <c r="R247" s="158"/>
      <c r="S247" s="158"/>
      <c r="T247" s="155"/>
      <c r="U247" s="155"/>
      <c r="V247" s="155"/>
      <c r="W247" s="155"/>
      <c r="X247" s="159"/>
      <c r="Y247" s="159"/>
      <c r="Z247" s="159"/>
      <c r="AA247" s="141"/>
      <c r="AB247" s="141"/>
      <c r="AC247" s="141"/>
      <c r="AD247" s="141"/>
      <c r="AE247" s="141"/>
      <c r="AF247" s="141"/>
      <c r="AG247" s="141"/>
      <c r="AH247" s="141"/>
      <c r="AI247" s="141"/>
      <c r="AJ247" s="141"/>
      <c r="AK247" s="141"/>
      <c r="AL247" s="141"/>
      <c r="AM247" s="141"/>
      <c r="AN247" s="141"/>
      <c r="AO247" s="141"/>
      <c r="AP247" s="141"/>
      <c r="AQ247" s="141"/>
      <c r="AR247" s="173"/>
      <c r="AS247" s="173"/>
      <c r="AT247" s="173"/>
      <c r="AU247" s="173"/>
      <c r="AV247" s="140"/>
      <c r="AW247" s="140"/>
    </row>
    <row r="248" spans="1:53" s="139" customFormat="1" ht="27" customHeight="1" thickBot="1">
      <c r="A248" s="160" t="s">
        <v>23</v>
      </c>
      <c r="B248" s="357" t="s">
        <v>265</v>
      </c>
      <c r="C248" s="358"/>
      <c r="D248" s="358"/>
      <c r="E248" s="358"/>
      <c r="F248" s="358"/>
      <c r="G248" s="358"/>
      <c r="H248" s="358"/>
      <c r="I248" s="358"/>
      <c r="J248" s="358"/>
      <c r="K248" s="358"/>
      <c r="L248" s="359"/>
      <c r="M248" s="161">
        <f>COUNTIFS($H$20:$I$229,"Ｂ",$Z$20:$AA$229,A248)</f>
        <v>0</v>
      </c>
      <c r="N248" s="282">
        <f>SUM(M248:M251)</f>
        <v>0</v>
      </c>
      <c r="O248" s="162"/>
      <c r="P248" s="162"/>
      <c r="Q248" s="162"/>
      <c r="R248" s="162"/>
      <c r="S248" s="162"/>
      <c r="T248" s="162"/>
      <c r="U248" s="162"/>
      <c r="W248" s="163"/>
      <c r="X248" s="163"/>
      <c r="Y248" s="159"/>
      <c r="Z248" s="159"/>
      <c r="AA248" s="141"/>
      <c r="AB248" s="141"/>
      <c r="AC248" s="141"/>
      <c r="AD248" s="141"/>
      <c r="AE248" s="141"/>
      <c r="AF248" s="141"/>
      <c r="AG248" s="141"/>
      <c r="AH248" s="141"/>
      <c r="AI248" s="141"/>
      <c r="AJ248" s="141"/>
      <c r="AK248" s="141"/>
      <c r="AL248" s="141"/>
      <c r="AM248" s="141"/>
      <c r="AN248" s="141"/>
      <c r="AO248" s="141"/>
      <c r="AP248" s="141"/>
      <c r="AQ248" s="141"/>
      <c r="AR248" s="141"/>
      <c r="AS248" s="141"/>
      <c r="AT248" s="141"/>
      <c r="AV248" s="140"/>
      <c r="AW248" s="140"/>
    </row>
    <row r="249" spans="1:53" s="139" customFormat="1" ht="27" customHeight="1" thickBot="1">
      <c r="A249" s="164" t="s">
        <v>43</v>
      </c>
      <c r="B249" s="267" t="s">
        <v>11</v>
      </c>
      <c r="C249" s="268"/>
      <c r="D249" s="268"/>
      <c r="E249" s="268"/>
      <c r="F249" s="268"/>
      <c r="G249" s="268"/>
      <c r="H249" s="268"/>
      <c r="I249" s="268"/>
      <c r="J249" s="268"/>
      <c r="K249" s="268"/>
      <c r="L249" s="269"/>
      <c r="M249" s="170">
        <f>COUNTIFS($H$20:$I$229,"Ｂ",$Z$20:$AA$229,A249)</f>
        <v>0</v>
      </c>
      <c r="N249" s="283"/>
      <c r="O249" s="162"/>
      <c r="P249" s="162"/>
      <c r="Q249" s="163">
        <f>N248</f>
        <v>0</v>
      </c>
      <c r="R249" s="163">
        <f>N252</f>
        <v>0</v>
      </c>
      <c r="S249" s="163">
        <f>N255</f>
        <v>0</v>
      </c>
      <c r="T249" s="163">
        <f>N260</f>
        <v>0</v>
      </c>
      <c r="U249" s="162"/>
      <c r="W249" s="163"/>
      <c r="X249" s="163"/>
      <c r="Y249" s="159"/>
      <c r="Z249" s="159"/>
      <c r="AA249" s="141"/>
      <c r="AB249" s="141"/>
      <c r="AC249" s="141"/>
      <c r="AD249" s="141"/>
      <c r="AE249" s="141"/>
      <c r="AF249" s="141"/>
      <c r="AG249" s="141"/>
      <c r="AH249" s="141"/>
      <c r="AI249" s="141"/>
      <c r="AJ249" s="141"/>
      <c r="AK249" s="141"/>
      <c r="AL249" s="141"/>
      <c r="AM249" s="141"/>
      <c r="AN249" s="141"/>
      <c r="AO249" s="141"/>
      <c r="AP249" s="141"/>
      <c r="AQ249" s="141"/>
      <c r="AR249" s="141"/>
      <c r="AS249" s="141"/>
      <c r="AT249" s="141"/>
      <c r="AV249" s="140"/>
      <c r="AW249" s="140"/>
    </row>
    <row r="250" spans="1:53" s="139" customFormat="1" ht="27" customHeight="1" thickBot="1">
      <c r="A250" s="164" t="s">
        <v>44</v>
      </c>
      <c r="B250" s="267" t="s">
        <v>262</v>
      </c>
      <c r="C250" s="268"/>
      <c r="D250" s="268"/>
      <c r="E250" s="268"/>
      <c r="F250" s="268"/>
      <c r="G250" s="268"/>
      <c r="H250" s="268"/>
      <c r="I250" s="268"/>
      <c r="J250" s="268"/>
      <c r="K250" s="268"/>
      <c r="L250" s="269"/>
      <c r="M250" s="165">
        <f t="shared" ref="M250:M266" si="4">COUNTIFS($H$20:$I$229,"Ｂ",$Z$20:$AA$229,A250)</f>
        <v>0</v>
      </c>
      <c r="N250" s="283"/>
      <c r="O250" s="162"/>
      <c r="P250" s="162"/>
      <c r="Q250" s="162"/>
      <c r="R250" s="162"/>
      <c r="S250" s="162"/>
      <c r="T250" s="162"/>
      <c r="U250" s="162"/>
      <c r="W250" s="163"/>
      <c r="X250" s="163"/>
      <c r="Y250" s="159"/>
      <c r="Z250" s="159"/>
      <c r="AA250" s="141"/>
      <c r="AB250" s="141"/>
      <c r="AC250" s="141"/>
      <c r="AD250" s="141"/>
      <c r="AE250" s="141"/>
      <c r="AF250" s="141"/>
      <c r="AG250" s="141"/>
      <c r="AH250" s="141"/>
      <c r="AI250" s="141"/>
      <c r="AJ250" s="141"/>
      <c r="AK250" s="141"/>
      <c r="AL250" s="141"/>
      <c r="AM250" s="141"/>
      <c r="AN250" s="141"/>
      <c r="AO250" s="141"/>
      <c r="AP250" s="141"/>
      <c r="AQ250" s="141"/>
      <c r="AR250" s="141"/>
      <c r="AS250" s="141"/>
      <c r="AT250" s="141"/>
      <c r="AV250" s="140"/>
      <c r="AW250" s="140"/>
    </row>
    <row r="251" spans="1:53" s="139" customFormat="1" ht="27" customHeight="1" thickBot="1">
      <c r="A251" s="166" t="s">
        <v>45</v>
      </c>
      <c r="B251" s="279" t="s">
        <v>13</v>
      </c>
      <c r="C251" s="280"/>
      <c r="D251" s="280"/>
      <c r="E251" s="280"/>
      <c r="F251" s="280"/>
      <c r="G251" s="280"/>
      <c r="H251" s="280"/>
      <c r="I251" s="280"/>
      <c r="J251" s="280"/>
      <c r="K251" s="280"/>
      <c r="L251" s="281"/>
      <c r="M251" s="169">
        <f t="shared" si="4"/>
        <v>0</v>
      </c>
      <c r="N251" s="284"/>
      <c r="O251" s="162"/>
      <c r="P251" s="162"/>
      <c r="Q251" s="162"/>
      <c r="R251" s="162"/>
      <c r="S251" s="162"/>
      <c r="T251" s="162"/>
      <c r="U251" s="162"/>
      <c r="W251" s="163"/>
      <c r="X251" s="163"/>
      <c r="Y251" s="159"/>
      <c r="Z251" s="159"/>
      <c r="AA251" s="141"/>
      <c r="AB251" s="141"/>
      <c r="AC251" s="141"/>
      <c r="AD251" s="141"/>
      <c r="AE251" s="141"/>
      <c r="AF251" s="141"/>
      <c r="AG251" s="141"/>
      <c r="AH251" s="141"/>
      <c r="AI251" s="141"/>
      <c r="AJ251" s="141"/>
      <c r="AK251" s="141"/>
      <c r="AL251" s="141"/>
      <c r="AM251" s="141"/>
      <c r="AN251" s="141"/>
      <c r="AO251" s="141"/>
      <c r="AP251" s="141"/>
      <c r="AQ251" s="141"/>
      <c r="AR251" s="141"/>
      <c r="AS251" s="141"/>
      <c r="AT251" s="141"/>
      <c r="AV251" s="140"/>
      <c r="AW251" s="140"/>
    </row>
    <row r="252" spans="1:53" s="139" customFormat="1" ht="27" customHeight="1">
      <c r="A252" s="160" t="s">
        <v>25</v>
      </c>
      <c r="B252" s="258" t="s">
        <v>14</v>
      </c>
      <c r="C252" s="259"/>
      <c r="D252" s="259"/>
      <c r="E252" s="259"/>
      <c r="F252" s="259"/>
      <c r="G252" s="259"/>
      <c r="H252" s="259"/>
      <c r="I252" s="259"/>
      <c r="J252" s="259"/>
      <c r="K252" s="259"/>
      <c r="L252" s="260"/>
      <c r="M252" s="161">
        <f t="shared" si="4"/>
        <v>0</v>
      </c>
      <c r="N252" s="255">
        <f>SUM(M252:M253)</f>
        <v>0</v>
      </c>
      <c r="O252" s="162"/>
      <c r="P252" s="162"/>
      <c r="Q252" s="162"/>
      <c r="R252" s="162"/>
      <c r="S252" s="162"/>
      <c r="T252" s="162"/>
      <c r="U252" s="162"/>
      <c r="W252" s="163"/>
      <c r="X252" s="163"/>
      <c r="Y252" s="159"/>
      <c r="Z252" s="159"/>
      <c r="AA252" s="141"/>
      <c r="AB252" s="141"/>
      <c r="AC252" s="141"/>
      <c r="AD252" s="141"/>
      <c r="AE252" s="141"/>
      <c r="AF252" s="141"/>
      <c r="AG252" s="141"/>
      <c r="AH252" s="141"/>
      <c r="AI252" s="141"/>
      <c r="AJ252" s="141"/>
      <c r="AK252" s="141"/>
      <c r="AL252" s="141"/>
      <c r="AM252" s="141"/>
      <c r="AN252" s="141"/>
      <c r="AO252" s="141"/>
      <c r="AP252" s="141"/>
      <c r="AQ252" s="141"/>
      <c r="AR252" s="141"/>
      <c r="AS252" s="141"/>
      <c r="AT252" s="141"/>
      <c r="AV252" s="140"/>
      <c r="AW252" s="140"/>
    </row>
    <row r="253" spans="1:53" s="139" customFormat="1" ht="27" customHeight="1" thickBot="1">
      <c r="A253" s="168" t="s">
        <v>26</v>
      </c>
      <c r="B253" s="270" t="s">
        <v>15</v>
      </c>
      <c r="C253" s="271"/>
      <c r="D253" s="271"/>
      <c r="E253" s="271"/>
      <c r="F253" s="271"/>
      <c r="G253" s="271"/>
      <c r="H253" s="271"/>
      <c r="I253" s="271"/>
      <c r="J253" s="271"/>
      <c r="K253" s="271"/>
      <c r="L253" s="272"/>
      <c r="M253" s="169">
        <f t="shared" si="4"/>
        <v>0</v>
      </c>
      <c r="N253" s="257"/>
      <c r="O253" s="162"/>
      <c r="P253" s="162"/>
      <c r="Q253" s="162"/>
      <c r="R253" s="162"/>
      <c r="S253" s="162"/>
      <c r="T253" s="162"/>
      <c r="U253" s="162"/>
      <c r="W253" s="163"/>
      <c r="X253" s="163"/>
      <c r="Y253" s="159"/>
      <c r="Z253" s="159"/>
      <c r="AA253" s="141"/>
      <c r="AB253" s="141"/>
      <c r="AC253" s="141"/>
      <c r="AD253" s="141"/>
      <c r="AE253" s="141"/>
      <c r="AF253" s="141"/>
      <c r="AG253" s="141"/>
      <c r="AH253" s="141"/>
      <c r="AI253" s="141"/>
      <c r="AJ253" s="141"/>
      <c r="AK253" s="141"/>
      <c r="AL253" s="141"/>
      <c r="AM253" s="141"/>
      <c r="AN253" s="141"/>
      <c r="AO253" s="141"/>
      <c r="AP253" s="141"/>
      <c r="AQ253" s="141"/>
      <c r="AR253" s="141"/>
      <c r="AS253" s="141"/>
      <c r="AT253" s="141"/>
      <c r="AV253" s="140"/>
      <c r="AW253" s="140"/>
    </row>
    <row r="254" spans="1:53" s="139" customFormat="1" ht="27" customHeight="1">
      <c r="A254" s="160" t="s">
        <v>210</v>
      </c>
      <c r="B254" s="258" t="s">
        <v>264</v>
      </c>
      <c r="C254" s="259"/>
      <c r="D254" s="259"/>
      <c r="E254" s="259"/>
      <c r="F254" s="259"/>
      <c r="G254" s="259"/>
      <c r="H254" s="259"/>
      <c r="I254" s="259"/>
      <c r="J254" s="259"/>
      <c r="K254" s="259"/>
      <c r="L254" s="260"/>
      <c r="M254" s="161">
        <f t="shared" si="4"/>
        <v>0</v>
      </c>
      <c r="N254" s="255">
        <f>SUM(M254:M257)</f>
        <v>0</v>
      </c>
      <c r="O254" s="162"/>
      <c r="P254" s="162"/>
      <c r="Q254" s="162"/>
      <c r="R254" s="162"/>
      <c r="S254" s="162"/>
      <c r="T254" s="162"/>
      <c r="U254" s="162"/>
      <c r="W254" s="163"/>
      <c r="X254" s="163"/>
      <c r="Y254" s="159"/>
      <c r="Z254" s="159"/>
      <c r="AA254" s="141"/>
      <c r="AB254" s="141"/>
      <c r="AC254" s="141"/>
      <c r="AD254" s="141"/>
      <c r="AE254" s="141"/>
      <c r="AF254" s="141"/>
      <c r="AG254" s="141"/>
      <c r="AH254" s="141"/>
      <c r="AI254" s="141"/>
      <c r="AJ254" s="141"/>
      <c r="AK254" s="141"/>
      <c r="AL254" s="141"/>
      <c r="AM254" s="141"/>
      <c r="AN254" s="141"/>
      <c r="AO254" s="141"/>
      <c r="AP254" s="141"/>
      <c r="AQ254" s="141"/>
      <c r="AR254" s="141"/>
      <c r="AS254" s="141"/>
      <c r="AT254" s="141"/>
      <c r="AV254" s="140"/>
      <c r="AW254" s="140"/>
    </row>
    <row r="255" spans="1:53" s="139" customFormat="1" ht="27" customHeight="1">
      <c r="A255" s="171" t="s">
        <v>27</v>
      </c>
      <c r="B255" s="276" t="s">
        <v>16</v>
      </c>
      <c r="C255" s="277"/>
      <c r="D255" s="277"/>
      <c r="E255" s="277"/>
      <c r="F255" s="277"/>
      <c r="G255" s="277"/>
      <c r="H255" s="277"/>
      <c r="I255" s="277"/>
      <c r="J255" s="277"/>
      <c r="K255" s="277"/>
      <c r="L255" s="278"/>
      <c r="M255" s="170">
        <f t="shared" si="4"/>
        <v>0</v>
      </c>
      <c r="N255" s="256"/>
      <c r="O255" s="162"/>
      <c r="P255" s="162"/>
      <c r="Q255" s="162"/>
      <c r="R255" s="162"/>
      <c r="S255" s="162"/>
      <c r="T255" s="162"/>
      <c r="U255" s="162"/>
      <c r="W255" s="163"/>
      <c r="X255" s="163"/>
      <c r="Y255" s="159"/>
      <c r="Z255" s="159"/>
      <c r="AA255" s="141"/>
      <c r="AB255" s="141"/>
      <c r="AC255" s="141"/>
      <c r="AD255" s="141"/>
      <c r="AE255" s="141"/>
      <c r="AF255" s="141"/>
      <c r="AG255" s="141"/>
      <c r="AH255" s="141"/>
      <c r="AI255" s="141"/>
      <c r="AJ255" s="141"/>
      <c r="AK255" s="141"/>
      <c r="AL255" s="141"/>
      <c r="AM255" s="141"/>
      <c r="AN255" s="141"/>
      <c r="AO255" s="141"/>
      <c r="AP255" s="141"/>
      <c r="AQ255" s="141"/>
      <c r="AR255" s="141"/>
      <c r="AS255" s="141"/>
      <c r="AT255" s="141"/>
      <c r="AV255" s="140"/>
      <c r="AW255" s="140"/>
    </row>
    <row r="256" spans="1:53" s="139" customFormat="1" ht="27" customHeight="1">
      <c r="A256" s="164" t="s">
        <v>46</v>
      </c>
      <c r="B256" s="267" t="s">
        <v>212</v>
      </c>
      <c r="C256" s="268"/>
      <c r="D256" s="268"/>
      <c r="E256" s="268"/>
      <c r="F256" s="268"/>
      <c r="G256" s="268"/>
      <c r="H256" s="268"/>
      <c r="I256" s="268"/>
      <c r="J256" s="268"/>
      <c r="K256" s="268"/>
      <c r="L256" s="269"/>
      <c r="M256" s="165">
        <f t="shared" si="4"/>
        <v>0</v>
      </c>
      <c r="N256" s="256"/>
      <c r="O256" s="162"/>
      <c r="P256" s="162"/>
      <c r="Q256" s="162"/>
      <c r="R256" s="162"/>
      <c r="S256" s="162"/>
      <c r="T256" s="162"/>
      <c r="U256" s="162"/>
      <c r="W256" s="163"/>
      <c r="X256" s="163"/>
      <c r="Y256" s="159"/>
      <c r="Z256" s="159"/>
      <c r="AA256" s="141"/>
      <c r="AB256" s="141"/>
      <c r="AC256" s="141"/>
      <c r="AD256" s="141"/>
      <c r="AE256" s="141"/>
      <c r="AF256" s="141"/>
      <c r="AG256" s="141"/>
      <c r="AH256" s="141"/>
      <c r="AI256" s="141"/>
      <c r="AJ256" s="141"/>
      <c r="AK256" s="141"/>
      <c r="AL256" s="141"/>
      <c r="AM256" s="141"/>
      <c r="AN256" s="141"/>
      <c r="AO256" s="141"/>
      <c r="AP256" s="141"/>
      <c r="AQ256" s="141"/>
      <c r="AR256" s="141"/>
      <c r="AS256" s="141"/>
      <c r="AT256" s="141"/>
      <c r="AV256" s="140"/>
      <c r="AW256" s="140"/>
    </row>
    <row r="257" spans="1:49" s="139" customFormat="1" ht="27" customHeight="1" thickBot="1">
      <c r="A257" s="168" t="s">
        <v>267</v>
      </c>
      <c r="B257" s="270" t="s">
        <v>213</v>
      </c>
      <c r="C257" s="271"/>
      <c r="D257" s="271"/>
      <c r="E257" s="271"/>
      <c r="F257" s="271"/>
      <c r="G257" s="271"/>
      <c r="H257" s="271"/>
      <c r="I257" s="271"/>
      <c r="J257" s="271"/>
      <c r="K257" s="271"/>
      <c r="L257" s="272"/>
      <c r="M257" s="169">
        <f t="shared" si="4"/>
        <v>0</v>
      </c>
      <c r="N257" s="257"/>
      <c r="O257" s="162"/>
      <c r="P257" s="162"/>
      <c r="Q257" s="162"/>
      <c r="R257" s="162"/>
      <c r="S257" s="162"/>
      <c r="T257" s="162"/>
      <c r="U257" s="162"/>
      <c r="W257" s="163"/>
      <c r="X257" s="163"/>
      <c r="Y257" s="159"/>
      <c r="Z257" s="159"/>
      <c r="AA257" s="141"/>
      <c r="AB257" s="141"/>
      <c r="AC257" s="141"/>
      <c r="AD257" s="141"/>
      <c r="AE257" s="141"/>
      <c r="AF257" s="141"/>
      <c r="AG257" s="141"/>
      <c r="AH257" s="141"/>
      <c r="AI257" s="141"/>
      <c r="AJ257" s="141"/>
      <c r="AK257" s="141"/>
      <c r="AL257" s="141"/>
      <c r="AM257" s="141"/>
      <c r="AN257" s="141"/>
      <c r="AO257" s="141"/>
      <c r="AP257" s="141"/>
      <c r="AQ257" s="141"/>
      <c r="AR257" s="141"/>
      <c r="AS257" s="141"/>
      <c r="AT257" s="141"/>
      <c r="AV257" s="140"/>
      <c r="AW257" s="140"/>
    </row>
    <row r="258" spans="1:49" s="139" customFormat="1" ht="27" customHeight="1">
      <c r="A258" s="160" t="s">
        <v>214</v>
      </c>
      <c r="B258" s="258" t="s">
        <v>258</v>
      </c>
      <c r="C258" s="259"/>
      <c r="D258" s="259"/>
      <c r="E258" s="259"/>
      <c r="F258" s="259"/>
      <c r="G258" s="259"/>
      <c r="H258" s="259"/>
      <c r="I258" s="259"/>
      <c r="J258" s="259"/>
      <c r="K258" s="259"/>
      <c r="L258" s="260"/>
      <c r="M258" s="161">
        <f t="shared" si="4"/>
        <v>0</v>
      </c>
      <c r="N258" s="255">
        <f>SUM(M258:M261)</f>
        <v>0</v>
      </c>
      <c r="O258" s="162"/>
      <c r="P258" s="162"/>
      <c r="Q258" s="162"/>
      <c r="R258" s="162"/>
      <c r="S258" s="162"/>
      <c r="T258" s="162"/>
      <c r="U258" s="162"/>
      <c r="W258" s="163"/>
      <c r="X258" s="163"/>
      <c r="Y258" s="159"/>
      <c r="Z258" s="159"/>
      <c r="AA258" s="141"/>
      <c r="AB258" s="141"/>
      <c r="AC258" s="141"/>
      <c r="AD258" s="141"/>
      <c r="AE258" s="141"/>
      <c r="AF258" s="141"/>
      <c r="AG258" s="141"/>
      <c r="AH258" s="141"/>
      <c r="AI258" s="141"/>
      <c r="AJ258" s="141"/>
      <c r="AK258" s="141"/>
      <c r="AL258" s="141"/>
      <c r="AM258" s="141"/>
      <c r="AN258" s="141"/>
      <c r="AO258" s="141"/>
      <c r="AP258" s="141"/>
      <c r="AQ258" s="141"/>
      <c r="AR258" s="141"/>
      <c r="AS258" s="141"/>
      <c r="AT258" s="141"/>
      <c r="AV258" s="140"/>
      <c r="AW258" s="140"/>
    </row>
    <row r="259" spans="1:49" s="139" customFormat="1" ht="27" customHeight="1">
      <c r="A259" s="164" t="s">
        <v>216</v>
      </c>
      <c r="B259" s="267" t="s">
        <v>270</v>
      </c>
      <c r="C259" s="268"/>
      <c r="D259" s="268"/>
      <c r="E259" s="268"/>
      <c r="F259" s="268"/>
      <c r="G259" s="268"/>
      <c r="H259" s="268"/>
      <c r="I259" s="268"/>
      <c r="J259" s="268"/>
      <c r="K259" s="268"/>
      <c r="L259" s="269"/>
      <c r="M259" s="165">
        <f t="shared" si="4"/>
        <v>0</v>
      </c>
      <c r="N259" s="256"/>
      <c r="O259" s="162"/>
      <c r="P259" s="162"/>
      <c r="Q259" s="162"/>
      <c r="R259" s="162"/>
      <c r="S259" s="162"/>
      <c r="T259" s="162"/>
      <c r="U259" s="162"/>
      <c r="W259" s="163"/>
      <c r="X259" s="163"/>
      <c r="Y259" s="159"/>
      <c r="Z259" s="159"/>
      <c r="AA259" s="141"/>
      <c r="AB259" s="141"/>
      <c r="AC259" s="141"/>
      <c r="AD259" s="141"/>
      <c r="AE259" s="141"/>
      <c r="AF259" s="141"/>
      <c r="AG259" s="141"/>
      <c r="AH259" s="141"/>
      <c r="AI259" s="141"/>
      <c r="AJ259" s="141"/>
      <c r="AK259" s="141"/>
      <c r="AL259" s="141"/>
      <c r="AM259" s="141"/>
      <c r="AN259" s="141"/>
      <c r="AO259" s="141"/>
      <c r="AP259" s="141"/>
      <c r="AQ259" s="141"/>
      <c r="AR259" s="141"/>
      <c r="AS259" s="141"/>
      <c r="AT259" s="141"/>
      <c r="AV259" s="140"/>
      <c r="AW259" s="140"/>
    </row>
    <row r="260" spans="1:49" s="139" customFormat="1" ht="27" customHeight="1">
      <c r="A260" s="171" t="s">
        <v>29</v>
      </c>
      <c r="B260" s="276" t="s">
        <v>271</v>
      </c>
      <c r="C260" s="277"/>
      <c r="D260" s="277"/>
      <c r="E260" s="277"/>
      <c r="F260" s="277"/>
      <c r="G260" s="277"/>
      <c r="H260" s="277"/>
      <c r="I260" s="277"/>
      <c r="J260" s="277"/>
      <c r="K260" s="277"/>
      <c r="L260" s="278"/>
      <c r="M260" s="170">
        <f t="shared" si="4"/>
        <v>0</v>
      </c>
      <c r="N260" s="256"/>
      <c r="O260" s="162"/>
      <c r="P260" s="139" t="s">
        <v>84</v>
      </c>
      <c r="Q260" s="162"/>
      <c r="R260" s="162"/>
      <c r="S260" s="162"/>
      <c r="T260" s="162"/>
      <c r="U260" s="162"/>
      <c r="W260" s="163"/>
      <c r="X260" s="163"/>
      <c r="Y260" s="159"/>
      <c r="Z260" s="159"/>
      <c r="AA260" s="141"/>
      <c r="AB260" s="141"/>
      <c r="AC260" s="141"/>
      <c r="AD260" s="141"/>
      <c r="AE260" s="141"/>
      <c r="AF260" s="141"/>
      <c r="AG260" s="141"/>
      <c r="AH260" s="141"/>
      <c r="AI260" s="141"/>
      <c r="AJ260" s="141"/>
      <c r="AK260" s="141"/>
      <c r="AL260" s="141"/>
      <c r="AM260" s="141"/>
      <c r="AN260" s="141"/>
      <c r="AO260" s="141"/>
      <c r="AP260" s="141"/>
      <c r="AQ260" s="141"/>
      <c r="AR260" s="141"/>
      <c r="AS260" s="141"/>
      <c r="AT260" s="141"/>
      <c r="AV260" s="140"/>
      <c r="AW260" s="140"/>
    </row>
    <row r="261" spans="1:49" s="139" customFormat="1" ht="27" customHeight="1" thickBot="1">
      <c r="A261" s="168" t="s">
        <v>269</v>
      </c>
      <c r="B261" s="270" t="s">
        <v>18</v>
      </c>
      <c r="C261" s="271"/>
      <c r="D261" s="271"/>
      <c r="E261" s="271"/>
      <c r="F261" s="271"/>
      <c r="G261" s="271"/>
      <c r="H261" s="271"/>
      <c r="I261" s="271"/>
      <c r="J261" s="271"/>
      <c r="K261" s="271"/>
      <c r="L261" s="272"/>
      <c r="M261" s="169">
        <f t="shared" si="4"/>
        <v>0</v>
      </c>
      <c r="N261" s="257"/>
      <c r="O261" s="162"/>
      <c r="P261" s="139" t="s">
        <v>85</v>
      </c>
      <c r="Q261" s="162"/>
      <c r="R261" s="162"/>
      <c r="S261" s="162"/>
      <c r="T261" s="162"/>
      <c r="U261" s="162"/>
      <c r="W261" s="163"/>
      <c r="X261" s="163"/>
      <c r="Y261" s="159"/>
      <c r="Z261" s="159"/>
      <c r="AA261" s="141"/>
      <c r="AB261" s="141"/>
      <c r="AC261" s="141"/>
      <c r="AD261" s="141"/>
      <c r="AE261" s="141"/>
      <c r="AF261" s="141"/>
      <c r="AG261" s="141"/>
      <c r="AH261" s="141"/>
      <c r="AI261" s="141"/>
      <c r="AJ261" s="141"/>
      <c r="AK261" s="141"/>
      <c r="AL261" s="141"/>
      <c r="AM261" s="141"/>
      <c r="AN261" s="141"/>
      <c r="AO261" s="141"/>
      <c r="AP261" s="141"/>
      <c r="AQ261" s="141"/>
      <c r="AR261" s="141"/>
      <c r="AS261" s="141"/>
      <c r="AT261" s="141"/>
      <c r="AV261" s="140"/>
      <c r="AW261" s="140"/>
    </row>
    <row r="262" spans="1:49" s="139" customFormat="1" ht="27" customHeight="1">
      <c r="A262" s="171" t="s">
        <v>219</v>
      </c>
      <c r="B262" s="276" t="s">
        <v>224</v>
      </c>
      <c r="C262" s="277"/>
      <c r="D262" s="277"/>
      <c r="E262" s="277"/>
      <c r="F262" s="277"/>
      <c r="G262" s="277"/>
      <c r="H262" s="277"/>
      <c r="I262" s="277"/>
      <c r="J262" s="277"/>
      <c r="K262" s="277"/>
      <c r="L262" s="278"/>
      <c r="M262" s="170">
        <f t="shared" si="4"/>
        <v>0</v>
      </c>
      <c r="N262" s="255">
        <f>SUM(M262:M263)</f>
        <v>0</v>
      </c>
      <c r="O262" s="162"/>
      <c r="P262" s="139" t="s">
        <v>86</v>
      </c>
      <c r="Q262" s="162"/>
      <c r="R262" s="162"/>
      <c r="S262" s="162"/>
      <c r="T262" s="162"/>
      <c r="U262" s="162"/>
      <c r="W262" s="163"/>
      <c r="X262" s="163"/>
      <c r="Y262" s="159"/>
      <c r="Z262" s="159"/>
      <c r="AA262" s="141"/>
      <c r="AB262" s="141"/>
      <c r="AC262" s="141"/>
      <c r="AD262" s="141"/>
      <c r="AE262" s="141"/>
      <c r="AF262" s="141"/>
      <c r="AG262" s="141"/>
      <c r="AH262" s="141"/>
      <c r="AI262" s="141"/>
      <c r="AJ262" s="141"/>
      <c r="AK262" s="141"/>
      <c r="AL262" s="141"/>
      <c r="AM262" s="141"/>
      <c r="AN262" s="141"/>
      <c r="AO262" s="141"/>
      <c r="AP262" s="141"/>
      <c r="AQ262" s="141"/>
      <c r="AR262" s="141"/>
      <c r="AS262" s="141"/>
      <c r="AT262" s="141"/>
      <c r="AV262" s="140"/>
      <c r="AW262" s="140"/>
    </row>
    <row r="263" spans="1:49" s="139" customFormat="1" ht="27" customHeight="1" thickBot="1">
      <c r="A263" s="168" t="s">
        <v>220</v>
      </c>
      <c r="B263" s="270" t="s">
        <v>226</v>
      </c>
      <c r="C263" s="271"/>
      <c r="D263" s="271"/>
      <c r="E263" s="271"/>
      <c r="F263" s="271"/>
      <c r="G263" s="271"/>
      <c r="H263" s="271"/>
      <c r="I263" s="271"/>
      <c r="J263" s="271"/>
      <c r="K263" s="271"/>
      <c r="L263" s="272"/>
      <c r="M263" s="169">
        <f t="shared" si="4"/>
        <v>0</v>
      </c>
      <c r="N263" s="257"/>
      <c r="O263" s="162"/>
      <c r="P263" s="139" t="s">
        <v>87</v>
      </c>
      <c r="Q263" s="162"/>
      <c r="R263" s="162"/>
      <c r="S263" s="162"/>
      <c r="T263" s="162"/>
      <c r="U263" s="162"/>
      <c r="W263" s="163"/>
      <c r="X263" s="163"/>
      <c r="Y263" s="159"/>
      <c r="Z263" s="159"/>
      <c r="AA263" s="141"/>
      <c r="AB263" s="141"/>
      <c r="AC263" s="141"/>
      <c r="AD263" s="141"/>
      <c r="AE263" s="141"/>
      <c r="AF263" s="141"/>
      <c r="AG263" s="141"/>
      <c r="AH263" s="141"/>
      <c r="AI263" s="141"/>
      <c r="AJ263" s="141"/>
      <c r="AK263" s="141"/>
      <c r="AL263" s="141"/>
      <c r="AM263" s="141"/>
      <c r="AN263" s="141"/>
      <c r="AO263" s="141"/>
      <c r="AP263" s="141"/>
      <c r="AQ263" s="141"/>
      <c r="AR263" s="141"/>
      <c r="AS263" s="141"/>
      <c r="AT263" s="141"/>
      <c r="AV263" s="140"/>
      <c r="AW263" s="140"/>
    </row>
    <row r="264" spans="1:49" ht="27" customHeight="1">
      <c r="A264" s="160" t="s">
        <v>221</v>
      </c>
      <c r="B264" s="258" t="s">
        <v>227</v>
      </c>
      <c r="C264" s="259"/>
      <c r="D264" s="259"/>
      <c r="E264" s="259"/>
      <c r="F264" s="259"/>
      <c r="G264" s="259"/>
      <c r="H264" s="259"/>
      <c r="I264" s="259"/>
      <c r="J264" s="259"/>
      <c r="K264" s="259"/>
      <c r="L264" s="260"/>
      <c r="M264" s="161">
        <f t="shared" si="4"/>
        <v>0</v>
      </c>
      <c r="N264" s="255">
        <f>SUM(M264:M266)</f>
        <v>0</v>
      </c>
      <c r="P264" s="139" t="s">
        <v>278</v>
      </c>
      <c r="Y264" s="172"/>
      <c r="Z264" s="172"/>
      <c r="AA264" s="172"/>
      <c r="AB264" s="172"/>
      <c r="AC264" s="172"/>
      <c r="AD264" s="172"/>
      <c r="AE264" s="172"/>
      <c r="AF264" s="172"/>
      <c r="AG264" s="172"/>
      <c r="AH264" s="172"/>
      <c r="AI264" s="172"/>
      <c r="AJ264" s="172"/>
      <c r="AK264" s="172"/>
      <c r="AL264" s="172"/>
      <c r="AM264" s="172"/>
      <c r="AN264" s="172"/>
      <c r="AO264" s="172"/>
      <c r="AP264" s="172"/>
      <c r="AQ264" s="172"/>
      <c r="AR264" s="141"/>
      <c r="AS264" s="141"/>
      <c r="AT264" s="141"/>
      <c r="AU264" s="139"/>
    </row>
    <row r="265" spans="1:49" ht="27" customHeight="1">
      <c r="A265" s="164" t="s">
        <v>222</v>
      </c>
      <c r="B265" s="267" t="s">
        <v>277</v>
      </c>
      <c r="C265" s="268"/>
      <c r="D265" s="268"/>
      <c r="E265" s="268"/>
      <c r="F265" s="268"/>
      <c r="G265" s="268"/>
      <c r="H265" s="268"/>
      <c r="I265" s="268"/>
      <c r="J265" s="268"/>
      <c r="K265" s="268"/>
      <c r="L265" s="269"/>
      <c r="M265" s="165">
        <f t="shared" si="4"/>
        <v>0</v>
      </c>
      <c r="N265" s="256"/>
      <c r="P265" s="139" t="s">
        <v>249</v>
      </c>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row>
    <row r="266" spans="1:49" ht="27" customHeight="1" thickBot="1">
      <c r="A266" s="246" t="s">
        <v>223</v>
      </c>
      <c r="B266" s="270" t="s">
        <v>228</v>
      </c>
      <c r="C266" s="271"/>
      <c r="D266" s="271"/>
      <c r="E266" s="271"/>
      <c r="F266" s="271"/>
      <c r="G266" s="271"/>
      <c r="H266" s="271"/>
      <c r="I266" s="271"/>
      <c r="J266" s="271"/>
      <c r="K266" s="271"/>
      <c r="L266" s="272"/>
      <c r="M266" s="238">
        <f t="shared" si="4"/>
        <v>0</v>
      </c>
      <c r="N266" s="257"/>
      <c r="Y266" s="172"/>
      <c r="Z266" s="172"/>
      <c r="AA266" s="172"/>
      <c r="AB266" s="172"/>
      <c r="AC266" s="172"/>
      <c r="AD266" s="172"/>
      <c r="AE266" s="172"/>
      <c r="AF266" s="172"/>
      <c r="AG266" s="172"/>
      <c r="AH266" s="172"/>
      <c r="AI266" s="172"/>
      <c r="AJ266" s="172"/>
      <c r="AK266" s="172"/>
      <c r="AL266" s="172"/>
      <c r="AM266" s="172"/>
      <c r="AN266" s="172"/>
      <c r="AO266" s="172"/>
      <c r="AP266" s="172"/>
      <c r="AQ266" s="172"/>
      <c r="AR266" s="172"/>
      <c r="AS266" s="172"/>
      <c r="AT266" s="172"/>
      <c r="AU266" s="172"/>
    </row>
    <row r="267" spans="1:49">
      <c r="Y267" s="172"/>
      <c r="Z267" s="172"/>
      <c r="AA267" s="172"/>
      <c r="AB267" s="172"/>
      <c r="AC267" s="172"/>
      <c r="AD267" s="172"/>
      <c r="AE267" s="172"/>
      <c r="AF267" s="172"/>
      <c r="AG267" s="172"/>
      <c r="AH267" s="172"/>
      <c r="AI267" s="172"/>
      <c r="AJ267" s="172"/>
      <c r="AK267" s="172"/>
      <c r="AL267" s="172"/>
      <c r="AM267" s="172"/>
      <c r="AN267" s="172"/>
      <c r="AO267" s="172"/>
      <c r="AP267" s="172"/>
      <c r="AQ267" s="172"/>
      <c r="AR267" s="172"/>
      <c r="AS267" s="172"/>
      <c r="AT267" s="172"/>
      <c r="AU267" s="172"/>
    </row>
    <row r="268" spans="1:49">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row>
    <row r="269" spans="1:49">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row>
    <row r="270" spans="1:49">
      <c r="Y270" s="172"/>
      <c r="Z270" s="172"/>
      <c r="AA270" s="172"/>
      <c r="AB270" s="172"/>
      <c r="AC270" s="172"/>
      <c r="AD270" s="172"/>
      <c r="AE270" s="172"/>
      <c r="AF270" s="172"/>
      <c r="AG270" s="172"/>
      <c r="AH270" s="172"/>
      <c r="AI270" s="172"/>
      <c r="AJ270" s="172"/>
      <c r="AK270" s="172"/>
      <c r="AL270" s="172"/>
      <c r="AM270" s="172"/>
      <c r="AN270" s="172"/>
      <c r="AO270" s="172"/>
      <c r="AP270" s="172"/>
      <c r="AQ270" s="172"/>
      <c r="AR270" s="172"/>
      <c r="AS270" s="172"/>
      <c r="AT270" s="172"/>
      <c r="AU270" s="172"/>
    </row>
    <row r="271" spans="1:49">
      <c r="Y271" s="172"/>
      <c r="Z271" s="172"/>
      <c r="AA271" s="172"/>
      <c r="AB271" s="172"/>
      <c r="AC271" s="172"/>
      <c r="AD271" s="172"/>
      <c r="AE271" s="172"/>
      <c r="AF271" s="172"/>
      <c r="AG271" s="172"/>
      <c r="AH271" s="172"/>
      <c r="AI271" s="172"/>
      <c r="AJ271" s="172"/>
      <c r="AK271" s="172"/>
      <c r="AL271" s="172"/>
      <c r="AM271" s="172"/>
      <c r="AN271" s="172"/>
      <c r="AO271" s="172"/>
      <c r="AP271" s="172"/>
      <c r="AQ271" s="172"/>
      <c r="AR271" s="172"/>
      <c r="AS271" s="172"/>
      <c r="AT271" s="172"/>
      <c r="AU271" s="172"/>
    </row>
    <row r="272" spans="1:49">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row>
    <row r="273" spans="25:47">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row>
    <row r="274" spans="25:47">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row>
    <row r="275" spans="25:47">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row>
    <row r="276" spans="25:47">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row>
    <row r="277" spans="25:47">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row>
    <row r="278" spans="25:47">
      <c r="AR278" s="172"/>
      <c r="AS278" s="172"/>
      <c r="AT278" s="172"/>
      <c r="AU278" s="172"/>
    </row>
  </sheetData>
  <sheetProtection algorithmName="SHA-512" hashValue="7yLB70Tyhr69fjg71sMLnXfM0enzNXgVajV3XRrvV2j4Sw6d+dIFkSVAdIpb9y5GhZWX1TYehMIoLAfGJL3umw==" saltValue="T/LXE/cxb7PktjRr7rSdTw==" spinCount="100000" sheet="1" selectLockedCells="1"/>
  <mergeCells count="1449">
    <mergeCell ref="B3:E3"/>
    <mergeCell ref="F3:J3"/>
    <mergeCell ref="K3:O3"/>
    <mergeCell ref="B4:E4"/>
    <mergeCell ref="F4:J4"/>
    <mergeCell ref="K4:O4"/>
    <mergeCell ref="B5:E5"/>
    <mergeCell ref="F5:J5"/>
    <mergeCell ref="K5:O5"/>
    <mergeCell ref="B6:E6"/>
    <mergeCell ref="F6:J6"/>
    <mergeCell ref="K6:O6"/>
    <mergeCell ref="D11:W11"/>
    <mergeCell ref="B13:D13"/>
    <mergeCell ref="E13:Q13"/>
    <mergeCell ref="B14:D14"/>
    <mergeCell ref="E14:Q14"/>
    <mergeCell ref="B15:D15"/>
    <mergeCell ref="E15:Q15"/>
    <mergeCell ref="B16:D16"/>
    <mergeCell ref="E16:Q16"/>
    <mergeCell ref="E18:G18"/>
    <mergeCell ref="Z18:AA18"/>
    <mergeCell ref="X18:Y18"/>
    <mergeCell ref="L18:W18"/>
    <mergeCell ref="H18:I18"/>
    <mergeCell ref="J18:K18"/>
    <mergeCell ref="E19:G19"/>
    <mergeCell ref="Z19:AA19"/>
    <mergeCell ref="X19:Y19"/>
    <mergeCell ref="L19:W19"/>
    <mergeCell ref="H19:I19"/>
    <mergeCell ref="J19:K19"/>
    <mergeCell ref="AC21:AG21"/>
    <mergeCell ref="AR19:AU19"/>
    <mergeCell ref="AW19:AX19"/>
    <mergeCell ref="E20:G20"/>
    <mergeCell ref="Z20:AA20"/>
    <mergeCell ref="X20:Y20"/>
    <mergeCell ref="L20:W20"/>
    <mergeCell ref="H20:I20"/>
    <mergeCell ref="J20:K20"/>
    <mergeCell ref="AD22:AF22"/>
    <mergeCell ref="AS20:AU20"/>
    <mergeCell ref="AW20:AX20"/>
    <mergeCell ref="E21:G21"/>
    <mergeCell ref="Z21:AA21"/>
    <mergeCell ref="X21:Y21"/>
    <mergeCell ref="L21:W21"/>
    <mergeCell ref="H21:I21"/>
    <mergeCell ref="J21:K21"/>
    <mergeCell ref="AS21:AU21"/>
    <mergeCell ref="AW21:AX21"/>
    <mergeCell ref="E22:G22"/>
    <mergeCell ref="Z22:AA22"/>
    <mergeCell ref="X22:Y22"/>
    <mergeCell ref="L22:W22"/>
    <mergeCell ref="H22:I22"/>
    <mergeCell ref="J22:K22"/>
    <mergeCell ref="AS22:AU22"/>
    <mergeCell ref="AW22:AX22"/>
    <mergeCell ref="E23:G23"/>
    <mergeCell ref="Z23:AA23"/>
    <mergeCell ref="X23:Y23"/>
    <mergeCell ref="L23:W23"/>
    <mergeCell ref="H23:I23"/>
    <mergeCell ref="J23:K23"/>
    <mergeCell ref="AD23:AF23"/>
    <mergeCell ref="AS23:AU23"/>
    <mergeCell ref="AW23:AX23"/>
    <mergeCell ref="E24:G24"/>
    <mergeCell ref="Z24:AA24"/>
    <mergeCell ref="X24:Y24"/>
    <mergeCell ref="L24:W24"/>
    <mergeCell ref="H24:I24"/>
    <mergeCell ref="J24:K24"/>
    <mergeCell ref="AD24:AF24"/>
    <mergeCell ref="AS24:AU24"/>
    <mergeCell ref="AW24:AX24"/>
    <mergeCell ref="H29:I29"/>
    <mergeCell ref="J29:K29"/>
    <mergeCell ref="AD29:AF29"/>
    <mergeCell ref="AW29:AX29"/>
    <mergeCell ref="E30:G30"/>
    <mergeCell ref="Z30:AA30"/>
    <mergeCell ref="X30:Y30"/>
    <mergeCell ref="L30:W30"/>
    <mergeCell ref="H30:I30"/>
    <mergeCell ref="J30:K30"/>
    <mergeCell ref="AD30:AF30"/>
    <mergeCell ref="E25:G25"/>
    <mergeCell ref="Z25:AA25"/>
    <mergeCell ref="X25:Y25"/>
    <mergeCell ref="L25:W25"/>
    <mergeCell ref="H25:I25"/>
    <mergeCell ref="J25:K25"/>
    <mergeCell ref="AD25:AF25"/>
    <mergeCell ref="AS25:AU25"/>
    <mergeCell ref="AW25:AX25"/>
    <mergeCell ref="E26:G26"/>
    <mergeCell ref="Z26:AA26"/>
    <mergeCell ref="X26:Y26"/>
    <mergeCell ref="L26:W26"/>
    <mergeCell ref="H26:I26"/>
    <mergeCell ref="J26:K26"/>
    <mergeCell ref="AD26:AF26"/>
    <mergeCell ref="AS27:AU27"/>
    <mergeCell ref="AW26:AX26"/>
    <mergeCell ref="AS26:AU26"/>
    <mergeCell ref="X33:Y33"/>
    <mergeCell ref="L33:W33"/>
    <mergeCell ref="H33:I33"/>
    <mergeCell ref="J33:K33"/>
    <mergeCell ref="AD31:AF31"/>
    <mergeCell ref="Z31:AA31"/>
    <mergeCell ref="X31:Y31"/>
    <mergeCell ref="L31:W31"/>
    <mergeCell ref="H31:I31"/>
    <mergeCell ref="AD33:AF33"/>
    <mergeCell ref="AW33:AX33"/>
    <mergeCell ref="E27:G27"/>
    <mergeCell ref="Z27:AA27"/>
    <mergeCell ref="X27:Y27"/>
    <mergeCell ref="L27:W27"/>
    <mergeCell ref="H27:I27"/>
    <mergeCell ref="J27:K27"/>
    <mergeCell ref="AD27:AF27"/>
    <mergeCell ref="AW27:AX27"/>
    <mergeCell ref="E28:G28"/>
    <mergeCell ref="Z28:AA28"/>
    <mergeCell ref="X28:Y28"/>
    <mergeCell ref="L28:W28"/>
    <mergeCell ref="H28:I28"/>
    <mergeCell ref="J28:K28"/>
    <mergeCell ref="AD28:AF28"/>
    <mergeCell ref="AW28:AX28"/>
    <mergeCell ref="AW30:AX30"/>
    <mergeCell ref="E29:G29"/>
    <mergeCell ref="Z29:AA29"/>
    <mergeCell ref="X29:Y29"/>
    <mergeCell ref="L29:W29"/>
    <mergeCell ref="E34:G34"/>
    <mergeCell ref="Z34:AA34"/>
    <mergeCell ref="X34:Y34"/>
    <mergeCell ref="L34:W34"/>
    <mergeCell ref="H34:I34"/>
    <mergeCell ref="J34:K34"/>
    <mergeCell ref="AW34:AX34"/>
    <mergeCell ref="E33:G33"/>
    <mergeCell ref="J31:K31"/>
    <mergeCell ref="E35:G35"/>
    <mergeCell ref="Z35:AA35"/>
    <mergeCell ref="X35:Y35"/>
    <mergeCell ref="L35:W35"/>
    <mergeCell ref="H35:I35"/>
    <mergeCell ref="J35:K35"/>
    <mergeCell ref="E36:G36"/>
    <mergeCell ref="Z36:AA36"/>
    <mergeCell ref="X36:Y36"/>
    <mergeCell ref="L36:W36"/>
    <mergeCell ref="H36:I36"/>
    <mergeCell ref="J36:K36"/>
    <mergeCell ref="AW31:AX31"/>
    <mergeCell ref="E32:G32"/>
    <mergeCell ref="Z32:AA32"/>
    <mergeCell ref="X32:Y32"/>
    <mergeCell ref="L32:W32"/>
    <mergeCell ref="H32:I32"/>
    <mergeCell ref="J32:K32"/>
    <mergeCell ref="AD32:AF32"/>
    <mergeCell ref="AW32:AX32"/>
    <mergeCell ref="E31:G31"/>
    <mergeCell ref="Z33:AA33"/>
    <mergeCell ref="E37:G37"/>
    <mergeCell ref="Z37:AA37"/>
    <mergeCell ref="X37:Y37"/>
    <mergeCell ref="L37:W37"/>
    <mergeCell ref="H37:I37"/>
    <mergeCell ref="J37:K37"/>
    <mergeCell ref="E38:G38"/>
    <mergeCell ref="Z38:AA38"/>
    <mergeCell ref="X38:Y38"/>
    <mergeCell ref="L38:W38"/>
    <mergeCell ref="H38:I38"/>
    <mergeCell ref="J38:K38"/>
    <mergeCell ref="E39:G39"/>
    <mergeCell ref="Z39:AA39"/>
    <mergeCell ref="X39:Y39"/>
    <mergeCell ref="L39:W39"/>
    <mergeCell ref="H39:I39"/>
    <mergeCell ref="J39:K39"/>
    <mergeCell ref="E40:G40"/>
    <mergeCell ref="Z40:AA40"/>
    <mergeCell ref="X40:Y40"/>
    <mergeCell ref="L40:W40"/>
    <mergeCell ref="H40:I40"/>
    <mergeCell ref="J40:K40"/>
    <mergeCell ref="E41:G41"/>
    <mergeCell ref="Z41:AA41"/>
    <mergeCell ref="X41:Y41"/>
    <mergeCell ref="L41:W41"/>
    <mergeCell ref="H41:I41"/>
    <mergeCell ref="J41:K41"/>
    <mergeCell ref="E42:G42"/>
    <mergeCell ref="Z42:AA42"/>
    <mergeCell ref="X42:Y42"/>
    <mergeCell ref="L42:W42"/>
    <mergeCell ref="H42:I42"/>
    <mergeCell ref="J42:K42"/>
    <mergeCell ref="E43:G43"/>
    <mergeCell ref="Z43:AA43"/>
    <mergeCell ref="X43:Y43"/>
    <mergeCell ref="L43:W43"/>
    <mergeCell ref="H43:I43"/>
    <mergeCell ref="J43:K43"/>
    <mergeCell ref="E44:G44"/>
    <mergeCell ref="Z44:AA44"/>
    <mergeCell ref="X44:Y44"/>
    <mergeCell ref="L44:W44"/>
    <mergeCell ref="H44:I44"/>
    <mergeCell ref="J44:K44"/>
    <mergeCell ref="E45:G45"/>
    <mergeCell ref="Z45:AA45"/>
    <mergeCell ref="X45:Y45"/>
    <mergeCell ref="L45:W45"/>
    <mergeCell ref="H45:I45"/>
    <mergeCell ref="J45:K45"/>
    <mergeCell ref="E46:G46"/>
    <mergeCell ref="Z46:AA46"/>
    <mergeCell ref="X46:Y46"/>
    <mergeCell ref="L46:W46"/>
    <mergeCell ref="H46:I46"/>
    <mergeCell ref="J46:K46"/>
    <mergeCell ref="E47:G47"/>
    <mergeCell ref="Z47:AA47"/>
    <mergeCell ref="X47:Y47"/>
    <mergeCell ref="L47:W47"/>
    <mergeCell ref="H47:I47"/>
    <mergeCell ref="J47:K47"/>
    <mergeCell ref="E48:G48"/>
    <mergeCell ref="Z48:AA48"/>
    <mergeCell ref="X48:Y48"/>
    <mergeCell ref="L48:W48"/>
    <mergeCell ref="H48:I48"/>
    <mergeCell ref="J48:K48"/>
    <mergeCell ref="E49:G49"/>
    <mergeCell ref="Z49:AA49"/>
    <mergeCell ref="X49:Y49"/>
    <mergeCell ref="L49:W49"/>
    <mergeCell ref="H49:I49"/>
    <mergeCell ref="J49:K49"/>
    <mergeCell ref="E50:G50"/>
    <mergeCell ref="Z50:AA50"/>
    <mergeCell ref="X50:Y50"/>
    <mergeCell ref="L50:W50"/>
    <mergeCell ref="H50:I50"/>
    <mergeCell ref="J50:K50"/>
    <mergeCell ref="E51:G51"/>
    <mergeCell ref="Z51:AA51"/>
    <mergeCell ref="X51:Y51"/>
    <mergeCell ref="L51:W51"/>
    <mergeCell ref="H51:I51"/>
    <mergeCell ref="J51:K51"/>
    <mergeCell ref="E52:G52"/>
    <mergeCell ref="Z52:AA52"/>
    <mergeCell ref="X52:Y52"/>
    <mergeCell ref="L52:W52"/>
    <mergeCell ref="H52:I52"/>
    <mergeCell ref="J52:K52"/>
    <mergeCell ref="E53:G53"/>
    <mergeCell ref="Z53:AA53"/>
    <mergeCell ref="X53:Y53"/>
    <mergeCell ref="L53:W53"/>
    <mergeCell ref="H53:I53"/>
    <mergeCell ref="J53:K53"/>
    <mergeCell ref="E54:G54"/>
    <mergeCell ref="Z54:AA54"/>
    <mergeCell ref="X54:Y54"/>
    <mergeCell ref="L54:W54"/>
    <mergeCell ref="H54:I54"/>
    <mergeCell ref="J54:K54"/>
    <mergeCell ref="E55:G55"/>
    <mergeCell ref="Z55:AA55"/>
    <mergeCell ref="X55:Y55"/>
    <mergeCell ref="L55:W55"/>
    <mergeCell ref="H55:I55"/>
    <mergeCell ref="J55:K55"/>
    <mergeCell ref="E56:G56"/>
    <mergeCell ref="Z56:AA56"/>
    <mergeCell ref="X56:Y56"/>
    <mergeCell ref="L56:W56"/>
    <mergeCell ref="H56:I56"/>
    <mergeCell ref="J56:K56"/>
    <mergeCell ref="E57:G57"/>
    <mergeCell ref="Z57:AA57"/>
    <mergeCell ref="X57:Y57"/>
    <mergeCell ref="L57:W57"/>
    <mergeCell ref="H57:I57"/>
    <mergeCell ref="J57:K57"/>
    <mergeCell ref="E58:G58"/>
    <mergeCell ref="Z58:AA58"/>
    <mergeCell ref="X58:Y58"/>
    <mergeCell ref="L58:W58"/>
    <mergeCell ref="H58:I58"/>
    <mergeCell ref="J58:K58"/>
    <mergeCell ref="E59:G59"/>
    <mergeCell ref="Z59:AA59"/>
    <mergeCell ref="X59:Y59"/>
    <mergeCell ref="L59:W59"/>
    <mergeCell ref="H59:I59"/>
    <mergeCell ref="J59:K59"/>
    <mergeCell ref="E60:G60"/>
    <mergeCell ref="Z60:AA60"/>
    <mergeCell ref="X60:Y60"/>
    <mergeCell ref="L60:W60"/>
    <mergeCell ref="H60:I60"/>
    <mergeCell ref="J60:K60"/>
    <mergeCell ref="E61:G61"/>
    <mergeCell ref="Z61:AA61"/>
    <mergeCell ref="X61:Y61"/>
    <mergeCell ref="L61:W61"/>
    <mergeCell ref="H61:I61"/>
    <mergeCell ref="J61:K61"/>
    <mergeCell ref="E62:G62"/>
    <mergeCell ref="Z62:AA62"/>
    <mergeCell ref="X62:Y62"/>
    <mergeCell ref="L62:W62"/>
    <mergeCell ref="H62:I62"/>
    <mergeCell ref="J62:K62"/>
    <mergeCell ref="E63:G63"/>
    <mergeCell ref="Z63:AA63"/>
    <mergeCell ref="X63:Y63"/>
    <mergeCell ref="L63:W63"/>
    <mergeCell ref="H63:I63"/>
    <mergeCell ref="J63:K63"/>
    <mergeCell ref="E64:G64"/>
    <mergeCell ref="Z64:AA64"/>
    <mergeCell ref="X64:Y64"/>
    <mergeCell ref="L64:W64"/>
    <mergeCell ref="H64:I64"/>
    <mergeCell ref="J64:K64"/>
    <mergeCell ref="E65:G65"/>
    <mergeCell ref="Z65:AA65"/>
    <mergeCell ref="X65:Y65"/>
    <mergeCell ref="L65:W65"/>
    <mergeCell ref="H65:I65"/>
    <mergeCell ref="J65:K65"/>
    <mergeCell ref="E66:G66"/>
    <mergeCell ref="Z66:AA66"/>
    <mergeCell ref="X66:Y66"/>
    <mergeCell ref="L66:W66"/>
    <mergeCell ref="H66:I66"/>
    <mergeCell ref="J66:K66"/>
    <mergeCell ref="E67:G67"/>
    <mergeCell ref="Z67:AA67"/>
    <mergeCell ref="X67:Y67"/>
    <mergeCell ref="L67:W67"/>
    <mergeCell ref="H67:I67"/>
    <mergeCell ref="J67:K67"/>
    <mergeCell ref="E68:G68"/>
    <mergeCell ref="Z68:AA68"/>
    <mergeCell ref="X68:Y68"/>
    <mergeCell ref="L68:W68"/>
    <mergeCell ref="H68:I68"/>
    <mergeCell ref="J68:K68"/>
    <mergeCell ref="E69:G69"/>
    <mergeCell ref="Z69:AA69"/>
    <mergeCell ref="X69:Y69"/>
    <mergeCell ref="L69:W69"/>
    <mergeCell ref="H69:I69"/>
    <mergeCell ref="J69:K69"/>
    <mergeCell ref="E70:G70"/>
    <mergeCell ref="Z70:AA70"/>
    <mergeCell ref="X70:Y70"/>
    <mergeCell ref="L70:W70"/>
    <mergeCell ref="H70:I70"/>
    <mergeCell ref="J70:K70"/>
    <mergeCell ref="E71:G71"/>
    <mergeCell ref="Z71:AA71"/>
    <mergeCell ref="X71:Y71"/>
    <mergeCell ref="L71:W71"/>
    <mergeCell ref="H71:I71"/>
    <mergeCell ref="J71:K71"/>
    <mergeCell ref="E72:G72"/>
    <mergeCell ref="Z72:AA72"/>
    <mergeCell ref="X72:Y72"/>
    <mergeCell ref="L72:W72"/>
    <mergeCell ref="H72:I72"/>
    <mergeCell ref="J72:K72"/>
    <mergeCell ref="E73:G73"/>
    <mergeCell ref="Z73:AA73"/>
    <mergeCell ref="X73:Y73"/>
    <mergeCell ref="L73:W73"/>
    <mergeCell ref="H73:I73"/>
    <mergeCell ref="J73:K73"/>
    <mergeCell ref="E74:G74"/>
    <mergeCell ref="Z74:AA74"/>
    <mergeCell ref="X74:Y74"/>
    <mergeCell ref="L74:W74"/>
    <mergeCell ref="H74:I74"/>
    <mergeCell ref="J74:K74"/>
    <mergeCell ref="E75:G75"/>
    <mergeCell ref="Z75:AA75"/>
    <mergeCell ref="X75:Y75"/>
    <mergeCell ref="L75:W75"/>
    <mergeCell ref="H75:I75"/>
    <mergeCell ref="J75:K75"/>
    <mergeCell ref="E76:G76"/>
    <mergeCell ref="Z76:AA76"/>
    <mergeCell ref="X76:Y76"/>
    <mergeCell ref="L76:W76"/>
    <mergeCell ref="H76:I76"/>
    <mergeCell ref="J76:K76"/>
    <mergeCell ref="E77:G77"/>
    <mergeCell ref="Z77:AA77"/>
    <mergeCell ref="X77:Y77"/>
    <mergeCell ref="L77:W77"/>
    <mergeCell ref="H77:I77"/>
    <mergeCell ref="J77:K77"/>
    <mergeCell ref="E78:G78"/>
    <mergeCell ref="Z78:AA78"/>
    <mergeCell ref="X78:Y78"/>
    <mergeCell ref="L78:W78"/>
    <mergeCell ref="H78:I78"/>
    <mergeCell ref="J78:K78"/>
    <mergeCell ref="E79:G79"/>
    <mergeCell ref="Z79:AA79"/>
    <mergeCell ref="X79:Y79"/>
    <mergeCell ref="L79:W79"/>
    <mergeCell ref="H79:I79"/>
    <mergeCell ref="J79:K79"/>
    <mergeCell ref="E80:G80"/>
    <mergeCell ref="Z80:AA80"/>
    <mergeCell ref="X80:Y80"/>
    <mergeCell ref="L80:W80"/>
    <mergeCell ref="H80:I80"/>
    <mergeCell ref="J80:K80"/>
    <mergeCell ref="E81:G81"/>
    <mergeCell ref="Z81:AA81"/>
    <mergeCell ref="X81:Y81"/>
    <mergeCell ref="L81:W81"/>
    <mergeCell ref="H81:I81"/>
    <mergeCell ref="J81:K81"/>
    <mergeCell ref="E82:G82"/>
    <mergeCell ref="Z82:AA82"/>
    <mergeCell ref="X82:Y82"/>
    <mergeCell ref="L82:W82"/>
    <mergeCell ref="H82:I82"/>
    <mergeCell ref="J82:K82"/>
    <mergeCell ref="E83:G83"/>
    <mergeCell ref="Z83:AA83"/>
    <mergeCell ref="X83:Y83"/>
    <mergeCell ref="L83:W83"/>
    <mergeCell ref="H83:I83"/>
    <mergeCell ref="J83:K83"/>
    <mergeCell ref="E84:G84"/>
    <mergeCell ref="Z84:AA84"/>
    <mergeCell ref="X84:Y84"/>
    <mergeCell ref="L84:W84"/>
    <mergeCell ref="H84:I84"/>
    <mergeCell ref="J84:K84"/>
    <mergeCell ref="E85:G85"/>
    <mergeCell ref="Z85:AA85"/>
    <mergeCell ref="X85:Y85"/>
    <mergeCell ref="L85:W85"/>
    <mergeCell ref="H85:I85"/>
    <mergeCell ref="J85:K85"/>
    <mergeCell ref="E86:G86"/>
    <mergeCell ref="Z86:AA86"/>
    <mergeCell ref="X86:Y86"/>
    <mergeCell ref="L86:W86"/>
    <mergeCell ref="H86:I86"/>
    <mergeCell ref="J86:K86"/>
    <mergeCell ref="E87:G87"/>
    <mergeCell ref="Z87:AA87"/>
    <mergeCell ref="X87:Y87"/>
    <mergeCell ref="L87:W87"/>
    <mergeCell ref="H87:I87"/>
    <mergeCell ref="J87:K87"/>
    <mergeCell ref="E88:G88"/>
    <mergeCell ref="Z88:AA88"/>
    <mergeCell ref="X88:Y88"/>
    <mergeCell ref="L88:W88"/>
    <mergeCell ref="H88:I88"/>
    <mergeCell ref="J88:K88"/>
    <mergeCell ref="E89:G89"/>
    <mergeCell ref="Z89:AA89"/>
    <mergeCell ref="X89:Y89"/>
    <mergeCell ref="L89:W89"/>
    <mergeCell ref="H89:I89"/>
    <mergeCell ref="J89:K89"/>
    <mergeCell ref="E90:G90"/>
    <mergeCell ref="Z90:AA90"/>
    <mergeCell ref="X90:Y90"/>
    <mergeCell ref="L90:W90"/>
    <mergeCell ref="H90:I90"/>
    <mergeCell ref="J90:K90"/>
    <mergeCell ref="E91:G91"/>
    <mergeCell ref="Z91:AA91"/>
    <mergeCell ref="X91:Y91"/>
    <mergeCell ref="L91:W91"/>
    <mergeCell ref="H91:I91"/>
    <mergeCell ref="J91:K91"/>
    <mergeCell ref="E92:G92"/>
    <mergeCell ref="Z92:AA92"/>
    <mergeCell ref="X92:Y92"/>
    <mergeCell ref="L92:W92"/>
    <mergeCell ref="H92:I92"/>
    <mergeCell ref="J92:K92"/>
    <mergeCell ref="E93:G93"/>
    <mergeCell ref="Z93:AA93"/>
    <mergeCell ref="X93:Y93"/>
    <mergeCell ref="L93:W93"/>
    <mergeCell ref="H93:I93"/>
    <mergeCell ref="J93:K93"/>
    <mergeCell ref="E94:G94"/>
    <mergeCell ref="Z94:AA94"/>
    <mergeCell ref="X94:Y94"/>
    <mergeCell ref="L94:W94"/>
    <mergeCell ref="H94:I94"/>
    <mergeCell ref="J94:K94"/>
    <mergeCell ref="E95:G95"/>
    <mergeCell ref="Z95:AA95"/>
    <mergeCell ref="X95:Y95"/>
    <mergeCell ref="L95:W95"/>
    <mergeCell ref="H95:I95"/>
    <mergeCell ref="J95:K95"/>
    <mergeCell ref="E96:G96"/>
    <mergeCell ref="Z96:AA96"/>
    <mergeCell ref="X96:Y96"/>
    <mergeCell ref="L96:W96"/>
    <mergeCell ref="H96:I96"/>
    <mergeCell ref="J96:K96"/>
    <mergeCell ref="E97:G97"/>
    <mergeCell ref="Z97:AA97"/>
    <mergeCell ref="X97:Y97"/>
    <mergeCell ref="L97:W97"/>
    <mergeCell ref="H97:I97"/>
    <mergeCell ref="J97:K97"/>
    <mergeCell ref="E98:G98"/>
    <mergeCell ref="Z98:AA98"/>
    <mergeCell ref="X98:Y98"/>
    <mergeCell ref="L98:W98"/>
    <mergeCell ref="H98:I98"/>
    <mergeCell ref="J98:K98"/>
    <mergeCell ref="E99:G99"/>
    <mergeCell ref="Z99:AA99"/>
    <mergeCell ref="X99:Y99"/>
    <mergeCell ref="L99:W99"/>
    <mergeCell ref="H99:I99"/>
    <mergeCell ref="J99:K99"/>
    <mergeCell ref="E100:G100"/>
    <mergeCell ref="Z100:AA100"/>
    <mergeCell ref="X100:Y100"/>
    <mergeCell ref="L100:W100"/>
    <mergeCell ref="H100:I100"/>
    <mergeCell ref="J100:K100"/>
    <mergeCell ref="E101:G101"/>
    <mergeCell ref="Z101:AA101"/>
    <mergeCell ref="X101:Y101"/>
    <mergeCell ref="L101:W101"/>
    <mergeCell ref="H101:I101"/>
    <mergeCell ref="J101:K101"/>
    <mergeCell ref="E102:G102"/>
    <mergeCell ref="Z102:AA102"/>
    <mergeCell ref="X102:Y102"/>
    <mergeCell ref="L102:W102"/>
    <mergeCell ref="H102:I102"/>
    <mergeCell ref="J102:K102"/>
    <mergeCell ref="E103:G103"/>
    <mergeCell ref="Z103:AA103"/>
    <mergeCell ref="X103:Y103"/>
    <mergeCell ref="L103:W103"/>
    <mergeCell ref="H103:I103"/>
    <mergeCell ref="J103:K103"/>
    <mergeCell ref="E104:G104"/>
    <mergeCell ref="Z104:AA104"/>
    <mergeCell ref="X104:Y104"/>
    <mergeCell ref="L104:W104"/>
    <mergeCell ref="H104:I104"/>
    <mergeCell ref="J104:K104"/>
    <mergeCell ref="E105:G105"/>
    <mergeCell ref="Z105:AA105"/>
    <mergeCell ref="X105:Y105"/>
    <mergeCell ref="L105:W105"/>
    <mergeCell ref="H105:I105"/>
    <mergeCell ref="J105:K105"/>
    <mergeCell ref="E106:G106"/>
    <mergeCell ref="Z106:AA106"/>
    <mergeCell ref="X106:Y106"/>
    <mergeCell ref="L106:W106"/>
    <mergeCell ref="H106:I106"/>
    <mergeCell ref="J106:K106"/>
    <mergeCell ref="E107:G107"/>
    <mergeCell ref="Z107:AA107"/>
    <mergeCell ref="X107:Y107"/>
    <mergeCell ref="L107:W107"/>
    <mergeCell ref="H107:I107"/>
    <mergeCell ref="J107:K107"/>
    <mergeCell ref="E108:G108"/>
    <mergeCell ref="Z108:AA108"/>
    <mergeCell ref="X108:Y108"/>
    <mergeCell ref="L108:W108"/>
    <mergeCell ref="H108:I108"/>
    <mergeCell ref="J108:K108"/>
    <mergeCell ref="E109:G109"/>
    <mergeCell ref="Z109:AA109"/>
    <mergeCell ref="X109:Y109"/>
    <mergeCell ref="L109:W109"/>
    <mergeCell ref="H109:I109"/>
    <mergeCell ref="J109:K109"/>
    <mergeCell ref="E110:G110"/>
    <mergeCell ref="Z110:AA110"/>
    <mergeCell ref="X110:Y110"/>
    <mergeCell ref="L110:W110"/>
    <mergeCell ref="H110:I110"/>
    <mergeCell ref="J110:K110"/>
    <mergeCell ref="E111:G111"/>
    <mergeCell ref="Z111:AA111"/>
    <mergeCell ref="X111:Y111"/>
    <mergeCell ref="L111:W111"/>
    <mergeCell ref="H111:I111"/>
    <mergeCell ref="J111:K111"/>
    <mergeCell ref="E112:G112"/>
    <mergeCell ref="Z112:AA112"/>
    <mergeCell ref="X112:Y112"/>
    <mergeCell ref="L112:W112"/>
    <mergeCell ref="H112:I112"/>
    <mergeCell ref="J112:K112"/>
    <mergeCell ref="E113:G113"/>
    <mergeCell ref="Z113:AA113"/>
    <mergeCell ref="X113:Y113"/>
    <mergeCell ref="L113:W113"/>
    <mergeCell ref="H113:I113"/>
    <mergeCell ref="J113:K113"/>
    <mergeCell ref="E114:G114"/>
    <mergeCell ref="Z114:AA114"/>
    <mergeCell ref="X114:Y114"/>
    <mergeCell ref="L114:W114"/>
    <mergeCell ref="H114:I114"/>
    <mergeCell ref="J114:K114"/>
    <mergeCell ref="E115:G115"/>
    <mergeCell ref="Z115:AA115"/>
    <mergeCell ref="X115:Y115"/>
    <mergeCell ref="L115:W115"/>
    <mergeCell ref="H115:I115"/>
    <mergeCell ref="J115:K115"/>
    <mergeCell ref="E116:G116"/>
    <mergeCell ref="Z116:AA116"/>
    <mergeCell ref="X116:Y116"/>
    <mergeCell ref="L116:W116"/>
    <mergeCell ref="H116:I116"/>
    <mergeCell ref="J116:K116"/>
    <mergeCell ref="E117:G117"/>
    <mergeCell ref="Z117:AA117"/>
    <mergeCell ref="X117:Y117"/>
    <mergeCell ref="L117:W117"/>
    <mergeCell ref="H117:I117"/>
    <mergeCell ref="J117:K117"/>
    <mergeCell ref="E118:G118"/>
    <mergeCell ref="Z118:AA118"/>
    <mergeCell ref="X118:Y118"/>
    <mergeCell ref="L118:W118"/>
    <mergeCell ref="H118:I118"/>
    <mergeCell ref="J118:K118"/>
    <mergeCell ref="E119:G119"/>
    <mergeCell ref="Z119:AA119"/>
    <mergeCell ref="X119:Y119"/>
    <mergeCell ref="L119:W119"/>
    <mergeCell ref="H119:I119"/>
    <mergeCell ref="J119:K119"/>
    <mergeCell ref="E120:G120"/>
    <mergeCell ref="Z120:AA120"/>
    <mergeCell ref="X120:Y120"/>
    <mergeCell ref="L120:W120"/>
    <mergeCell ref="H120:I120"/>
    <mergeCell ref="J120:K120"/>
    <mergeCell ref="E121:G121"/>
    <mergeCell ref="Z121:AA121"/>
    <mergeCell ref="X121:Y121"/>
    <mergeCell ref="L121:W121"/>
    <mergeCell ref="H121:I121"/>
    <mergeCell ref="J121:K121"/>
    <mergeCell ref="E122:G122"/>
    <mergeCell ref="Z122:AA122"/>
    <mergeCell ref="X122:Y122"/>
    <mergeCell ref="L122:W122"/>
    <mergeCell ref="H122:I122"/>
    <mergeCell ref="J122:K122"/>
    <mergeCell ref="E123:G123"/>
    <mergeCell ref="Z123:AA123"/>
    <mergeCell ref="X123:Y123"/>
    <mergeCell ref="L123:W123"/>
    <mergeCell ref="H123:I123"/>
    <mergeCell ref="J123:K123"/>
    <mergeCell ref="E124:G124"/>
    <mergeCell ref="Z124:AA124"/>
    <mergeCell ref="X124:Y124"/>
    <mergeCell ref="L124:W124"/>
    <mergeCell ref="H124:I124"/>
    <mergeCell ref="J124:K124"/>
    <mergeCell ref="E125:G125"/>
    <mergeCell ref="Z125:AA125"/>
    <mergeCell ref="X125:Y125"/>
    <mergeCell ref="L125:W125"/>
    <mergeCell ref="H125:I125"/>
    <mergeCell ref="J125:K125"/>
    <mergeCell ref="E126:G126"/>
    <mergeCell ref="Z126:AA126"/>
    <mergeCell ref="X126:Y126"/>
    <mergeCell ref="L126:W126"/>
    <mergeCell ref="H126:I126"/>
    <mergeCell ref="J126:K126"/>
    <mergeCell ref="E127:G127"/>
    <mergeCell ref="Z127:AA127"/>
    <mergeCell ref="X127:Y127"/>
    <mergeCell ref="L127:W127"/>
    <mergeCell ref="H127:I127"/>
    <mergeCell ref="J127:K127"/>
    <mergeCell ref="E128:G128"/>
    <mergeCell ref="Z128:AA128"/>
    <mergeCell ref="X128:Y128"/>
    <mergeCell ref="L128:W128"/>
    <mergeCell ref="H128:I128"/>
    <mergeCell ref="J128:K128"/>
    <mergeCell ref="E129:G129"/>
    <mergeCell ref="Z129:AA129"/>
    <mergeCell ref="X129:Y129"/>
    <mergeCell ref="L129:W129"/>
    <mergeCell ref="H129:I129"/>
    <mergeCell ref="J129:K129"/>
    <mergeCell ref="E130:G130"/>
    <mergeCell ref="Z130:AA130"/>
    <mergeCell ref="X130:Y130"/>
    <mergeCell ref="L130:W130"/>
    <mergeCell ref="H130:I130"/>
    <mergeCell ref="J130:K130"/>
    <mergeCell ref="E131:G131"/>
    <mergeCell ref="Z131:AA131"/>
    <mergeCell ref="X131:Y131"/>
    <mergeCell ref="L131:W131"/>
    <mergeCell ref="H131:I131"/>
    <mergeCell ref="J131:K131"/>
    <mergeCell ref="E132:G132"/>
    <mergeCell ref="Z132:AA132"/>
    <mergeCell ref="X132:Y132"/>
    <mergeCell ref="L132:W132"/>
    <mergeCell ref="H132:I132"/>
    <mergeCell ref="J132:K132"/>
    <mergeCell ref="E133:G133"/>
    <mergeCell ref="Z133:AA133"/>
    <mergeCell ref="X133:Y133"/>
    <mergeCell ref="L133:W133"/>
    <mergeCell ref="H133:I133"/>
    <mergeCell ref="J133:K133"/>
    <mergeCell ref="E134:G134"/>
    <mergeCell ref="Z134:AA134"/>
    <mergeCell ref="X134:Y134"/>
    <mergeCell ref="L134:W134"/>
    <mergeCell ref="H134:I134"/>
    <mergeCell ref="J134:K134"/>
    <mergeCell ref="E135:G135"/>
    <mergeCell ref="Z135:AA135"/>
    <mergeCell ref="X135:Y135"/>
    <mergeCell ref="L135:W135"/>
    <mergeCell ref="H135:I135"/>
    <mergeCell ref="J135:K135"/>
    <mergeCell ref="E136:G136"/>
    <mergeCell ref="Z136:AA136"/>
    <mergeCell ref="X136:Y136"/>
    <mergeCell ref="L136:W136"/>
    <mergeCell ref="H136:I136"/>
    <mergeCell ref="J136:K136"/>
    <mergeCell ref="E137:G137"/>
    <mergeCell ref="Z137:AA137"/>
    <mergeCell ref="X137:Y137"/>
    <mergeCell ref="L137:W137"/>
    <mergeCell ref="H137:I137"/>
    <mergeCell ref="J137:K137"/>
    <mergeCell ref="E138:G138"/>
    <mergeCell ref="Z138:AA138"/>
    <mergeCell ref="X138:Y138"/>
    <mergeCell ref="L138:W138"/>
    <mergeCell ref="H138:I138"/>
    <mergeCell ref="J138:K138"/>
    <mergeCell ref="E139:G139"/>
    <mergeCell ref="Z139:AA139"/>
    <mergeCell ref="X139:Y139"/>
    <mergeCell ref="L139:W139"/>
    <mergeCell ref="H139:I139"/>
    <mergeCell ref="J139:K139"/>
    <mergeCell ref="E140:G140"/>
    <mergeCell ref="Z140:AA140"/>
    <mergeCell ref="X140:Y140"/>
    <mergeCell ref="L140:W140"/>
    <mergeCell ref="H140:I140"/>
    <mergeCell ref="J140:K140"/>
    <mergeCell ref="E141:G141"/>
    <mergeCell ref="Z141:AA141"/>
    <mergeCell ref="X141:Y141"/>
    <mergeCell ref="L141:W141"/>
    <mergeCell ref="H141:I141"/>
    <mergeCell ref="J141:K141"/>
    <mergeCell ref="E142:G142"/>
    <mergeCell ref="Z142:AA142"/>
    <mergeCell ref="X142:Y142"/>
    <mergeCell ref="L142:W142"/>
    <mergeCell ref="H142:I142"/>
    <mergeCell ref="J142:K142"/>
    <mergeCell ref="E143:G143"/>
    <mergeCell ref="Z143:AA143"/>
    <mergeCell ref="X143:Y143"/>
    <mergeCell ref="L143:W143"/>
    <mergeCell ref="H143:I143"/>
    <mergeCell ref="J143:K143"/>
    <mergeCell ref="E144:G144"/>
    <mergeCell ref="Z144:AA144"/>
    <mergeCell ref="X144:Y144"/>
    <mergeCell ref="L144:W144"/>
    <mergeCell ref="H144:I144"/>
    <mergeCell ref="J144:K144"/>
    <mergeCell ref="E145:G145"/>
    <mergeCell ref="Z145:AA145"/>
    <mergeCell ref="X145:Y145"/>
    <mergeCell ref="L145:W145"/>
    <mergeCell ref="H145:I145"/>
    <mergeCell ref="J145:K145"/>
    <mergeCell ref="E146:G146"/>
    <mergeCell ref="Z146:AA146"/>
    <mergeCell ref="X146:Y146"/>
    <mergeCell ref="L146:W146"/>
    <mergeCell ref="H146:I146"/>
    <mergeCell ref="J146:K146"/>
    <mergeCell ref="E147:G147"/>
    <mergeCell ref="Z147:AA147"/>
    <mergeCell ref="X147:Y147"/>
    <mergeCell ref="L147:W147"/>
    <mergeCell ref="H147:I147"/>
    <mergeCell ref="J147:K147"/>
    <mergeCell ref="E148:G148"/>
    <mergeCell ref="Z148:AA148"/>
    <mergeCell ref="X148:Y148"/>
    <mergeCell ref="L148:W148"/>
    <mergeCell ref="H148:I148"/>
    <mergeCell ref="J148:K148"/>
    <mergeCell ref="E149:G149"/>
    <mergeCell ref="Z149:AA149"/>
    <mergeCell ref="X149:Y149"/>
    <mergeCell ref="L149:W149"/>
    <mergeCell ref="H149:I149"/>
    <mergeCell ref="J149:K149"/>
    <mergeCell ref="E150:G150"/>
    <mergeCell ref="Z150:AA150"/>
    <mergeCell ref="X150:Y150"/>
    <mergeCell ref="L150:W150"/>
    <mergeCell ref="H150:I150"/>
    <mergeCell ref="J150:K150"/>
    <mergeCell ref="E151:G151"/>
    <mergeCell ref="Z151:AA151"/>
    <mergeCell ref="X151:Y151"/>
    <mergeCell ref="L151:W151"/>
    <mergeCell ref="H151:I151"/>
    <mergeCell ref="J151:K151"/>
    <mergeCell ref="E152:G152"/>
    <mergeCell ref="Z152:AA152"/>
    <mergeCell ref="X152:Y152"/>
    <mergeCell ref="L152:W152"/>
    <mergeCell ref="H152:I152"/>
    <mergeCell ref="J152:K152"/>
    <mergeCell ref="E153:G153"/>
    <mergeCell ref="Z153:AA153"/>
    <mergeCell ref="X153:Y153"/>
    <mergeCell ref="L153:W153"/>
    <mergeCell ref="H153:I153"/>
    <mergeCell ref="J153:K153"/>
    <mergeCell ref="E154:G154"/>
    <mergeCell ref="Z154:AA154"/>
    <mergeCell ref="X154:Y154"/>
    <mergeCell ref="L154:W154"/>
    <mergeCell ref="H154:I154"/>
    <mergeCell ref="J154:K154"/>
    <mergeCell ref="E155:G155"/>
    <mergeCell ref="Z155:AA155"/>
    <mergeCell ref="X155:Y155"/>
    <mergeCell ref="L155:W155"/>
    <mergeCell ref="H155:I155"/>
    <mergeCell ref="J155:K155"/>
    <mergeCell ref="E156:G156"/>
    <mergeCell ref="Z156:AA156"/>
    <mergeCell ref="X156:Y156"/>
    <mergeCell ref="L156:W156"/>
    <mergeCell ref="H156:I156"/>
    <mergeCell ref="J156:K156"/>
    <mergeCell ref="E157:G157"/>
    <mergeCell ref="Z157:AA157"/>
    <mergeCell ref="X157:Y157"/>
    <mergeCell ref="L157:W157"/>
    <mergeCell ref="H157:I157"/>
    <mergeCell ref="J157:K157"/>
    <mergeCell ref="E158:G158"/>
    <mergeCell ref="Z158:AA158"/>
    <mergeCell ref="X158:Y158"/>
    <mergeCell ref="L158:W158"/>
    <mergeCell ref="H158:I158"/>
    <mergeCell ref="J158:K158"/>
    <mergeCell ref="E159:G159"/>
    <mergeCell ref="Z159:AA159"/>
    <mergeCell ref="X159:Y159"/>
    <mergeCell ref="L159:W159"/>
    <mergeCell ref="H159:I159"/>
    <mergeCell ref="J159:K159"/>
    <mergeCell ref="E160:G160"/>
    <mergeCell ref="Z160:AA160"/>
    <mergeCell ref="X160:Y160"/>
    <mergeCell ref="L160:W160"/>
    <mergeCell ref="H160:I160"/>
    <mergeCell ref="J160:K160"/>
    <mergeCell ref="E161:G161"/>
    <mergeCell ref="Z161:AA161"/>
    <mergeCell ref="X161:Y161"/>
    <mergeCell ref="L161:W161"/>
    <mergeCell ref="H161:I161"/>
    <mergeCell ref="J161:K161"/>
    <mergeCell ref="E162:G162"/>
    <mergeCell ref="Z162:AA162"/>
    <mergeCell ref="X162:Y162"/>
    <mergeCell ref="L162:W162"/>
    <mergeCell ref="H162:I162"/>
    <mergeCell ref="J162:K162"/>
    <mergeCell ref="E163:G163"/>
    <mergeCell ref="Z163:AA163"/>
    <mergeCell ref="X163:Y163"/>
    <mergeCell ref="L163:W163"/>
    <mergeCell ref="H163:I163"/>
    <mergeCell ref="J163:K163"/>
    <mergeCell ref="E164:G164"/>
    <mergeCell ref="Z164:AA164"/>
    <mergeCell ref="X164:Y164"/>
    <mergeCell ref="L164:W164"/>
    <mergeCell ref="H164:I164"/>
    <mergeCell ref="J164:K164"/>
    <mergeCell ref="E165:G165"/>
    <mergeCell ref="Z165:AA165"/>
    <mergeCell ref="X165:Y165"/>
    <mergeCell ref="L165:W165"/>
    <mergeCell ref="H165:I165"/>
    <mergeCell ref="J165:K165"/>
    <mergeCell ref="E166:G166"/>
    <mergeCell ref="Z166:AA166"/>
    <mergeCell ref="X166:Y166"/>
    <mergeCell ref="L166:W166"/>
    <mergeCell ref="H166:I166"/>
    <mergeCell ref="J166:K166"/>
    <mergeCell ref="E167:G167"/>
    <mergeCell ref="Z167:AA167"/>
    <mergeCell ref="X167:Y167"/>
    <mergeCell ref="L167:W167"/>
    <mergeCell ref="H167:I167"/>
    <mergeCell ref="J167:K167"/>
    <mergeCell ref="E168:G168"/>
    <mergeCell ref="Z168:AA168"/>
    <mergeCell ref="X168:Y168"/>
    <mergeCell ref="L168:W168"/>
    <mergeCell ref="H168:I168"/>
    <mergeCell ref="J168:K168"/>
    <mergeCell ref="E169:G169"/>
    <mergeCell ref="Z169:AA169"/>
    <mergeCell ref="X169:Y169"/>
    <mergeCell ref="L169:W169"/>
    <mergeCell ref="H169:I169"/>
    <mergeCell ref="J169:K169"/>
    <mergeCell ref="E170:G170"/>
    <mergeCell ref="Z170:AA170"/>
    <mergeCell ref="X170:Y170"/>
    <mergeCell ref="L170:W170"/>
    <mergeCell ref="H170:I170"/>
    <mergeCell ref="J170:K170"/>
    <mergeCell ref="E171:G171"/>
    <mergeCell ref="Z171:AA171"/>
    <mergeCell ref="X171:Y171"/>
    <mergeCell ref="L171:W171"/>
    <mergeCell ref="H171:I171"/>
    <mergeCell ref="J171:K171"/>
    <mergeCell ref="E172:G172"/>
    <mergeCell ref="Z172:AA172"/>
    <mergeCell ref="X172:Y172"/>
    <mergeCell ref="L172:W172"/>
    <mergeCell ref="H172:I172"/>
    <mergeCell ref="J172:K172"/>
    <mergeCell ref="E173:G173"/>
    <mergeCell ref="Z173:AA173"/>
    <mergeCell ref="X173:Y173"/>
    <mergeCell ref="L173:W173"/>
    <mergeCell ref="H173:I173"/>
    <mergeCell ref="J173:K173"/>
    <mergeCell ref="E174:G174"/>
    <mergeCell ref="Z174:AA174"/>
    <mergeCell ref="X174:Y174"/>
    <mergeCell ref="L174:W174"/>
    <mergeCell ref="H174:I174"/>
    <mergeCell ref="J174:K174"/>
    <mergeCell ref="E175:G175"/>
    <mergeCell ref="Z175:AA175"/>
    <mergeCell ref="X175:Y175"/>
    <mergeCell ref="L175:W175"/>
    <mergeCell ref="H175:I175"/>
    <mergeCell ref="J175:K175"/>
    <mergeCell ref="E176:G176"/>
    <mergeCell ref="Z176:AA176"/>
    <mergeCell ref="X176:Y176"/>
    <mergeCell ref="L176:W176"/>
    <mergeCell ref="H176:I176"/>
    <mergeCell ref="J176:K176"/>
    <mergeCell ref="E177:G177"/>
    <mergeCell ref="Z177:AA177"/>
    <mergeCell ref="X177:Y177"/>
    <mergeCell ref="L177:W177"/>
    <mergeCell ref="H177:I177"/>
    <mergeCell ref="J177:K177"/>
    <mergeCell ref="E178:G178"/>
    <mergeCell ref="Z178:AA178"/>
    <mergeCell ref="X178:Y178"/>
    <mergeCell ref="L178:W178"/>
    <mergeCell ref="H178:I178"/>
    <mergeCell ref="J178:K178"/>
    <mergeCell ref="E179:G179"/>
    <mergeCell ref="Z179:AA179"/>
    <mergeCell ref="X179:Y179"/>
    <mergeCell ref="L179:W179"/>
    <mergeCell ref="H179:I179"/>
    <mergeCell ref="J179:K179"/>
    <mergeCell ref="E180:G180"/>
    <mergeCell ref="Z180:AA180"/>
    <mergeCell ref="X180:Y180"/>
    <mergeCell ref="L180:W180"/>
    <mergeCell ref="H180:I180"/>
    <mergeCell ref="J180:K180"/>
    <mergeCell ref="E181:G181"/>
    <mergeCell ref="Z181:AA181"/>
    <mergeCell ref="X181:Y181"/>
    <mergeCell ref="L181:W181"/>
    <mergeCell ref="H181:I181"/>
    <mergeCell ref="J181:K181"/>
    <mergeCell ref="E182:G182"/>
    <mergeCell ref="Z182:AA182"/>
    <mergeCell ref="X182:Y182"/>
    <mergeCell ref="L182:W182"/>
    <mergeCell ref="H182:I182"/>
    <mergeCell ref="J182:K182"/>
    <mergeCell ref="E183:G183"/>
    <mergeCell ref="Z183:AA183"/>
    <mergeCell ref="X183:Y183"/>
    <mergeCell ref="L183:W183"/>
    <mergeCell ref="H183:I183"/>
    <mergeCell ref="J183:K183"/>
    <mergeCell ref="E184:G184"/>
    <mergeCell ref="Z184:AA184"/>
    <mergeCell ref="X184:Y184"/>
    <mergeCell ref="L184:W184"/>
    <mergeCell ref="H184:I184"/>
    <mergeCell ref="J184:K184"/>
    <mergeCell ref="E185:G185"/>
    <mergeCell ref="Z185:AA185"/>
    <mergeCell ref="X185:Y185"/>
    <mergeCell ref="L185:W185"/>
    <mergeCell ref="H185:I185"/>
    <mergeCell ref="J185:K185"/>
    <mergeCell ref="E186:G186"/>
    <mergeCell ref="Z186:AA186"/>
    <mergeCell ref="X186:Y186"/>
    <mergeCell ref="L186:W186"/>
    <mergeCell ref="H186:I186"/>
    <mergeCell ref="J186:K186"/>
    <mergeCell ref="E187:G187"/>
    <mergeCell ref="Z187:AA187"/>
    <mergeCell ref="X187:Y187"/>
    <mergeCell ref="L187:W187"/>
    <mergeCell ref="H187:I187"/>
    <mergeCell ref="J187:K187"/>
    <mergeCell ref="E188:G188"/>
    <mergeCell ref="Z188:AA188"/>
    <mergeCell ref="X188:Y188"/>
    <mergeCell ref="L188:W188"/>
    <mergeCell ref="H188:I188"/>
    <mergeCell ref="J188:K188"/>
    <mergeCell ref="E189:G189"/>
    <mergeCell ref="Z189:AA189"/>
    <mergeCell ref="X189:Y189"/>
    <mergeCell ref="L189:W189"/>
    <mergeCell ref="H189:I189"/>
    <mergeCell ref="J189:K189"/>
    <mergeCell ref="E190:G190"/>
    <mergeCell ref="Z190:AA190"/>
    <mergeCell ref="X190:Y190"/>
    <mergeCell ref="L190:W190"/>
    <mergeCell ref="H190:I190"/>
    <mergeCell ref="J190:K190"/>
    <mergeCell ref="E191:G191"/>
    <mergeCell ref="Z191:AA191"/>
    <mergeCell ref="X191:Y191"/>
    <mergeCell ref="L191:W191"/>
    <mergeCell ref="H191:I191"/>
    <mergeCell ref="J191:K191"/>
    <mergeCell ref="E192:G192"/>
    <mergeCell ref="Z192:AA192"/>
    <mergeCell ref="X192:Y192"/>
    <mergeCell ref="L192:W192"/>
    <mergeCell ref="H192:I192"/>
    <mergeCell ref="J192:K192"/>
    <mergeCell ref="E193:G193"/>
    <mergeCell ref="Z193:AA193"/>
    <mergeCell ref="X193:Y193"/>
    <mergeCell ref="L193:W193"/>
    <mergeCell ref="H193:I193"/>
    <mergeCell ref="J193:K193"/>
    <mergeCell ref="E194:G194"/>
    <mergeCell ref="Z194:AA194"/>
    <mergeCell ref="X194:Y194"/>
    <mergeCell ref="L194:W194"/>
    <mergeCell ref="H194:I194"/>
    <mergeCell ref="J194:K194"/>
    <mergeCell ref="E195:G195"/>
    <mergeCell ref="Z195:AA195"/>
    <mergeCell ref="X195:Y195"/>
    <mergeCell ref="L195:W195"/>
    <mergeCell ref="H195:I195"/>
    <mergeCell ref="J195:K195"/>
    <mergeCell ref="E196:G196"/>
    <mergeCell ref="Z196:AA196"/>
    <mergeCell ref="X196:Y196"/>
    <mergeCell ref="L196:W196"/>
    <mergeCell ref="H196:I196"/>
    <mergeCell ref="J196:K196"/>
    <mergeCell ref="E197:G197"/>
    <mergeCell ref="Z197:AA197"/>
    <mergeCell ref="X197:Y197"/>
    <mergeCell ref="L197:W197"/>
    <mergeCell ref="H197:I197"/>
    <mergeCell ref="J197:K197"/>
    <mergeCell ref="E198:G198"/>
    <mergeCell ref="Z198:AA198"/>
    <mergeCell ref="X198:Y198"/>
    <mergeCell ref="L198:W198"/>
    <mergeCell ref="H198:I198"/>
    <mergeCell ref="J198:K198"/>
    <mergeCell ref="E199:G199"/>
    <mergeCell ref="Z199:AA199"/>
    <mergeCell ref="X199:Y199"/>
    <mergeCell ref="L199:W199"/>
    <mergeCell ref="H199:I199"/>
    <mergeCell ref="J199:K199"/>
    <mergeCell ref="E200:G200"/>
    <mergeCell ref="Z200:AA200"/>
    <mergeCell ref="X200:Y200"/>
    <mergeCell ref="L200:W200"/>
    <mergeCell ref="H200:I200"/>
    <mergeCell ref="J200:K200"/>
    <mergeCell ref="E201:G201"/>
    <mergeCell ref="Z201:AA201"/>
    <mergeCell ref="X201:Y201"/>
    <mergeCell ref="L201:W201"/>
    <mergeCell ref="H201:I201"/>
    <mergeCell ref="J201:K201"/>
    <mergeCell ref="E202:G202"/>
    <mergeCell ref="Z202:AA202"/>
    <mergeCell ref="X202:Y202"/>
    <mergeCell ref="L202:W202"/>
    <mergeCell ref="H202:I202"/>
    <mergeCell ref="J202:K202"/>
    <mergeCell ref="E203:G203"/>
    <mergeCell ref="Z203:AA203"/>
    <mergeCell ref="X203:Y203"/>
    <mergeCell ref="L203:W203"/>
    <mergeCell ref="H203:I203"/>
    <mergeCell ref="J203:K203"/>
    <mergeCell ref="E204:G204"/>
    <mergeCell ref="Z204:AA204"/>
    <mergeCell ref="X204:Y204"/>
    <mergeCell ref="L204:W204"/>
    <mergeCell ref="H204:I204"/>
    <mergeCell ref="J204:K204"/>
    <mergeCell ref="E205:G205"/>
    <mergeCell ref="Z205:AA205"/>
    <mergeCell ref="X205:Y205"/>
    <mergeCell ref="L205:W205"/>
    <mergeCell ref="H205:I205"/>
    <mergeCell ref="J205:K205"/>
    <mergeCell ref="E206:G206"/>
    <mergeCell ref="Z206:AA206"/>
    <mergeCell ref="X206:Y206"/>
    <mergeCell ref="L206:W206"/>
    <mergeCell ref="H206:I206"/>
    <mergeCell ref="J206:K206"/>
    <mergeCell ref="E207:G207"/>
    <mergeCell ref="Z207:AA207"/>
    <mergeCell ref="X207:Y207"/>
    <mergeCell ref="L207:W207"/>
    <mergeCell ref="H207:I207"/>
    <mergeCell ref="J207:K207"/>
    <mergeCell ref="E208:G208"/>
    <mergeCell ref="Z208:AA208"/>
    <mergeCell ref="X208:Y208"/>
    <mergeCell ref="L208:W208"/>
    <mergeCell ref="H208:I208"/>
    <mergeCell ref="J208:K208"/>
    <mergeCell ref="E209:G209"/>
    <mergeCell ref="Z209:AA209"/>
    <mergeCell ref="X209:Y209"/>
    <mergeCell ref="L209:W209"/>
    <mergeCell ref="H209:I209"/>
    <mergeCell ref="J209:K209"/>
    <mergeCell ref="E210:G210"/>
    <mergeCell ref="Z210:AA210"/>
    <mergeCell ref="X210:Y210"/>
    <mergeCell ref="L210:W210"/>
    <mergeCell ref="H210:I210"/>
    <mergeCell ref="J210:K210"/>
    <mergeCell ref="E211:G211"/>
    <mergeCell ref="Z211:AA211"/>
    <mergeCell ref="X211:Y211"/>
    <mergeCell ref="L211:W211"/>
    <mergeCell ref="H211:I211"/>
    <mergeCell ref="J211:K211"/>
    <mergeCell ref="E212:G212"/>
    <mergeCell ref="Z212:AA212"/>
    <mergeCell ref="X212:Y212"/>
    <mergeCell ref="L212:W212"/>
    <mergeCell ref="H212:I212"/>
    <mergeCell ref="J212:K212"/>
    <mergeCell ref="E213:G213"/>
    <mergeCell ref="Z213:AA213"/>
    <mergeCell ref="X213:Y213"/>
    <mergeCell ref="L213:W213"/>
    <mergeCell ref="H213:I213"/>
    <mergeCell ref="J213:K213"/>
    <mergeCell ref="E214:G214"/>
    <mergeCell ref="Z214:AA214"/>
    <mergeCell ref="X214:Y214"/>
    <mergeCell ref="L214:W214"/>
    <mergeCell ref="H214:I214"/>
    <mergeCell ref="J214:K214"/>
    <mergeCell ref="E215:G215"/>
    <mergeCell ref="Z215:AA215"/>
    <mergeCell ref="X215:Y215"/>
    <mergeCell ref="L215:W215"/>
    <mergeCell ref="H215:I215"/>
    <mergeCell ref="J215:K215"/>
    <mergeCell ref="E216:G216"/>
    <mergeCell ref="Z216:AA216"/>
    <mergeCell ref="X216:Y216"/>
    <mergeCell ref="L216:W216"/>
    <mergeCell ref="H216:I216"/>
    <mergeCell ref="J216:K216"/>
    <mergeCell ref="E217:G217"/>
    <mergeCell ref="Z217:AA217"/>
    <mergeCell ref="X217:Y217"/>
    <mergeCell ref="L217:W217"/>
    <mergeCell ref="H217:I217"/>
    <mergeCell ref="J217:K217"/>
    <mergeCell ref="E218:G218"/>
    <mergeCell ref="Z218:AA218"/>
    <mergeCell ref="X218:Y218"/>
    <mergeCell ref="L218:W218"/>
    <mergeCell ref="H218:I218"/>
    <mergeCell ref="J218:K218"/>
    <mergeCell ref="E219:G219"/>
    <mergeCell ref="Z219:AA219"/>
    <mergeCell ref="X219:Y219"/>
    <mergeCell ref="L219:W219"/>
    <mergeCell ref="H219:I219"/>
    <mergeCell ref="J219:K219"/>
    <mergeCell ref="E220:G220"/>
    <mergeCell ref="Z220:AA220"/>
    <mergeCell ref="X220:Y220"/>
    <mergeCell ref="L220:W220"/>
    <mergeCell ref="H220:I220"/>
    <mergeCell ref="J220:K220"/>
    <mergeCell ref="E221:G221"/>
    <mergeCell ref="Z221:AA221"/>
    <mergeCell ref="X221:Y221"/>
    <mergeCell ref="L221:W221"/>
    <mergeCell ref="H221:I221"/>
    <mergeCell ref="J221:K221"/>
    <mergeCell ref="E222:G222"/>
    <mergeCell ref="Z222:AA222"/>
    <mergeCell ref="X222:Y222"/>
    <mergeCell ref="L222:W222"/>
    <mergeCell ref="H222:I222"/>
    <mergeCell ref="J222:K222"/>
    <mergeCell ref="E223:G223"/>
    <mergeCell ref="Z223:AA223"/>
    <mergeCell ref="X223:Y223"/>
    <mergeCell ref="L223:W223"/>
    <mergeCell ref="H223:I223"/>
    <mergeCell ref="J223:K223"/>
    <mergeCell ref="E224:G224"/>
    <mergeCell ref="Z224:AA224"/>
    <mergeCell ref="X224:Y224"/>
    <mergeCell ref="L224:W224"/>
    <mergeCell ref="H224:I224"/>
    <mergeCell ref="J224:K224"/>
    <mergeCell ref="E225:G225"/>
    <mergeCell ref="Z225:AA225"/>
    <mergeCell ref="X225:Y225"/>
    <mergeCell ref="L225:W225"/>
    <mergeCell ref="H225:I225"/>
    <mergeCell ref="J225:K225"/>
    <mergeCell ref="E226:G226"/>
    <mergeCell ref="Z226:AA226"/>
    <mergeCell ref="X226:Y226"/>
    <mergeCell ref="L226:W226"/>
    <mergeCell ref="H226:I226"/>
    <mergeCell ref="J226:K226"/>
    <mergeCell ref="E227:G227"/>
    <mergeCell ref="Z227:AA227"/>
    <mergeCell ref="X227:Y227"/>
    <mergeCell ref="L227:W227"/>
    <mergeCell ref="H227:I227"/>
    <mergeCell ref="J227:K227"/>
    <mergeCell ref="E228:G228"/>
    <mergeCell ref="Z228:AA228"/>
    <mergeCell ref="X228:Y228"/>
    <mergeCell ref="L228:W228"/>
    <mergeCell ref="H228:I228"/>
    <mergeCell ref="J228:K228"/>
    <mergeCell ref="E229:G229"/>
    <mergeCell ref="Z229:AA229"/>
    <mergeCell ref="X229:Y229"/>
    <mergeCell ref="L229:W229"/>
    <mergeCell ref="H229:I229"/>
    <mergeCell ref="J229:K229"/>
    <mergeCell ref="B231:F231"/>
    <mergeCell ref="H231:Y231"/>
    <mergeCell ref="B232:E232"/>
    <mergeCell ref="F232:I232"/>
    <mergeCell ref="J232:M232"/>
    <mergeCell ref="N232:Q232"/>
    <mergeCell ref="R232:U232"/>
    <mergeCell ref="V232:Y232"/>
    <mergeCell ref="AB232:AD233"/>
    <mergeCell ref="B234:I234"/>
    <mergeCell ref="J234:Q234"/>
    <mergeCell ref="R234:Y234"/>
    <mergeCell ref="AB234:AC234"/>
    <mergeCell ref="AD234:AK234"/>
    <mergeCell ref="B235:I235"/>
    <mergeCell ref="J235:Q235"/>
    <mergeCell ref="R235:Y237"/>
    <mergeCell ref="AB235:AC235"/>
    <mergeCell ref="AD235:AK235"/>
    <mergeCell ref="B236:E236"/>
    <mergeCell ref="F236:I236"/>
    <mergeCell ref="J236:M236"/>
    <mergeCell ref="N236:Q236"/>
    <mergeCell ref="AB236:AC236"/>
    <mergeCell ref="AD236:AK236"/>
    <mergeCell ref="B237:E237"/>
    <mergeCell ref="F237:I237"/>
    <mergeCell ref="J237:M237"/>
    <mergeCell ref="N237:Q237"/>
    <mergeCell ref="B239:J239"/>
    <mergeCell ref="K239:Y239"/>
    <mergeCell ref="B240:D240"/>
    <mergeCell ref="E240:G240"/>
    <mergeCell ref="H240:J240"/>
    <mergeCell ref="K240:M240"/>
    <mergeCell ref="N240:P240"/>
    <mergeCell ref="Q240:S240"/>
    <mergeCell ref="T240:V240"/>
    <mergeCell ref="W240:Y240"/>
    <mergeCell ref="B241:D241"/>
    <mergeCell ref="E241:G241"/>
    <mergeCell ref="H241:J241"/>
    <mergeCell ref="K241:M241"/>
    <mergeCell ref="N241:P241"/>
    <mergeCell ref="Q241:S241"/>
    <mergeCell ref="T241:V241"/>
    <mergeCell ref="W241:Y241"/>
    <mergeCell ref="B242:D242"/>
    <mergeCell ref="E242:G242"/>
    <mergeCell ref="H242:J242"/>
    <mergeCell ref="K242:M242"/>
    <mergeCell ref="N242:P242"/>
    <mergeCell ref="Q242:S242"/>
    <mergeCell ref="T242:V242"/>
    <mergeCell ref="W242:Y242"/>
    <mergeCell ref="T245:V245"/>
    <mergeCell ref="W245:Y245"/>
    <mergeCell ref="A247:N247"/>
    <mergeCell ref="B248:L248"/>
    <mergeCell ref="N248:N251"/>
    <mergeCell ref="B249:L249"/>
    <mergeCell ref="B250:L250"/>
    <mergeCell ref="B251:L251"/>
    <mergeCell ref="B253:L253"/>
    <mergeCell ref="B254:L254"/>
    <mergeCell ref="B255:L255"/>
    <mergeCell ref="B256:L256"/>
    <mergeCell ref="B257:L257"/>
    <mergeCell ref="B258:L258"/>
    <mergeCell ref="B259:L259"/>
    <mergeCell ref="B243:D243"/>
    <mergeCell ref="E243:G243"/>
    <mergeCell ref="H243:J243"/>
    <mergeCell ref="K243:M243"/>
    <mergeCell ref="N243:P243"/>
    <mergeCell ref="Q243:S243"/>
    <mergeCell ref="T243:V243"/>
    <mergeCell ref="W243:Y243"/>
    <mergeCell ref="B244:D244"/>
    <mergeCell ref="E244:G244"/>
    <mergeCell ref="H244:J244"/>
    <mergeCell ref="K244:M244"/>
    <mergeCell ref="N244:P244"/>
    <mergeCell ref="Q244:S244"/>
    <mergeCell ref="T244:V244"/>
    <mergeCell ref="W244:Y244"/>
    <mergeCell ref="AD34:AF34"/>
    <mergeCell ref="AD35:AF35"/>
    <mergeCell ref="AW35:AX35"/>
    <mergeCell ref="AW36:AX36"/>
    <mergeCell ref="AW37:AX37"/>
    <mergeCell ref="N252:N253"/>
    <mergeCell ref="N254:N257"/>
    <mergeCell ref="N258:N261"/>
    <mergeCell ref="N262:N263"/>
    <mergeCell ref="B264:L264"/>
    <mergeCell ref="N264:N266"/>
    <mergeCell ref="B265:L265"/>
    <mergeCell ref="B266:L266"/>
    <mergeCell ref="AR240:BA240"/>
    <mergeCell ref="AR241:BA241"/>
    <mergeCell ref="AB242:AK242"/>
    <mergeCell ref="AR242:BA242"/>
    <mergeCell ref="AR243:BA243"/>
    <mergeCell ref="AB245:AK245"/>
    <mergeCell ref="Q246:V246"/>
    <mergeCell ref="W246:Y246"/>
    <mergeCell ref="B260:L260"/>
    <mergeCell ref="B261:L261"/>
    <mergeCell ref="B262:L262"/>
    <mergeCell ref="B263:L263"/>
    <mergeCell ref="B252:L252"/>
    <mergeCell ref="B245:D245"/>
    <mergeCell ref="E245:G245"/>
    <mergeCell ref="H245:J245"/>
    <mergeCell ref="K245:M245"/>
    <mergeCell ref="N245:P245"/>
    <mergeCell ref="Q245:S245"/>
  </mergeCells>
  <phoneticPr fontId="2"/>
  <conditionalFormatting sqref="A20:A229">
    <cfRule type="expression" dxfId="249" priority="305" stopIfTrue="1">
      <formula>COUNTIFS($D$20:$D$229,D20,$E$20:$E$229,E20)&gt;1</formula>
    </cfRule>
    <cfRule type="expression" dxfId="248" priority="306" stopIfTrue="1">
      <formula>H20="Ｂ"</formula>
    </cfRule>
  </conditionalFormatting>
  <conditionalFormatting sqref="B20:B229">
    <cfRule type="expression" dxfId="247" priority="307" stopIfTrue="1">
      <formula>COUNTIFS($D$20:$D$229,D20,$E$20:$E$229,E20)&gt;1</formula>
    </cfRule>
    <cfRule type="expression" dxfId="246" priority="308" stopIfTrue="1">
      <formula>H20="Ｂ"</formula>
    </cfRule>
  </conditionalFormatting>
  <conditionalFormatting sqref="B235:I235">
    <cfRule type="expression" dxfId="245" priority="7" stopIfTrue="1">
      <formula>$B$235&gt;150</formula>
    </cfRule>
    <cfRule type="expression" dxfId="244" priority="8" stopIfTrue="1">
      <formula>$B$235&lt;90</formula>
    </cfRule>
  </conditionalFormatting>
  <conditionalFormatting sqref="C20:C229">
    <cfRule type="expression" dxfId="243" priority="309" stopIfTrue="1">
      <formula>COUNTIFS($D$20:$D$229,D20,$E$20:$E$229,E20)&gt;1</formula>
    </cfRule>
    <cfRule type="expression" dxfId="242" priority="310" stopIfTrue="1">
      <formula>H20="Ｂ"</formula>
    </cfRule>
  </conditionalFormatting>
  <conditionalFormatting sqref="D20:D229">
    <cfRule type="expression" dxfId="241" priority="311" stopIfTrue="1">
      <formula>COUNTIFS($D$20:$D$229,D20,$E$20:$E$229,E20)&gt;1</formula>
    </cfRule>
    <cfRule type="expression" dxfId="240" priority="312" stopIfTrue="1">
      <formula>H20="Ｂ"</formula>
    </cfRule>
  </conditionalFormatting>
  <conditionalFormatting sqref="E20:G229">
    <cfRule type="expression" dxfId="239" priority="313" stopIfTrue="1">
      <formula>COUNTIFS($D$20:$D$229,D20,$E$20:$E$229,E20)&gt;1</formula>
    </cfRule>
    <cfRule type="expression" dxfId="238" priority="314" stopIfTrue="1">
      <formula>H20="Ｂ"</formula>
    </cfRule>
  </conditionalFormatting>
  <conditionalFormatting sqref="F232">
    <cfRule type="expression" dxfId="237" priority="4" stopIfTrue="1">
      <formula>$F$232&lt;180</formula>
    </cfRule>
  </conditionalFormatting>
  <conditionalFormatting sqref="F232:I232">
    <cfRule type="expression" dxfId="236" priority="3" stopIfTrue="1">
      <formula>$F$232&gt;180</formula>
    </cfRule>
  </conditionalFormatting>
  <conditionalFormatting sqref="H20:I229">
    <cfRule type="expression" dxfId="235" priority="10" stopIfTrue="1">
      <formula>COUNTIFS($D$20:$D$229,D20,$E$20:$E$229,E20)&gt;1</formula>
    </cfRule>
    <cfRule type="expression" dxfId="234" priority="20" stopIfTrue="1">
      <formula>H20="Ｂ"</formula>
    </cfRule>
  </conditionalFormatting>
  <conditionalFormatting sqref="J20:K229">
    <cfRule type="expression" dxfId="233" priority="323" stopIfTrue="1">
      <formula>COUNTIFS($D$20:$D$229,D20,$E$20:$E$229,E20)&gt;1</formula>
    </cfRule>
    <cfRule type="expression" dxfId="232" priority="324" stopIfTrue="1">
      <formula>H20="Ｂ"</formula>
    </cfRule>
  </conditionalFormatting>
  <conditionalFormatting sqref="J235:Q235">
    <cfRule type="expression" dxfId="231" priority="5" stopIfTrue="1">
      <formula>$J$235&gt;90</formula>
    </cfRule>
    <cfRule type="expression" dxfId="230" priority="6" stopIfTrue="1">
      <formula>$J$235&lt;30</formula>
    </cfRule>
  </conditionalFormatting>
  <conditionalFormatting sqref="L20:O229">
    <cfRule type="expression" dxfId="229" priority="321" stopIfTrue="1">
      <formula>COUNTIFS($D$20:$D$229,D20,$E$20:$E$229,E20)&gt;1</formula>
    </cfRule>
    <cfRule type="expression" dxfId="228" priority="322" stopIfTrue="1">
      <formula>H20="Ｂ"</formula>
    </cfRule>
  </conditionalFormatting>
  <conditionalFormatting sqref="N232">
    <cfRule type="expression" dxfId="227" priority="2" stopIfTrue="1">
      <formula>$N$232&lt;30</formula>
    </cfRule>
  </conditionalFormatting>
  <conditionalFormatting sqref="N232:Q232">
    <cfRule type="expression" dxfId="226" priority="1" stopIfTrue="1">
      <formula>$N$232&gt;30</formula>
    </cfRule>
  </conditionalFormatting>
  <conditionalFormatting sqref="P20:P229 V20:W229 Q37:U229">
    <cfRule type="expression" dxfId="225" priority="319" stopIfTrue="1">
      <formula>COUNTIFS($D$20:$D$229,#REF!,$E$20:$E$229,#REF!)&gt;1</formula>
    </cfRule>
    <cfRule type="expression" dxfId="224" priority="320" stopIfTrue="1">
      <formula>AB20="Ｂ"</formula>
    </cfRule>
  </conditionalFormatting>
  <conditionalFormatting sqref="Q20:U34">
    <cfRule type="expression" dxfId="223" priority="510" stopIfTrue="1">
      <formula>AC22="Ｂ"</formula>
    </cfRule>
  </conditionalFormatting>
  <conditionalFormatting sqref="Q20:U36">
    <cfRule type="expression" dxfId="222" priority="509" stopIfTrue="1">
      <formula>COUNTIFS($D$20:$D$229,#REF!,$E$20:$E$229,#REF!)&gt;1</formula>
    </cfRule>
  </conditionalFormatting>
  <conditionalFormatting sqref="Q35:U36">
    <cfRule type="expression" dxfId="221" priority="512" stopIfTrue="1">
      <formula>#REF!="Ｂ"</formula>
    </cfRule>
  </conditionalFormatting>
  <conditionalFormatting sqref="V232">
    <cfRule type="expression" dxfId="220" priority="32" stopIfTrue="1">
      <formula>V232&lt;&gt;210</formula>
    </cfRule>
  </conditionalFormatting>
  <conditionalFormatting sqref="X20:Y229">
    <cfRule type="expression" dxfId="219" priority="318" stopIfTrue="1">
      <formula>H20="Ｂ"</formula>
    </cfRule>
    <cfRule type="expression" dxfId="218" priority="317" stopIfTrue="1">
      <formula>COUNTIFS($D$20:$D$229,D20,$E$20:$E$229,E20)&gt;1</formula>
    </cfRule>
  </conditionalFormatting>
  <conditionalFormatting sqref="Z20:AA229">
    <cfRule type="expression" dxfId="217" priority="315" stopIfTrue="1">
      <formula>COUNTIFS($D$20:$D$229,D20,$E$20:$E$229,E20)&gt;1</formula>
    </cfRule>
    <cfRule type="expression" dxfId="216" priority="316" stopIfTrue="1">
      <formula>H20="Ｂ"</formula>
    </cfRule>
  </conditionalFormatting>
  <dataValidations count="20">
    <dataValidation type="list" allowBlank="1" sqref="L20:W229" xr:uid="{00000000-0002-0000-0800-000001000000}">
      <formula1>$BY$19:$BY$48</formula1>
    </dataValidation>
    <dataValidation type="list" allowBlank="1" showInputMessage="1" sqref="L19:W19" xr:uid="{00000000-0002-0000-0800-000002000000}">
      <formula1>$BY$19:$BY$48</formula1>
    </dataValidation>
    <dataValidation type="list" allowBlank="1" showErrorMessage="1" errorTitle="該当しません" error="▼で選択してください" sqref="H20:I229" xr:uid="{00000000-0002-0000-0800-000004000000}">
      <formula1>"Ａ１,Ａ１実演,Ａ２,Ａ２参観,Ｂ"</formula1>
    </dataValidation>
    <dataValidation allowBlank="1" showErrorMessage="1" promptTitle="例：○○市立○○中学校" prompt="　　　　" sqref="E13:Q14" xr:uid="{00000000-0002-0000-0800-000006000000}"/>
    <dataValidation type="list" allowBlank="1" showInputMessage="1" showErrorMessage="1" sqref="V12:AH12 V10:AH10" xr:uid="{00000000-0002-0000-0800-000007000000}">
      <formula1>#REF!</formula1>
    </dataValidation>
    <dataValidation type="list" allowBlank="1" showErrorMessage="1" errorTitle="該当しません" error="▼で選択してください" sqref="E16:Q16" xr:uid="{00000000-0002-0000-0800-000008000000}">
      <formula1>方式１</formula1>
    </dataValidation>
    <dataValidation type="list" allowBlank="1" showInputMessage="1" showErrorMessage="1" sqref="C19" xr:uid="{00000000-0002-0000-0800-000009000000}">
      <formula1>$BR$19:$BR$49</formula1>
    </dataValidation>
    <dataValidation type="list" allowBlank="1" showInputMessage="1" showErrorMessage="1" sqref="B19" xr:uid="{00000000-0002-0000-0800-00000A000000}">
      <formula1>$BR$19:$BR$30</formula1>
    </dataValidation>
    <dataValidation type="list" allowBlank="1" showInputMessage="1" showErrorMessage="1" sqref="Z19" xr:uid="{00000000-0002-0000-0800-00000B000000}">
      <formula1>$AW$19:$AW$34</formula1>
    </dataValidation>
    <dataValidation type="list" allowBlank="1" showInputMessage="1" showErrorMessage="1" sqref="H19" xr:uid="{00000000-0002-0000-0800-00000C000000}">
      <formula1>"Ａ１,Ａ１実演,Ａ２,Ａ２参観"</formula1>
    </dataValidation>
    <dataValidation type="list" allowBlank="1" showErrorMessage="1" sqref="B20:B229" xr:uid="{00000000-0002-0000-0800-00000D000000}">
      <formula1>$BR$19:$BR$30</formula1>
    </dataValidation>
    <dataValidation type="list" allowBlank="1" showErrorMessage="1" sqref="C20:C229" xr:uid="{00000000-0002-0000-0800-00000E000000}">
      <formula1>$BR$19:$BR$49</formula1>
    </dataValidation>
    <dataValidation type="list" allowBlank="1" showInputMessage="1" showErrorMessage="1" sqref="X19:Y19" xr:uid="{00000000-0002-0000-0800-000010000000}">
      <formula1>$BO$19:$BO$23</formula1>
    </dataValidation>
    <dataValidation allowBlank="1" showErrorMessage="1" sqref="E15:Q15 AD22:AF35" xr:uid="{00000000-0002-0000-0800-000011000000}"/>
    <dataValidation type="list" allowBlank="1" showInputMessage="1" showErrorMessage="1" promptTitle="実施時間の入力" prompt="▼から選択" sqref="E19" xr:uid="{00000000-0002-0000-0800-000012000000}">
      <formula1>$AS$20:$AS$27</formula1>
    </dataValidation>
    <dataValidation type="list" allowBlank="1" showErrorMessage="1" errorTitle="該当しません" error="▼で選択してください" sqref="E20:G229" xr:uid="{00000000-0002-0000-0800-000013000000}">
      <formula1>$AS$20:$AS$27</formula1>
    </dataValidation>
    <dataValidation type="list" allowBlank="1" showErrorMessage="1" errorTitle="該当しません" error="▼で選択してください" sqref="X20:Y229" xr:uid="{41C647BE-5A21-4287-A4A4-B7F2AA4C97B6}">
      <formula1>$BO$19:$BO$24</formula1>
    </dataValidation>
    <dataValidation type="list" allowBlank="1" showErrorMessage="1" errorTitle="該当しません" error="▼で選択してください" sqref="J20:K229" xr:uid="{00000000-0002-0000-0800-000003000000}">
      <formula1>$AD$22:$AD$35</formula1>
    </dataValidation>
    <dataValidation type="list" allowBlank="1" showInputMessage="1" sqref="J19" xr:uid="{00000000-0002-0000-0800-000005000000}">
      <formula1>$AD$22:$AD$35</formula1>
    </dataValidation>
    <dataValidation type="list" allowBlank="1" showErrorMessage="1" errorTitle="該当しません" error="▼で選択してください" sqref="Z20:AA229" xr:uid="{068DBC8F-3132-4D80-A943-E3D4D4D4585A}">
      <formula1>$AW$19:$AW$37</formula1>
    </dataValidation>
  </dataValidations>
  <printOptions horizontalCentered="1" verticalCentered="1"/>
  <pageMargins left="0.59055118110236227" right="0.59055118110236227" top="0" bottom="0" header="0.19685039370078741" footer="0"/>
  <pageSetup paperSize="9" scale="87" fitToHeight="0" orientation="portrait" r:id="rId1"/>
  <headerFooter alignWithMargins="0">
    <oddHeader>&amp;R&amp;"ＭＳ 明朝,標準"&amp;14№&amp;P</oddHeader>
  </headerFooter>
  <rowBreaks count="10" manualBreakCount="10">
    <brk id="39" max="26" man="1"/>
    <brk id="59" max="26" man="1"/>
    <brk id="79" max="26" man="1"/>
    <brk id="99" max="26" man="1"/>
    <brk id="119" max="26" man="1"/>
    <brk id="139" max="26" man="1"/>
    <brk id="159" max="26" man="1"/>
    <brk id="179" max="26" man="1"/>
    <brk id="199" max="26" man="1"/>
    <brk id="219" max="2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63</vt:i4>
      </vt:variant>
    </vt:vector>
  </HeadingPairs>
  <TitlesOfParts>
    <vt:vector size="79" baseType="lpstr">
      <vt:lpstr>入力方法【様式３計画書】</vt:lpstr>
      <vt:lpstr>様式3　計画書</vt:lpstr>
      <vt:lpstr>入力方法【様式４報告書】 </vt:lpstr>
      <vt:lpstr>様式４報告書　拠１①</vt:lpstr>
      <vt:lpstr>様式４報告書　拠１②</vt:lpstr>
      <vt:lpstr>様式４報告書　拠１③</vt:lpstr>
      <vt:lpstr>様式4報告書　拠１④</vt:lpstr>
      <vt:lpstr>様式4報告書　従1⑤</vt:lpstr>
      <vt:lpstr>様式４報告書　従1⑥</vt:lpstr>
      <vt:lpstr>様式４報告書　従1⑦</vt:lpstr>
      <vt:lpstr>様式４報告書　従1⑧</vt:lpstr>
      <vt:lpstr>様式４報告書　従1⑨</vt:lpstr>
      <vt:lpstr>様式４報告書　従1⑩</vt:lpstr>
      <vt:lpstr>拠１①～④点検</vt:lpstr>
      <vt:lpstr>⑤～⑩点検</vt:lpstr>
      <vt:lpstr>千葉県・千葉市教員等育成指標</vt:lpstr>
      <vt:lpstr>'⑤～⑩点検'!Print_Area</vt:lpstr>
      <vt:lpstr>'拠１①～④点検'!Print_Area</vt:lpstr>
      <vt:lpstr>千葉県・千葉市教員等育成指標!Print_Area</vt:lpstr>
      <vt:lpstr>入力方法【様式３計画書】!Print_Area</vt:lpstr>
      <vt:lpstr>'入力方法【様式４報告書】 '!Print_Area</vt:lpstr>
      <vt:lpstr>'様式3　計画書'!Print_Area</vt:lpstr>
      <vt:lpstr>'様式４報告書　拠１①'!Print_Area</vt:lpstr>
      <vt:lpstr>'様式４報告書　拠１②'!Print_Area</vt:lpstr>
      <vt:lpstr>'様式４報告書　拠１③'!Print_Area</vt:lpstr>
      <vt:lpstr>'様式4報告書　拠１④'!Print_Area</vt:lpstr>
      <vt:lpstr>'様式4報告書　従1⑤'!Print_Area</vt:lpstr>
      <vt:lpstr>'様式４報告書　従1⑥'!Print_Area</vt:lpstr>
      <vt:lpstr>'様式４報告書　従1⑦'!Print_Area</vt:lpstr>
      <vt:lpstr>'様式４報告書　従1⑧'!Print_Area</vt:lpstr>
      <vt:lpstr>'様式４報告書　従1⑨'!Print_Area</vt:lpstr>
      <vt:lpstr>'様式４報告書　従1⑩'!Print_Area</vt:lpstr>
      <vt:lpstr>'⑤～⑩点検'!Print_Titles</vt:lpstr>
      <vt:lpstr>'拠１①～④点検'!Print_Titles</vt:lpstr>
      <vt:lpstr>'様式3　計画書'!Print_Titles</vt:lpstr>
      <vt:lpstr>'様式４報告書　拠１①'!Print_Titles</vt:lpstr>
      <vt:lpstr>'様式４報告書　拠１②'!Print_Titles</vt:lpstr>
      <vt:lpstr>'様式４報告書　拠１③'!Print_Titles</vt:lpstr>
      <vt:lpstr>'様式4報告書　拠１④'!Print_Titles</vt:lpstr>
      <vt:lpstr>'様式4報告書　従1⑤'!Print_Titles</vt:lpstr>
      <vt:lpstr>'様式４報告書　従1⑥'!Print_Titles</vt:lpstr>
      <vt:lpstr>'様式４報告書　従1⑦'!Print_Titles</vt:lpstr>
      <vt:lpstr>'様式４報告書　従1⑧'!Print_Titles</vt:lpstr>
      <vt:lpstr>'様式４報告書　従1⑨'!Print_Titles</vt:lpstr>
      <vt:lpstr>'様式４報告書　従1⑩'!Print_Titles</vt:lpstr>
      <vt:lpstr>'様式４報告書　拠１①'!拠点校方式</vt:lpstr>
      <vt:lpstr>'様式４報告書　拠１②'!拠点校方式</vt:lpstr>
      <vt:lpstr>'様式４報告書　拠１③'!拠点校方式</vt:lpstr>
      <vt:lpstr>'様式4報告書　拠１④'!拠点校方式</vt:lpstr>
      <vt:lpstr>'様式4報告書　従1⑤'!拠点校方式</vt:lpstr>
      <vt:lpstr>'様式４報告書　従1⑥'!拠点校方式</vt:lpstr>
      <vt:lpstr>'様式４報告書　従1⑦'!拠点校方式</vt:lpstr>
      <vt:lpstr>'様式４報告書　従1⑧'!拠点校方式</vt:lpstr>
      <vt:lpstr>'様式４報告書　従1⑨'!拠点校方式</vt:lpstr>
      <vt:lpstr>'様式４報告書　従1⑩'!拠点校方式</vt:lpstr>
      <vt:lpstr>拠点校方式</vt:lpstr>
      <vt:lpstr>拠点校方式及び従来方式</vt:lpstr>
      <vt:lpstr>'様式４報告書　拠１①'!従来方式</vt:lpstr>
      <vt:lpstr>'様式４報告書　拠１②'!従来方式</vt:lpstr>
      <vt:lpstr>'様式４報告書　拠１③'!従来方式</vt:lpstr>
      <vt:lpstr>'様式4報告書　拠１④'!従来方式</vt:lpstr>
      <vt:lpstr>'様式4報告書　従1⑤'!従来方式</vt:lpstr>
      <vt:lpstr>'様式４報告書　従1⑥'!従来方式</vt:lpstr>
      <vt:lpstr>'様式４報告書　従1⑦'!従来方式</vt:lpstr>
      <vt:lpstr>'様式４報告書　従1⑧'!従来方式</vt:lpstr>
      <vt:lpstr>'様式４報告書　従1⑨'!従来方式</vt:lpstr>
      <vt:lpstr>'様式４報告書　従1⑩'!従来方式</vt:lpstr>
      <vt:lpstr>従来方式</vt:lpstr>
      <vt:lpstr>方式</vt:lpstr>
      <vt:lpstr>'様式４報告書　拠１①'!方式１</vt:lpstr>
      <vt:lpstr>'様式４報告書　拠１②'!方式１</vt:lpstr>
      <vt:lpstr>'様式４報告書　拠１③'!方式１</vt:lpstr>
      <vt:lpstr>'様式4報告書　拠１④'!方式１</vt:lpstr>
      <vt:lpstr>'様式4報告書　従1⑤'!方式１</vt:lpstr>
      <vt:lpstr>'様式４報告書　従1⑥'!方式１</vt:lpstr>
      <vt:lpstr>'様式４報告書　従1⑦'!方式１</vt:lpstr>
      <vt:lpstr>'様式４報告書　従1⑧'!方式１</vt:lpstr>
      <vt:lpstr>'様式４報告書　従1⑨'!方式１</vt:lpstr>
      <vt:lpstr>'様式４報告書　従1⑩'!方式１</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千葉県総合教育センター</dc:creator>
  <cp:lastModifiedBy>宇野 廣</cp:lastModifiedBy>
  <cp:lastPrinted>2025-03-25T00:00:12Z</cp:lastPrinted>
  <dcterms:created xsi:type="dcterms:W3CDTF">2011-11-11T02:25:17Z</dcterms:created>
  <dcterms:modified xsi:type="dcterms:W3CDTF">2025-03-25T00:01:13Z</dcterms:modified>
</cp:coreProperties>
</file>